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1農政係\02合同会議\Ｒ２年度合同会議\４月\農政係\HP用様式\農用地利用改善組合関係書類\"/>
    </mc:Choice>
  </mc:AlternateContent>
  <bookViews>
    <workbookView xWindow="0" yWindow="0" windowWidth="23040" windowHeight="9096"/>
  </bookViews>
  <sheets>
    <sheet name="収入支出予算書（記入例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E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50" i="1" s="1"/>
  <c r="F20" i="1"/>
  <c r="E20" i="1"/>
  <c r="G19" i="1"/>
  <c r="G18" i="1"/>
  <c r="G17" i="1"/>
  <c r="G16" i="1"/>
  <c r="G15" i="1"/>
  <c r="G14" i="1"/>
  <c r="G13" i="1"/>
  <c r="G12" i="1"/>
  <c r="G11" i="1"/>
  <c r="G10" i="1"/>
  <c r="G9" i="1"/>
  <c r="G20" i="1" s="1"/>
  <c r="G8" i="1"/>
  <c r="G7" i="1"/>
</calcChain>
</file>

<file path=xl/sharedStrings.xml><?xml version="1.0" encoding="utf-8"?>
<sst xmlns="http://schemas.openxmlformats.org/spreadsheetml/2006/main" count="107" uniqueCount="85">
  <si>
    <t>様式４</t>
    <rPh sb="0" eb="2">
      <t>ヨウシキ</t>
    </rPh>
    <phoneticPr fontId="2"/>
  </si>
  <si>
    <r>
      <t>○○町</t>
    </r>
    <r>
      <rPr>
        <sz val="10"/>
        <rFont val="ＭＳ 明朝"/>
        <family val="1"/>
        <charset val="128"/>
      </rPr>
      <t>農用地利用改善組合</t>
    </r>
    <rPh sb="2" eb="3">
      <t>チョウ</t>
    </rPh>
    <rPh sb="3" eb="6">
      <t>ノウヨウチ</t>
    </rPh>
    <rPh sb="6" eb="8">
      <t>リヨウ</t>
    </rPh>
    <rPh sb="8" eb="10">
      <t>カイゼン</t>
    </rPh>
    <rPh sb="10" eb="12">
      <t>クミアイ</t>
    </rPh>
    <phoneticPr fontId="2"/>
  </si>
  <si>
    <t>令和○○年度　農用地利用改善組合収入支出予算書</t>
    <rPh sb="0" eb="2">
      <t>レイワ</t>
    </rPh>
    <rPh sb="4" eb="6">
      <t>ネンド</t>
    </rPh>
    <rPh sb="7" eb="10">
      <t>ノウヨウチ</t>
    </rPh>
    <rPh sb="10" eb="12">
      <t>リヨウ</t>
    </rPh>
    <rPh sb="12" eb="14">
      <t>カイゼン</t>
    </rPh>
    <rPh sb="14" eb="16">
      <t>クミアイ</t>
    </rPh>
    <rPh sb="16" eb="18">
      <t>シュウニュウ</t>
    </rPh>
    <rPh sb="18" eb="20">
      <t>シシュツ</t>
    </rPh>
    <rPh sb="20" eb="23">
      <t>ヨサンショ</t>
    </rPh>
    <phoneticPr fontId="2"/>
  </si>
  <si>
    <t xml:space="preserve"> 収入の部</t>
    <rPh sb="1" eb="3">
      <t>シュウニュウ</t>
    </rPh>
    <rPh sb="4" eb="5">
      <t>ブ</t>
    </rPh>
    <phoneticPr fontId="2"/>
  </si>
  <si>
    <t>款</t>
    <rPh sb="0" eb="1">
      <t>カン</t>
    </rPh>
    <phoneticPr fontId="2"/>
  </si>
  <si>
    <t>項</t>
    <rPh sb="0" eb="1">
      <t>コウ</t>
    </rPh>
    <phoneticPr fontId="2"/>
  </si>
  <si>
    <t>本年度予算額 (Ａ)</t>
    <rPh sb="0" eb="3">
      <t>ホンネンド</t>
    </rPh>
    <rPh sb="3" eb="5">
      <t>ヨサン</t>
    </rPh>
    <rPh sb="5" eb="6">
      <t>ガク</t>
    </rPh>
    <phoneticPr fontId="2"/>
  </si>
  <si>
    <t>前年度予算額 (Ｂ)</t>
    <rPh sb="0" eb="3">
      <t>ゼンネンド</t>
    </rPh>
    <rPh sb="3" eb="5">
      <t>ヨサン</t>
    </rPh>
    <rPh sb="5" eb="6">
      <t>ガク</t>
    </rPh>
    <phoneticPr fontId="2"/>
  </si>
  <si>
    <t>比較 (Ａ) - (Ｂ)</t>
    <rPh sb="0" eb="2">
      <t>ヒカク</t>
    </rPh>
    <phoneticPr fontId="2"/>
  </si>
  <si>
    <t>備　　考</t>
    <rPh sb="0" eb="1">
      <t>ビ</t>
    </rPh>
    <rPh sb="3" eb="4">
      <t>コウ</t>
    </rPh>
    <phoneticPr fontId="2"/>
  </si>
  <si>
    <t>１</t>
    <phoneticPr fontId="2"/>
  </si>
  <si>
    <t>賦課金</t>
    <rPh sb="0" eb="3">
      <t>フカキン</t>
    </rPh>
    <phoneticPr fontId="2"/>
  </si>
  <si>
    <t>１</t>
    <phoneticPr fontId="2"/>
  </si>
  <si>
    <t>２</t>
    <phoneticPr fontId="2"/>
  </si>
  <si>
    <t>補助金</t>
    <rPh sb="0" eb="3">
      <t>ホジョキン</t>
    </rPh>
    <phoneticPr fontId="2"/>
  </si>
  <si>
    <t>市補助金</t>
    <rPh sb="0" eb="1">
      <t>シ</t>
    </rPh>
    <rPh sb="1" eb="4">
      <t>ホジョキン</t>
    </rPh>
    <phoneticPr fontId="2"/>
  </si>
  <si>
    <t>アン・ジョー環境農業</t>
  </si>
  <si>
    <t>水田農業推進協議会</t>
  </si>
  <si>
    <t>３</t>
    <phoneticPr fontId="2"/>
  </si>
  <si>
    <t>借入金</t>
    <rPh sb="0" eb="1">
      <t>シャク</t>
    </rPh>
    <rPh sb="1" eb="3">
      <t>ニュウキン</t>
    </rPh>
    <phoneticPr fontId="2"/>
  </si>
  <si>
    <t>国、県の補助金</t>
  </si>
  <si>
    <t>農協等借入金</t>
    <rPh sb="0" eb="2">
      <t>ノウキョウ</t>
    </rPh>
    <rPh sb="2" eb="3">
      <t>トウ</t>
    </rPh>
    <rPh sb="3" eb="4">
      <t>シャク</t>
    </rPh>
    <rPh sb="4" eb="6">
      <t>ニュウキン</t>
    </rPh>
    <phoneticPr fontId="2"/>
  </si>
  <si>
    <t>４</t>
    <phoneticPr fontId="2"/>
  </si>
  <si>
    <t>諸収入</t>
    <rPh sb="0" eb="1">
      <t>ショ</t>
    </rPh>
    <rPh sb="1" eb="3">
      <t>シュウニュウ</t>
    </rPh>
    <phoneticPr fontId="2"/>
  </si>
  <si>
    <t>預金利子</t>
    <rPh sb="0" eb="2">
      <t>ヨキン</t>
    </rPh>
    <rPh sb="2" eb="4">
      <t>リシ</t>
    </rPh>
    <phoneticPr fontId="2"/>
  </si>
  <si>
    <t>２・８月</t>
  </si>
  <si>
    <t>雑収入</t>
    <rPh sb="0" eb="1">
      <t>ザツ</t>
    </rPh>
    <rPh sb="1" eb="3">
      <t>シュウニュウ</t>
    </rPh>
    <phoneticPr fontId="2"/>
  </si>
  <si>
    <t>農業祭売上げ</t>
  </si>
  <si>
    <t>５</t>
    <phoneticPr fontId="2"/>
  </si>
  <si>
    <t>繰越金</t>
    <rPh sb="0" eb="2">
      <t>クリコシ</t>
    </rPh>
    <rPh sb="2" eb="3">
      <t>キン</t>
    </rPh>
    <phoneticPr fontId="2"/>
  </si>
  <si>
    <t>１</t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</si>
  <si>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</si>
  <si>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収　　入　　合　　計</t>
    <rPh sb="0" eb="1">
      <t>オサム</t>
    </rPh>
    <rPh sb="3" eb="4">
      <t>イ</t>
    </rPh>
    <rPh sb="6" eb="7">
      <t>ゴウ</t>
    </rPh>
    <rPh sb="9" eb="10">
      <t>ケイ</t>
    </rPh>
    <phoneticPr fontId="2"/>
  </si>
  <si>
    <t xml:space="preserve"> 支出の部</t>
    <rPh sb="1" eb="3">
      <t>シシュツ</t>
    </rPh>
    <rPh sb="4" eb="5">
      <t>ブ</t>
    </rPh>
    <phoneticPr fontId="2"/>
  </si>
  <si>
    <t>１</t>
    <phoneticPr fontId="2"/>
  </si>
  <si>
    <t>事務費</t>
    <rPh sb="0" eb="3">
      <t>ジムヒ</t>
    </rPh>
    <phoneticPr fontId="2"/>
  </si>
  <si>
    <t>１</t>
    <phoneticPr fontId="2"/>
  </si>
  <si>
    <t>賃金</t>
    <rPh sb="0" eb="2">
      <t>チンギン</t>
    </rPh>
    <phoneticPr fontId="2"/>
  </si>
  <si>
    <t>役員報酬</t>
  </si>
  <si>
    <t>２</t>
    <phoneticPr fontId="2"/>
  </si>
  <si>
    <t>委員会費</t>
    <rPh sb="0" eb="3">
      <t>イインカイ</t>
    </rPh>
    <rPh sb="3" eb="4">
      <t>ヒ</t>
    </rPh>
    <phoneticPr fontId="2"/>
  </si>
  <si>
    <t>役員会お茶代等</t>
  </si>
  <si>
    <t>３</t>
  </si>
  <si>
    <t>総会費</t>
    <rPh sb="0" eb="2">
      <t>ソウカイ</t>
    </rPh>
    <rPh sb="2" eb="3">
      <t>ヒ</t>
    </rPh>
    <phoneticPr fontId="2"/>
  </si>
  <si>
    <t>会議室使用料</t>
  </si>
  <si>
    <t>４</t>
  </si>
  <si>
    <t>研修費</t>
    <rPh sb="0" eb="2">
      <t>ケンシュウ</t>
    </rPh>
    <rPh sb="2" eb="3">
      <t>ヒ</t>
    </rPh>
    <phoneticPr fontId="2"/>
  </si>
  <si>
    <t>バス代、視察経費</t>
  </si>
  <si>
    <t>５</t>
  </si>
  <si>
    <t>会議費</t>
    <rPh sb="0" eb="2">
      <t>カイギ</t>
    </rPh>
    <rPh sb="2" eb="3">
      <t>ヒ</t>
    </rPh>
    <phoneticPr fontId="2"/>
  </si>
  <si>
    <t>転作計画地設定</t>
  </si>
  <si>
    <t>６</t>
  </si>
  <si>
    <t>その他</t>
    <rPh sb="2" eb="3">
      <t>タ</t>
    </rPh>
    <phoneticPr fontId="2"/>
  </si>
  <si>
    <t>電気通信料</t>
  </si>
  <si>
    <t>事業費</t>
    <rPh sb="0" eb="3">
      <t>ジギョウヒ</t>
    </rPh>
    <phoneticPr fontId="2"/>
  </si>
  <si>
    <t>水田低コスト団地化栽培</t>
    <rPh sb="0" eb="2">
      <t>スイデン</t>
    </rPh>
    <rPh sb="2" eb="3">
      <t>テイ</t>
    </rPh>
    <rPh sb="6" eb="8">
      <t>ダンチ</t>
    </rPh>
    <rPh sb="8" eb="9">
      <t>カ</t>
    </rPh>
    <rPh sb="9" eb="11">
      <t>サイバイ</t>
    </rPh>
    <phoneticPr fontId="2"/>
  </si>
  <si>
    <t>○○営農組合</t>
  </si>
  <si>
    <t>地域活性化振興費</t>
    <rPh sb="0" eb="2">
      <t>チイキ</t>
    </rPh>
    <rPh sb="2" eb="4">
      <t>カッセイ</t>
    </rPh>
    <rPh sb="4" eb="5">
      <t>カ</t>
    </rPh>
    <rPh sb="5" eb="7">
      <t>シンコウ</t>
    </rPh>
    <rPh sb="7" eb="8">
      <t>ヒ</t>
    </rPh>
    <phoneticPr fontId="2"/>
  </si>
  <si>
    <t>農業祭</t>
  </si>
  <si>
    <t>特産果樹新植・改植</t>
    <rPh sb="0" eb="2">
      <t>トクサン</t>
    </rPh>
    <rPh sb="2" eb="4">
      <t>カジュ</t>
    </rPh>
    <rPh sb="4" eb="5">
      <t>シン</t>
    </rPh>
    <rPh sb="5" eb="6">
      <t>ウ</t>
    </rPh>
    <rPh sb="7" eb="8">
      <t>カイ</t>
    </rPh>
    <rPh sb="8" eb="9">
      <t>ウ</t>
    </rPh>
    <phoneticPr fontId="2"/>
  </si>
  <si>
    <t>安城太郎</t>
  </si>
  <si>
    <t>転作受付</t>
    <rPh sb="0" eb="2">
      <t>テンサク</t>
    </rPh>
    <rPh sb="2" eb="4">
      <t>ウケツケ</t>
    </rPh>
    <phoneticPr fontId="2"/>
  </si>
  <si>
    <t>お茶代</t>
  </si>
  <si>
    <t>食育地産地消活動費</t>
    <rPh sb="0" eb="1">
      <t>ショク</t>
    </rPh>
    <rPh sb="1" eb="2">
      <t>イク</t>
    </rPh>
    <rPh sb="2" eb="4">
      <t>チサン</t>
    </rPh>
    <rPh sb="4" eb="5">
      <t>チ</t>
    </rPh>
    <rPh sb="5" eb="6">
      <t>ケ</t>
    </rPh>
    <rPh sb="6" eb="8">
      <t>カツドウ</t>
    </rPh>
    <rPh sb="8" eb="9">
      <t>ヒ</t>
    </rPh>
    <phoneticPr fontId="2"/>
  </si>
  <si>
    <t>○月○日ＪＡ支店</t>
  </si>
  <si>
    <t>あぜ草焼き</t>
    <rPh sb="2" eb="3">
      <t>クサ</t>
    </rPh>
    <rPh sb="3" eb="4">
      <t>ヤ</t>
    </rPh>
    <phoneticPr fontId="2"/>
  </si>
  <si>
    <t>あぜ草焼機・ボンベ等</t>
  </si>
  <si>
    <t>７</t>
  </si>
  <si>
    <t>８</t>
  </si>
  <si>
    <t>３</t>
    <phoneticPr fontId="2"/>
  </si>
  <si>
    <t>維持管理費</t>
    <rPh sb="0" eb="2">
      <t>イジ</t>
    </rPh>
    <rPh sb="2" eb="5">
      <t>カンリヒ</t>
    </rPh>
    <phoneticPr fontId="2"/>
  </si>
  <si>
    <t>施設維持管理費</t>
    <rPh sb="0" eb="2">
      <t>シセツ</t>
    </rPh>
    <rPh sb="2" eb="4">
      <t>イジ</t>
    </rPh>
    <rPh sb="4" eb="7">
      <t>カンリヒ</t>
    </rPh>
    <phoneticPr fontId="2"/>
  </si>
  <si>
    <t>機械維持管理費</t>
    <rPh sb="0" eb="2">
      <t>キカイ</t>
    </rPh>
    <rPh sb="2" eb="4">
      <t>イジ</t>
    </rPh>
    <rPh sb="4" eb="7">
      <t>カンリヒ</t>
    </rPh>
    <phoneticPr fontId="2"/>
  </si>
  <si>
    <t>草刈機整備代</t>
  </si>
  <si>
    <t>４</t>
    <phoneticPr fontId="2"/>
  </si>
  <si>
    <t>諸費</t>
    <rPh sb="0" eb="2">
      <t>ショヒ</t>
    </rPh>
    <phoneticPr fontId="2"/>
  </si>
  <si>
    <t>１</t>
    <phoneticPr fontId="2"/>
  </si>
  <si>
    <t>支払利子及び元金</t>
    <rPh sb="0" eb="2">
      <t>シハラ</t>
    </rPh>
    <rPh sb="2" eb="4">
      <t>リシ</t>
    </rPh>
    <rPh sb="4" eb="5">
      <t>オヨ</t>
    </rPh>
    <rPh sb="6" eb="8">
      <t>ガンキン</t>
    </rPh>
    <phoneticPr fontId="2"/>
  </si>
  <si>
    <t>２</t>
    <phoneticPr fontId="2"/>
  </si>
  <si>
    <t>諸支出</t>
    <rPh sb="0" eb="1">
      <t>ショ</t>
    </rPh>
    <rPh sb="1" eb="3">
      <t>シシュツ</t>
    </rPh>
    <phoneticPr fontId="2"/>
  </si>
  <si>
    <t>５</t>
    <phoneticPr fontId="2"/>
  </si>
  <si>
    <t>予備費</t>
    <rPh sb="0" eb="3">
      <t>ヨビヒ</t>
    </rPh>
    <phoneticPr fontId="2"/>
  </si>
  <si>
    <t>１</t>
    <phoneticPr fontId="2"/>
  </si>
  <si>
    <t>支　　出　　合　　計</t>
    <rPh sb="0" eb="1">
      <t>ササ</t>
    </rPh>
    <rPh sb="3" eb="4">
      <t>デ</t>
    </rPh>
    <rPh sb="6" eb="7">
      <t>ゴウ</t>
    </rPh>
    <rPh sb="9" eb="10">
      <t>ケイ</t>
    </rPh>
    <phoneticPr fontId="2"/>
  </si>
  <si>
    <t>（注）別紙予算科目の説明に基づき記入すること。</t>
    <rPh sb="1" eb="2">
      <t>チュウ</t>
    </rPh>
    <rPh sb="3" eb="5">
      <t>ベッシ</t>
    </rPh>
    <rPh sb="5" eb="7">
      <t>ヨサン</t>
    </rPh>
    <rPh sb="7" eb="9">
      <t>カモク</t>
    </rPh>
    <rPh sb="10" eb="12">
      <t>セツメイ</t>
    </rPh>
    <rPh sb="13" eb="14">
      <t>モト</t>
    </rPh>
    <rPh sb="16" eb="1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</si>
</sst>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/>
    <xf numFmtId="0" fontId="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9" fontId="1" fillId="0" borderId="9" xfId="0" applyNumberFormat="1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176" fontId="1" fillId="0" borderId="9" xfId="0" applyNumberFormat="1" applyFont="1" applyBorder="1" applyAlignment="1" applyProtection="1">
      <alignment vertical="center"/>
      <protection locked="0"/>
    </xf>
    <xf numFmtId="176" fontId="1" fillId="0" borderId="10" xfId="0" applyNumberFormat="1" applyFont="1" applyBorder="1" applyAlignment="1" applyProtection="1">
      <alignment vertical="center"/>
      <protection locked="0"/>
    </xf>
    <xf numFmtId="176" fontId="1" fillId="0" borderId="8" xfId="0" applyNumberFormat="1" applyFont="1" applyBorder="1" applyAlignment="1">
      <alignment vertical="center"/>
    </xf>
    <xf numFmtId="0" fontId="1" fillId="0" borderId="11" xfId="0" applyFont="1" applyBorder="1" applyAlignment="1" applyProtection="1">
      <alignment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horizontal="distributed" vertical="center"/>
      <protection locked="0"/>
    </xf>
    <xf numFmtId="176" fontId="5" fillId="0" borderId="9" xfId="0" applyNumberFormat="1" applyFont="1" applyBorder="1" applyAlignment="1" applyProtection="1">
      <alignment vertical="center"/>
      <protection locked="0"/>
    </xf>
    <xf numFmtId="176" fontId="5" fillId="0" borderId="10" xfId="0" applyNumberFormat="1" applyFont="1" applyBorder="1" applyAlignment="1" applyProtection="1">
      <alignment vertical="center"/>
      <protection locked="0"/>
    </xf>
    <xf numFmtId="176" fontId="5" fillId="0" borderId="8" xfId="0" applyNumberFormat="1" applyFont="1" applyBorder="1" applyAlignment="1">
      <alignment vertical="center"/>
    </xf>
    <xf numFmtId="0" fontId="5" fillId="0" borderId="11" xfId="0" applyFont="1" applyBorder="1" applyAlignment="1" applyProtection="1">
      <alignment vertical="center" shrinkToFit="1"/>
      <protection locked="0"/>
    </xf>
    <xf numFmtId="176" fontId="5" fillId="0" borderId="12" xfId="0" applyNumberFormat="1" applyFont="1" applyBorder="1" applyAlignment="1" applyProtection="1">
      <alignment vertical="center"/>
      <protection locked="0"/>
    </xf>
    <xf numFmtId="49" fontId="3" fillId="0" borderId="7" xfId="0" applyNumberFormat="1" applyFont="1" applyBorder="1"/>
    <xf numFmtId="0" fontId="7" fillId="0" borderId="13" xfId="0" applyFont="1" applyBorder="1" applyAlignment="1" applyProtection="1">
      <alignment horizontal="distributed" vertical="center"/>
      <protection locked="0"/>
    </xf>
    <xf numFmtId="176" fontId="5" fillId="0" borderId="14" xfId="0" applyNumberFormat="1" applyFont="1" applyBorder="1" applyAlignment="1" applyProtection="1">
      <alignment vertical="center"/>
      <protection locked="0"/>
    </xf>
    <xf numFmtId="0" fontId="1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/>
    <xf numFmtId="0" fontId="3" fillId="2" borderId="17" xfId="0" applyFont="1" applyFill="1" applyBorder="1" applyAlignment="1"/>
    <xf numFmtId="176" fontId="5" fillId="2" borderId="18" xfId="0" applyNumberFormat="1" applyFont="1" applyFill="1" applyBorder="1" applyAlignment="1" applyProtection="1">
      <alignment vertical="center"/>
      <protection locked="0"/>
    </xf>
    <xf numFmtId="176" fontId="5" fillId="2" borderId="19" xfId="0" applyNumberFormat="1" applyFont="1" applyFill="1" applyBorder="1" applyAlignment="1">
      <alignment vertical="center"/>
    </xf>
    <xf numFmtId="176" fontId="5" fillId="2" borderId="17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distributed" vertical="center"/>
    </xf>
    <xf numFmtId="49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distributed" vertical="center"/>
    </xf>
    <xf numFmtId="49" fontId="7" fillId="0" borderId="8" xfId="0" applyNumberFormat="1" applyFont="1" applyBorder="1" applyAlignment="1" applyProtection="1">
      <alignment vertical="center" shrinkToFit="1"/>
      <protection locked="0"/>
    </xf>
    <xf numFmtId="49" fontId="7" fillId="0" borderId="8" xfId="0" applyNumberFormat="1" applyFont="1" applyBorder="1" applyAlignment="1" applyProtection="1">
      <alignment horizontal="distributed" vertical="center"/>
      <protection locked="0"/>
    </xf>
    <xf numFmtId="176" fontId="1" fillId="0" borderId="9" xfId="0" applyNumberFormat="1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5" fillId="2" borderId="21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22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116205</xdr:colOff>
      <xdr:row>4</xdr:row>
      <xdr:rowOff>57150</xdr:rowOff>
    </xdr:from>
    <xdr:to>
      <xdr:col>8</xdr:col>
      <xdr:colOff>137166</xdr:colOff>
      <xdr:row>9</xdr:row>
      <xdr:rowOff>133350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4391025" y="651510"/>
          <a:ext cx="2238381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前年度収入支出予算書の「本年度予算額」をそのまま記載する。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収入収支予算書：前年度予算額と収入収支決算書：本年度予算額は同じ金額を記入します。</a:t>
          </a:r>
          <a:endParaRPr lang="ja-JP" altLang="en-US"/>
        </a:p>
      </xdr:txBody>
    </xdr:sp>
    <xdr:clientData/>
  </xdr:twoCellAnchor>
  <xdr:twoCellAnchor>
    <xdr:from>
      <xdr:col>5</xdr:col>
      <xdr:colOff>883920</xdr:colOff>
      <xdr:row>5</xdr:row>
      <xdr:rowOff>198120</xdr:rowOff>
    </xdr:from>
    <xdr:to>
      <xdr:col>6</xdr:col>
      <xdr:colOff>121920</xdr:colOff>
      <xdr:row>6</xdr:row>
      <xdr:rowOff>182880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4015740" y="998220"/>
          <a:ext cx="381000" cy="1905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1089660</xdr:colOff>
      <xdr:row>9</xdr:row>
      <xdr:rowOff>144780</xdr:rowOff>
    </xdr:from>
    <xdr:to>
      <xdr:col>6</xdr:col>
      <xdr:colOff>281940</xdr:colOff>
      <xdr:row>22</xdr:row>
      <xdr:rowOff>45720</xdr:rowOff>
    </xdr:to>
    <xdr:sp macro="" textlink="">
      <xdr:nvSpPr>
        <xdr:cNvPr id="4" name="Line 9"/>
        <xdr:cNvSpPr>
          <a:spLocks noChangeShapeType="1"/>
        </xdr:cNvSpPr>
      </xdr:nvSpPr>
      <xdr:spPr bwMode="auto">
        <a:xfrm flipH="1">
          <a:off x="4221480" y="1767840"/>
          <a:ext cx="335280" cy="244602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</xdr:row>
      <xdr:rowOff>28575</xdr:rowOff>
    </xdr:from>
    <xdr:to>
      <xdr:col>4</xdr:col>
      <xdr:colOff>253346</xdr:colOff>
      <xdr:row>17</xdr:row>
      <xdr:rowOff>87660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0" y="2886075"/>
          <a:ext cx="2242166" cy="4705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収入支出決算書の前年度から繰越金の金額を記入します。</a:t>
          </a:r>
          <a:endParaRPr lang="ja-JP" altLang="en-US"/>
        </a:p>
      </xdr:txBody>
    </xdr:sp>
    <xdr:clientData/>
  </xdr:twoCellAnchor>
  <xdr:twoCellAnchor>
    <xdr:from>
      <xdr:col>3</xdr:col>
      <xdr:colOff>906780</xdr:colOff>
      <xdr:row>17</xdr:row>
      <xdr:rowOff>15240</xdr:rowOff>
    </xdr:from>
    <xdr:to>
      <xdr:col>4</xdr:col>
      <xdr:colOff>228600</xdr:colOff>
      <xdr:row>17</xdr:row>
      <xdr:rowOff>198120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1927860" y="3284220"/>
          <a:ext cx="289560" cy="1828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1005840</xdr:colOff>
      <xdr:row>19</xdr:row>
      <xdr:rowOff>114300</xdr:rowOff>
    </xdr:from>
    <xdr:to>
      <xdr:col>8</xdr:col>
      <xdr:colOff>312420</xdr:colOff>
      <xdr:row>19</xdr:row>
      <xdr:rowOff>121920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 flipH="1" flipV="1">
          <a:off x="6423660" y="3794760"/>
          <a:ext cx="381000" cy="762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944880</xdr:colOff>
      <xdr:row>49</xdr:row>
      <xdr:rowOff>114300</xdr:rowOff>
    </xdr:from>
    <xdr:to>
      <xdr:col>8</xdr:col>
      <xdr:colOff>289560</xdr:colOff>
      <xdr:row>49</xdr:row>
      <xdr:rowOff>121920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 flipH="1" flipV="1">
          <a:off x="6362700" y="9837420"/>
          <a:ext cx="419100" cy="762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289560</xdr:colOff>
      <xdr:row>19</xdr:row>
      <xdr:rowOff>137160</xdr:rowOff>
    </xdr:from>
    <xdr:to>
      <xdr:col>8</xdr:col>
      <xdr:colOff>297180</xdr:colOff>
      <xdr:row>55</xdr:row>
      <xdr:rowOff>7620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 flipH="1">
          <a:off x="6781800" y="3817620"/>
          <a:ext cx="7620" cy="682752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830580</xdr:colOff>
      <xdr:row>55</xdr:row>
      <xdr:rowOff>0</xdr:rowOff>
    </xdr:from>
    <xdr:to>
      <xdr:col>8</xdr:col>
      <xdr:colOff>289560</xdr:colOff>
      <xdr:row>55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 flipH="1" flipV="1">
          <a:off x="6248400" y="10637520"/>
          <a:ext cx="5334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205740</xdr:colOff>
      <xdr:row>53</xdr:row>
      <xdr:rowOff>76200</xdr:rowOff>
    </xdr:from>
    <xdr:to>
      <xdr:col>7</xdr:col>
      <xdr:colOff>832463</xdr:colOff>
      <xdr:row>56</xdr:row>
      <xdr:rowOff>85725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388620" y="10378440"/>
          <a:ext cx="5861663" cy="5124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収入合計と支出合計の各合計は、収入と支出は必ず同じ数字となります。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（例…本年度収入済額合計：７,６２８,８００円＝本年度収入済額合計：７,６２８,８００円）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topLeftCell="A4" workbookViewId="0">
      <selection activeCell="E18" sqref="E18"/>
    </sheetView>
  </sheetViews>
  <sheetFormatPr defaultColWidth="9" defaultRowHeight="13.2" x14ac:dyDescent="0.2"/>
  <cols>
    <col min="1" max="1" width="2.6640625" style="3" customWidth="1"/>
    <col min="2" max="2" width="10.109375" style="3" customWidth="1"/>
    <col min="3" max="3" width="2.109375" style="3" customWidth="1"/>
    <col min="4" max="4" width="14.109375" style="3" customWidth="1"/>
    <col min="5" max="7" width="16.6640625" style="3" customWidth="1"/>
    <col min="8" max="8" width="15.6640625" style="3" customWidth="1"/>
    <col min="9" max="16384" width="9" style="3"/>
  </cols>
  <sheetData>
    <row r="1" spans="1:8" x14ac:dyDescent="0.2">
      <c r="A1" s="1" t="s">
        <v>0</v>
      </c>
      <c r="B1" s="2"/>
      <c r="C1" s="1"/>
      <c r="D1" s="1"/>
      <c r="E1" s="1"/>
      <c r="F1" s="1"/>
      <c r="G1" s="1"/>
      <c r="H1" s="1"/>
    </row>
    <row r="2" spans="1:8" x14ac:dyDescent="0.2">
      <c r="A2" s="2"/>
      <c r="B2" s="1"/>
      <c r="C2" s="1"/>
      <c r="D2" s="1"/>
      <c r="E2" s="1"/>
      <c r="F2" s="1"/>
      <c r="G2" s="4" t="s">
        <v>1</v>
      </c>
      <c r="H2" s="5"/>
    </row>
    <row r="3" spans="1:8" ht="4.5" customHeight="1" x14ac:dyDescent="0.2">
      <c r="A3" s="2"/>
      <c r="B3" s="1"/>
      <c r="C3" s="1"/>
      <c r="D3" s="1"/>
      <c r="E3" s="1"/>
      <c r="F3" s="1"/>
      <c r="G3" s="6"/>
      <c r="H3" s="6"/>
    </row>
    <row r="4" spans="1:8" ht="16.2" x14ac:dyDescent="0.2">
      <c r="A4" s="2"/>
      <c r="B4" s="7"/>
      <c r="C4" s="8" t="s">
        <v>2</v>
      </c>
      <c r="D4" s="9"/>
      <c r="E4" s="8"/>
      <c r="F4" s="8"/>
      <c r="G4" s="8"/>
      <c r="H4" s="7"/>
    </row>
    <row r="5" spans="1:8" ht="16.5" customHeight="1" thickBot="1" x14ac:dyDescent="0.25">
      <c r="A5" s="1" t="s">
        <v>3</v>
      </c>
      <c r="B5" s="1"/>
      <c r="C5" s="1"/>
      <c r="D5" s="1"/>
      <c r="E5" s="1"/>
      <c r="F5" s="1"/>
      <c r="G5" s="1"/>
      <c r="H5" s="1"/>
    </row>
    <row r="6" spans="1:8" ht="16.5" customHeight="1" thickTop="1" x14ac:dyDescent="0.2">
      <c r="A6" s="10" t="s">
        <v>4</v>
      </c>
      <c r="B6" s="11"/>
      <c r="C6" s="12" t="s">
        <v>5</v>
      </c>
      <c r="D6" s="13"/>
      <c r="E6" s="14" t="s">
        <v>6</v>
      </c>
      <c r="F6" s="15" t="s">
        <v>7</v>
      </c>
      <c r="G6" s="16" t="s">
        <v>8</v>
      </c>
      <c r="H6" s="17" t="s">
        <v>9</v>
      </c>
    </row>
    <row r="7" spans="1:8" ht="16.5" customHeight="1" x14ac:dyDescent="0.2">
      <c r="A7" s="18" t="s">
        <v>10</v>
      </c>
      <c r="B7" s="19" t="s">
        <v>11</v>
      </c>
      <c r="C7" s="20"/>
      <c r="D7" s="21"/>
      <c r="E7" s="22"/>
      <c r="F7" s="23"/>
      <c r="G7" s="24" t="str">
        <f t="shared" ref="G7:G19" si="0">IF(E7="","",E7-F7)</f>
        <v/>
      </c>
      <c r="H7" s="25"/>
    </row>
    <row r="8" spans="1:8" ht="16.5" customHeight="1" x14ac:dyDescent="0.2">
      <c r="A8" s="18"/>
      <c r="B8" s="19"/>
      <c r="C8" s="26" t="s">
        <v>12</v>
      </c>
      <c r="D8" s="27"/>
      <c r="E8" s="22"/>
      <c r="F8" s="23"/>
      <c r="G8" s="24" t="str">
        <f t="shared" si="0"/>
        <v/>
      </c>
      <c r="H8" s="25"/>
    </row>
    <row r="9" spans="1:8" ht="16.5" customHeight="1" x14ac:dyDescent="0.2">
      <c r="A9" s="18"/>
      <c r="B9" s="19"/>
      <c r="C9" s="26" t="s">
        <v>13</v>
      </c>
      <c r="D9" s="27"/>
      <c r="E9" s="22"/>
      <c r="F9" s="23"/>
      <c r="G9" s="24" t="str">
        <f t="shared" si="0"/>
        <v/>
      </c>
      <c r="H9" s="25"/>
    </row>
    <row r="10" spans="1:8" ht="16.5" customHeight="1" x14ac:dyDescent="0.2">
      <c r="A10" s="18" t="s">
        <v>13</v>
      </c>
      <c r="B10" s="19" t="s">
        <v>14</v>
      </c>
      <c r="C10" s="26"/>
      <c r="D10" s="21"/>
      <c r="E10" s="22"/>
      <c r="F10" s="23"/>
      <c r="G10" s="24" t="str">
        <f t="shared" si="0"/>
        <v/>
      </c>
      <c r="H10" s="25"/>
    </row>
    <row r="11" spans="1:8" ht="16.5" customHeight="1" x14ac:dyDescent="0.2">
      <c r="A11" s="18"/>
      <c r="B11" s="19"/>
      <c r="C11" s="26" t="s">
        <v>12</v>
      </c>
      <c r="D11" s="28" t="s">
        <v>15</v>
      </c>
      <c r="E11" s="29">
        <v>2000000</v>
      </c>
      <c r="F11" s="30">
        <v>2000000</v>
      </c>
      <c r="G11" s="31">
        <f t="shared" si="0"/>
        <v>0</v>
      </c>
      <c r="H11" s="32" t="s">
        <v>16</v>
      </c>
    </row>
    <row r="12" spans="1:8" ht="16.5" customHeight="1" x14ac:dyDescent="0.2">
      <c r="A12" s="18"/>
      <c r="B12" s="19"/>
      <c r="C12" s="26"/>
      <c r="D12" s="28"/>
      <c r="E12" s="29">
        <v>290000</v>
      </c>
      <c r="F12" s="30">
        <v>300000</v>
      </c>
      <c r="G12" s="31">
        <f t="shared" si="0"/>
        <v>-10000</v>
      </c>
      <c r="H12" s="32" t="s">
        <v>17</v>
      </c>
    </row>
    <row r="13" spans="1:8" ht="16.5" customHeight="1" x14ac:dyDescent="0.2">
      <c r="A13" s="18" t="s">
        <v>18</v>
      </c>
      <c r="B13" s="19" t="s">
        <v>19</v>
      </c>
      <c r="C13" s="26"/>
      <c r="D13" s="28"/>
      <c r="E13" s="29">
        <v>200000</v>
      </c>
      <c r="F13" s="30">
        <v>360000</v>
      </c>
      <c r="G13" s="31">
        <f t="shared" si="0"/>
        <v>-160000</v>
      </c>
      <c r="H13" s="32" t="s">
        <v>20</v>
      </c>
    </row>
    <row r="14" spans="1:8" ht="16.5" customHeight="1" x14ac:dyDescent="0.2">
      <c r="A14" s="18"/>
      <c r="B14" s="19"/>
      <c r="C14" s="26" t="s">
        <v>12</v>
      </c>
      <c r="D14" s="28" t="s">
        <v>21</v>
      </c>
      <c r="E14" s="22"/>
      <c r="F14" s="23"/>
      <c r="G14" s="24" t="str">
        <f t="shared" si="0"/>
        <v/>
      </c>
      <c r="H14" s="32"/>
    </row>
    <row r="15" spans="1:8" ht="16.5" customHeight="1" x14ac:dyDescent="0.2">
      <c r="A15" s="18" t="s">
        <v>22</v>
      </c>
      <c r="B15" s="19" t="s">
        <v>23</v>
      </c>
      <c r="C15" s="26"/>
      <c r="D15" s="28"/>
      <c r="E15" s="22"/>
      <c r="F15" s="23"/>
      <c r="G15" s="24" t="str">
        <f t="shared" si="0"/>
        <v/>
      </c>
      <c r="H15" s="32"/>
    </row>
    <row r="16" spans="1:8" ht="16.5" customHeight="1" x14ac:dyDescent="0.2">
      <c r="A16" s="18"/>
      <c r="B16" s="19"/>
      <c r="C16" s="26" t="s">
        <v>12</v>
      </c>
      <c r="D16" s="28" t="s">
        <v>24</v>
      </c>
      <c r="E16" s="29">
        <v>20000</v>
      </c>
      <c r="F16" s="30">
        <v>20000</v>
      </c>
      <c r="G16" s="31">
        <f t="shared" si="0"/>
        <v>0</v>
      </c>
      <c r="H16" s="32" t="s">
        <v>25</v>
      </c>
    </row>
    <row r="17" spans="1:8" ht="16.5" customHeight="1" x14ac:dyDescent="0.2">
      <c r="A17" s="18"/>
      <c r="B17" s="19"/>
      <c r="C17" s="26" t="s">
        <v>13</v>
      </c>
      <c r="D17" s="28" t="s">
        <v>26</v>
      </c>
      <c r="E17" s="29">
        <v>40000</v>
      </c>
      <c r="F17" s="30">
        <v>30000</v>
      </c>
      <c r="G17" s="31">
        <f t="shared" si="0"/>
        <v>10000</v>
      </c>
      <c r="H17" s="32" t="s">
        <v>27</v>
      </c>
    </row>
    <row r="18" spans="1:8" ht="16.5" customHeight="1" thickBot="1" x14ac:dyDescent="0.25">
      <c r="A18" s="18" t="s">
        <v>28</v>
      </c>
      <c r="B18" s="19" t="s">
        <v>29</v>
      </c>
      <c r="C18" s="26"/>
      <c r="D18" s="28"/>
      <c r="E18" s="33"/>
      <c r="F18" s="30"/>
      <c r="G18" s="31" t="str">
        <f t="shared" si="0"/>
        <v/>
      </c>
      <c r="H18" s="25"/>
    </row>
    <row r="19" spans="1:8" ht="16.5" customHeight="1" thickTop="1" thickBot="1" x14ac:dyDescent="0.25">
      <c r="A19" s="34"/>
      <c r="B19" s="19"/>
      <c r="C19" s="26" t="s">
        <v>30</v>
      </c>
      <c r="D19" s="35" t="s">
        <v>31</v>
      </c>
      <c r="E19" s="36">
        <v>5341800</v>
      </c>
      <c r="F19" s="30">
        <v>5000000</v>
      </c>
      <c r="G19" s="31">
        <f t="shared" si="0"/>
        <v>341800</v>
      </c>
      <c r="H19" s="25"/>
    </row>
    <row r="20" spans="1:8" ht="16.5" customHeight="1" thickTop="1" thickBot="1" x14ac:dyDescent="0.25">
      <c r="A20" s="37" t="s">
        <v>32</v>
      </c>
      <c r="B20" s="38"/>
      <c r="C20" s="38"/>
      <c r="D20" s="39"/>
      <c r="E20" s="40">
        <f>IF(SUM(E7:E19)=0,"",SUM(E7:E19))</f>
        <v>7891800</v>
      </c>
      <c r="F20" s="41">
        <f>IF(SUM(F7:F19)=0,"",SUM(F7:F19))</f>
        <v>7710000</v>
      </c>
      <c r="G20" s="42">
        <f>IF(SUM(G7:G19)=0,"",SUM(G7:G19))</f>
        <v>181800</v>
      </c>
      <c r="H20" s="43"/>
    </row>
    <row r="21" spans="1:8" ht="6" customHeight="1" x14ac:dyDescent="0.2">
      <c r="A21" s="2"/>
      <c r="B21" s="44"/>
      <c r="C21" s="44"/>
      <c r="D21" s="45"/>
      <c r="E21" s="6"/>
      <c r="F21" s="6"/>
      <c r="G21" s="6"/>
      <c r="H21" s="6"/>
    </row>
    <row r="22" spans="1:8" ht="16.5" customHeight="1" thickBot="1" x14ac:dyDescent="0.25">
      <c r="A22" s="1" t="s">
        <v>33</v>
      </c>
      <c r="B22" s="1"/>
      <c r="C22" s="1"/>
      <c r="D22" s="1"/>
      <c r="E22" s="1"/>
      <c r="F22" s="1"/>
      <c r="G22" s="1"/>
      <c r="H22" s="1"/>
    </row>
    <row r="23" spans="1:8" ht="16.5" customHeight="1" thickTop="1" x14ac:dyDescent="0.2">
      <c r="A23" s="10" t="s">
        <v>4</v>
      </c>
      <c r="B23" s="13"/>
      <c r="C23" s="12" t="s">
        <v>5</v>
      </c>
      <c r="D23" s="13"/>
      <c r="E23" s="14" t="s">
        <v>6</v>
      </c>
      <c r="F23" s="15" t="s">
        <v>7</v>
      </c>
      <c r="G23" s="16" t="s">
        <v>8</v>
      </c>
      <c r="H23" s="17" t="s">
        <v>9</v>
      </c>
    </row>
    <row r="24" spans="1:8" ht="16.5" customHeight="1" x14ac:dyDescent="0.2">
      <c r="A24" s="18" t="s">
        <v>34</v>
      </c>
      <c r="B24" s="46" t="s">
        <v>35</v>
      </c>
      <c r="C24" s="47"/>
      <c r="D24" s="21"/>
      <c r="E24" s="22"/>
      <c r="F24" s="23"/>
      <c r="G24" s="24" t="str">
        <f t="shared" ref="G24:G48" si="1">IF(E24="","",E24-F24)</f>
        <v/>
      </c>
      <c r="H24" s="25"/>
    </row>
    <row r="25" spans="1:8" ht="16.5" customHeight="1" x14ac:dyDescent="0.2">
      <c r="A25" s="18"/>
      <c r="B25" s="48"/>
      <c r="C25" s="26" t="s">
        <v>36</v>
      </c>
      <c r="D25" s="28" t="s">
        <v>37</v>
      </c>
      <c r="E25" s="29">
        <v>70000</v>
      </c>
      <c r="F25" s="30">
        <v>65000</v>
      </c>
      <c r="G25" s="31">
        <f t="shared" si="1"/>
        <v>5000</v>
      </c>
      <c r="H25" s="32" t="s">
        <v>38</v>
      </c>
    </row>
    <row r="26" spans="1:8" ht="16.5" customHeight="1" x14ac:dyDescent="0.2">
      <c r="A26" s="18"/>
      <c r="B26" s="48"/>
      <c r="C26" s="26" t="s">
        <v>39</v>
      </c>
      <c r="D26" s="28" t="s">
        <v>40</v>
      </c>
      <c r="E26" s="29">
        <v>120000</v>
      </c>
      <c r="F26" s="30">
        <v>100000</v>
      </c>
      <c r="G26" s="31">
        <f t="shared" si="1"/>
        <v>20000</v>
      </c>
      <c r="H26" s="32" t="s">
        <v>41</v>
      </c>
    </row>
    <row r="27" spans="1:8" ht="16.5" customHeight="1" x14ac:dyDescent="0.2">
      <c r="A27" s="18"/>
      <c r="B27" s="48"/>
      <c r="C27" s="26" t="s">
        <v>42</v>
      </c>
      <c r="D27" s="28" t="s">
        <v>43</v>
      </c>
      <c r="E27" s="29">
        <v>10000</v>
      </c>
      <c r="F27" s="30">
        <v>10000</v>
      </c>
      <c r="G27" s="31">
        <f t="shared" si="1"/>
        <v>0</v>
      </c>
      <c r="H27" s="32" t="s">
        <v>44</v>
      </c>
    </row>
    <row r="28" spans="1:8" ht="16.5" customHeight="1" x14ac:dyDescent="0.2">
      <c r="A28" s="18"/>
      <c r="B28" s="48"/>
      <c r="C28" s="26" t="s">
        <v>45</v>
      </c>
      <c r="D28" s="28" t="s">
        <v>46</v>
      </c>
      <c r="E28" s="29">
        <v>300000</v>
      </c>
      <c r="F28" s="30">
        <v>300000</v>
      </c>
      <c r="G28" s="31">
        <f t="shared" si="1"/>
        <v>0</v>
      </c>
      <c r="H28" s="32" t="s">
        <v>47</v>
      </c>
    </row>
    <row r="29" spans="1:8" ht="16.5" customHeight="1" x14ac:dyDescent="0.2">
      <c r="A29" s="18"/>
      <c r="B29" s="48"/>
      <c r="C29" s="26" t="s">
        <v>48</v>
      </c>
      <c r="D29" s="28" t="s">
        <v>49</v>
      </c>
      <c r="E29" s="29">
        <v>10000</v>
      </c>
      <c r="F29" s="30">
        <v>9000</v>
      </c>
      <c r="G29" s="31">
        <f t="shared" si="1"/>
        <v>1000</v>
      </c>
      <c r="H29" s="32" t="s">
        <v>50</v>
      </c>
    </row>
    <row r="30" spans="1:8" ht="16.5" customHeight="1" x14ac:dyDescent="0.2">
      <c r="A30" s="18"/>
      <c r="B30" s="48"/>
      <c r="C30" s="26" t="s">
        <v>51</v>
      </c>
      <c r="D30" s="28" t="s">
        <v>52</v>
      </c>
      <c r="E30" s="29">
        <v>72000</v>
      </c>
      <c r="F30" s="30">
        <v>72000</v>
      </c>
      <c r="G30" s="31">
        <f t="shared" si="1"/>
        <v>0</v>
      </c>
      <c r="H30" s="32" t="s">
        <v>53</v>
      </c>
    </row>
    <row r="31" spans="1:8" ht="16.5" customHeight="1" x14ac:dyDescent="0.2">
      <c r="A31" s="18"/>
      <c r="B31" s="48"/>
      <c r="C31" s="26"/>
      <c r="D31" s="21"/>
      <c r="E31" s="29"/>
      <c r="F31" s="23"/>
      <c r="G31" s="24" t="str">
        <f t="shared" si="1"/>
        <v/>
      </c>
      <c r="H31" s="32"/>
    </row>
    <row r="32" spans="1:8" ht="16.5" customHeight="1" x14ac:dyDescent="0.2">
      <c r="A32" s="18" t="s">
        <v>39</v>
      </c>
      <c r="B32" s="48" t="s">
        <v>54</v>
      </c>
      <c r="C32" s="26"/>
      <c r="D32" s="21"/>
      <c r="E32" s="29"/>
      <c r="F32" s="23"/>
      <c r="G32" s="24" t="str">
        <f t="shared" si="1"/>
        <v/>
      </c>
      <c r="H32" s="32"/>
    </row>
    <row r="33" spans="1:8" ht="16.5" customHeight="1" x14ac:dyDescent="0.2">
      <c r="A33" s="18"/>
      <c r="B33" s="48"/>
      <c r="C33" s="26" t="s">
        <v>36</v>
      </c>
      <c r="D33" s="49" t="s">
        <v>55</v>
      </c>
      <c r="E33" s="29">
        <v>700000</v>
      </c>
      <c r="F33" s="30">
        <v>700000</v>
      </c>
      <c r="G33" s="31">
        <f t="shared" si="1"/>
        <v>0</v>
      </c>
      <c r="H33" s="32" t="s">
        <v>56</v>
      </c>
    </row>
    <row r="34" spans="1:8" ht="16.5" customHeight="1" x14ac:dyDescent="0.2">
      <c r="A34" s="18"/>
      <c r="B34" s="48"/>
      <c r="C34" s="26" t="s">
        <v>39</v>
      </c>
      <c r="D34" s="27" t="s">
        <v>57</v>
      </c>
      <c r="E34" s="29">
        <v>700000</v>
      </c>
      <c r="F34" s="30">
        <v>700000</v>
      </c>
      <c r="G34" s="31">
        <f t="shared" si="1"/>
        <v>0</v>
      </c>
      <c r="H34" s="32" t="s">
        <v>58</v>
      </c>
    </row>
    <row r="35" spans="1:8" ht="16.5" customHeight="1" x14ac:dyDescent="0.2">
      <c r="A35" s="18"/>
      <c r="B35" s="48"/>
      <c r="C35" s="26" t="s">
        <v>42</v>
      </c>
      <c r="D35" s="27" t="s">
        <v>59</v>
      </c>
      <c r="E35" s="29">
        <v>100000</v>
      </c>
      <c r="F35" s="30">
        <v>70000</v>
      </c>
      <c r="G35" s="31">
        <f t="shared" si="1"/>
        <v>30000</v>
      </c>
      <c r="H35" s="32" t="s">
        <v>60</v>
      </c>
    </row>
    <row r="36" spans="1:8" ht="16.5" customHeight="1" x14ac:dyDescent="0.2">
      <c r="A36" s="18"/>
      <c r="B36" s="48"/>
      <c r="C36" s="26" t="s">
        <v>45</v>
      </c>
      <c r="D36" s="27" t="s">
        <v>61</v>
      </c>
      <c r="E36" s="29">
        <v>10000</v>
      </c>
      <c r="F36" s="30"/>
      <c r="G36" s="31">
        <f t="shared" si="1"/>
        <v>10000</v>
      </c>
      <c r="H36" s="32" t="s">
        <v>62</v>
      </c>
    </row>
    <row r="37" spans="1:8" ht="16.5" customHeight="1" x14ac:dyDescent="0.2">
      <c r="A37" s="18"/>
      <c r="B37" s="48"/>
      <c r="C37" s="26" t="s">
        <v>48</v>
      </c>
      <c r="D37" s="27" t="s">
        <v>63</v>
      </c>
      <c r="E37" s="29">
        <v>180000</v>
      </c>
      <c r="F37" s="30">
        <v>200000</v>
      </c>
      <c r="G37" s="31">
        <f t="shared" si="1"/>
        <v>-20000</v>
      </c>
      <c r="H37" s="32" t="s">
        <v>64</v>
      </c>
    </row>
    <row r="38" spans="1:8" ht="16.5" customHeight="1" x14ac:dyDescent="0.2">
      <c r="A38" s="18"/>
      <c r="B38" s="48"/>
      <c r="C38" s="26" t="s">
        <v>51</v>
      </c>
      <c r="D38" s="27" t="s">
        <v>65</v>
      </c>
      <c r="E38" s="29">
        <v>200000</v>
      </c>
      <c r="F38" s="30">
        <v>200000</v>
      </c>
      <c r="G38" s="31">
        <f t="shared" si="1"/>
        <v>0</v>
      </c>
      <c r="H38" s="32" t="s">
        <v>66</v>
      </c>
    </row>
    <row r="39" spans="1:8" ht="16.5" customHeight="1" x14ac:dyDescent="0.2">
      <c r="A39" s="18"/>
      <c r="B39" s="48"/>
      <c r="C39" s="26" t="s">
        <v>67</v>
      </c>
      <c r="D39" s="27" t="s">
        <v>52</v>
      </c>
      <c r="E39" s="22"/>
      <c r="F39" s="30">
        <v>40000</v>
      </c>
      <c r="G39" s="31">
        <f>IF(E39="",0-F39,E39-F39)</f>
        <v>-40000</v>
      </c>
      <c r="H39" s="32"/>
    </row>
    <row r="40" spans="1:8" ht="16.5" customHeight="1" x14ac:dyDescent="0.2">
      <c r="A40" s="18"/>
      <c r="B40" s="48"/>
      <c r="C40" s="26" t="s">
        <v>68</v>
      </c>
      <c r="D40" s="27"/>
      <c r="E40" s="22"/>
      <c r="F40" s="23"/>
      <c r="G40" s="24" t="str">
        <f t="shared" si="1"/>
        <v/>
      </c>
      <c r="H40" s="32"/>
    </row>
    <row r="41" spans="1:8" ht="16.5" customHeight="1" x14ac:dyDescent="0.2">
      <c r="A41" s="18" t="s">
        <v>69</v>
      </c>
      <c r="B41" s="48" t="s">
        <v>70</v>
      </c>
      <c r="C41" s="26"/>
      <c r="D41" s="21"/>
      <c r="E41" s="22"/>
      <c r="F41" s="23"/>
      <c r="G41" s="24" t="str">
        <f t="shared" si="1"/>
        <v/>
      </c>
      <c r="H41" s="32"/>
    </row>
    <row r="42" spans="1:8" ht="16.5" customHeight="1" x14ac:dyDescent="0.2">
      <c r="A42" s="18"/>
      <c r="B42" s="48"/>
      <c r="C42" s="26" t="s">
        <v>36</v>
      </c>
      <c r="D42" s="50" t="s">
        <v>71</v>
      </c>
      <c r="E42" s="22"/>
      <c r="F42" s="23"/>
      <c r="G42" s="24" t="str">
        <f t="shared" si="1"/>
        <v/>
      </c>
      <c r="H42" s="32"/>
    </row>
    <row r="43" spans="1:8" ht="16.5" customHeight="1" x14ac:dyDescent="0.2">
      <c r="A43" s="18"/>
      <c r="B43" s="48"/>
      <c r="C43" s="26" t="s">
        <v>39</v>
      </c>
      <c r="D43" s="50" t="s">
        <v>72</v>
      </c>
      <c r="E43" s="29">
        <v>20000</v>
      </c>
      <c r="F43" s="30">
        <v>20000</v>
      </c>
      <c r="G43" s="31">
        <f t="shared" si="1"/>
        <v>0</v>
      </c>
      <c r="H43" s="32" t="s">
        <v>73</v>
      </c>
    </row>
    <row r="44" spans="1:8" ht="16.5" customHeight="1" x14ac:dyDescent="0.2">
      <c r="A44" s="18"/>
      <c r="B44" s="48"/>
      <c r="C44" s="26"/>
      <c r="D44" s="28"/>
      <c r="E44" s="22"/>
      <c r="F44" s="23"/>
      <c r="G44" s="24" t="str">
        <f t="shared" si="1"/>
        <v/>
      </c>
      <c r="H44" s="32"/>
    </row>
    <row r="45" spans="1:8" ht="16.5" customHeight="1" x14ac:dyDescent="0.2">
      <c r="A45" s="18" t="s">
        <v>74</v>
      </c>
      <c r="B45" s="48" t="s">
        <v>75</v>
      </c>
      <c r="C45" s="26"/>
      <c r="D45" s="28"/>
      <c r="E45" s="22"/>
      <c r="F45" s="23"/>
      <c r="G45" s="24" t="str">
        <f t="shared" si="1"/>
        <v/>
      </c>
      <c r="H45" s="32"/>
    </row>
    <row r="46" spans="1:8" ht="16.5" customHeight="1" x14ac:dyDescent="0.2">
      <c r="A46" s="18"/>
      <c r="B46" s="48"/>
      <c r="C46" s="26" t="s">
        <v>76</v>
      </c>
      <c r="D46" s="28" t="s">
        <v>77</v>
      </c>
      <c r="E46" s="22"/>
      <c r="F46" s="23"/>
      <c r="G46" s="24" t="str">
        <f t="shared" si="1"/>
        <v/>
      </c>
      <c r="H46" s="32"/>
    </row>
    <row r="47" spans="1:8" ht="16.5" customHeight="1" x14ac:dyDescent="0.2">
      <c r="A47" s="18"/>
      <c r="B47" s="48"/>
      <c r="C47" s="26" t="s">
        <v>78</v>
      </c>
      <c r="D47" s="28" t="s">
        <v>79</v>
      </c>
      <c r="E47" s="22"/>
      <c r="F47" s="23"/>
      <c r="G47" s="24" t="str">
        <f t="shared" si="1"/>
        <v/>
      </c>
      <c r="H47" s="32"/>
    </row>
    <row r="48" spans="1:8" ht="16.5" customHeight="1" x14ac:dyDescent="0.2">
      <c r="A48" s="18" t="s">
        <v>80</v>
      </c>
      <c r="B48" s="48" t="s">
        <v>81</v>
      </c>
      <c r="C48" s="26"/>
      <c r="D48" s="28"/>
      <c r="E48" s="22"/>
      <c r="F48" s="23"/>
      <c r="G48" s="24" t="str">
        <f t="shared" si="1"/>
        <v/>
      </c>
      <c r="H48" s="32"/>
    </row>
    <row r="49" spans="1:8" ht="16.5" customHeight="1" x14ac:dyDescent="0.2">
      <c r="A49" s="18"/>
      <c r="B49" s="19"/>
      <c r="C49" s="26" t="s">
        <v>82</v>
      </c>
      <c r="D49" s="28" t="s">
        <v>81</v>
      </c>
      <c r="E49" s="51">
        <v>5399800</v>
      </c>
      <c r="F49" s="30">
        <v>5224000</v>
      </c>
      <c r="G49" s="31">
        <f>IF(E49="","",E49-F49)</f>
        <v>175800</v>
      </c>
      <c r="H49" s="25"/>
    </row>
    <row r="50" spans="1:8" ht="16.5" customHeight="1" thickBot="1" x14ac:dyDescent="0.25">
      <c r="A50" s="37" t="s">
        <v>83</v>
      </c>
      <c r="B50" s="52"/>
      <c r="C50" s="52"/>
      <c r="D50" s="53"/>
      <c r="E50" s="54">
        <f>IF(SUM(E24:E49)=0,"",SUM(E22:E49))</f>
        <v>7891800</v>
      </c>
      <c r="F50" s="41">
        <f>IF(SUM(F24:F49)=0,"",SUM(F24:F49))</f>
        <v>7710000</v>
      </c>
      <c r="G50" s="42">
        <f>IF(SUM(G24:G49)=0,"",SUM(G24:G49))</f>
        <v>181800</v>
      </c>
      <c r="H50" s="43"/>
    </row>
    <row r="51" spans="1:8" ht="3" customHeight="1" x14ac:dyDescent="0.2">
      <c r="A51" s="2"/>
      <c r="B51" s="44"/>
      <c r="C51" s="44"/>
      <c r="D51" s="45"/>
      <c r="E51" s="55"/>
      <c r="F51" s="6"/>
      <c r="G51" s="6"/>
      <c r="H51" s="6"/>
    </row>
    <row r="52" spans="1:8" x14ac:dyDescent="0.2">
      <c r="A52" s="2"/>
      <c r="B52" s="1" t="s">
        <v>84</v>
      </c>
      <c r="C52" s="1"/>
      <c r="D52" s="1"/>
      <c r="E52" s="56"/>
      <c r="F52" s="1"/>
      <c r="G52" s="1"/>
      <c r="H52" s="1"/>
    </row>
  </sheetData>
  <mergeCells count="8">
    <mergeCell ref="A50:D50"/>
    <mergeCell ref="G2:H2"/>
    <mergeCell ref="C4:G4"/>
    <mergeCell ref="A6:B6"/>
    <mergeCell ref="C6:D6"/>
    <mergeCell ref="A20:D20"/>
    <mergeCell ref="A23:B23"/>
    <mergeCell ref="C23:D23"/>
  </mergeCells>
  <phoneticPr fontId="2"/>
  <pageMargins left="0.70866141732283472" right="0.70866141732283472" top="0.59055118110236227" bottom="0.59055118110236227" header="0.51181102362204722" footer="0.51181102362204722"/>
  <pageSetup paperSize="9" scale="8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収入支出予算書（記入例）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真茅　英美</dc:creator>
  <cp:lastModifiedBy>真茅　英美</cp:lastModifiedBy>
  <dcterms:created xsi:type="dcterms:W3CDTF">2020-04-13T06:59:19Z</dcterms:created>
  <dcterms:modified xsi:type="dcterms:W3CDTF">2020-04-13T06:59:55Z</dcterms:modified>
</cp:coreProperties>
</file>