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79\Desktop\補助金関係\"/>
    </mc:Choice>
  </mc:AlternateContent>
  <bookViews>
    <workbookView xWindow="0" yWindow="0" windowWidth="23040" windowHeight="9096"/>
  </bookViews>
  <sheets>
    <sheet name="計算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5" i="1"/>
  <c r="F12" i="1" l="1"/>
  <c r="F27" i="1" l="1"/>
  <c r="F29" i="1" l="1"/>
</calcChain>
</file>

<file path=xl/sharedStrings.xml><?xml version="1.0" encoding="utf-8"?>
<sst xmlns="http://schemas.openxmlformats.org/spreadsheetml/2006/main" count="46" uniqueCount="28">
  <si>
    <t>団体名</t>
    <rPh sb="0" eb="2">
      <t>ダンタイ</t>
    </rPh>
    <rPh sb="2" eb="3">
      <t>メイ</t>
    </rPh>
    <phoneticPr fontId="3"/>
  </si>
  <si>
    <t>事業名</t>
    <rPh sb="0" eb="2">
      <t>ジギョウ</t>
    </rPh>
    <rPh sb="2" eb="3">
      <t>メイ</t>
    </rPh>
    <phoneticPr fontId="3"/>
  </si>
  <si>
    <t>項　目</t>
    <rPh sb="0" eb="1">
      <t>コウ</t>
    </rPh>
    <rPh sb="2" eb="3">
      <t>メ</t>
    </rPh>
    <phoneticPr fontId="3"/>
  </si>
  <si>
    <t>金　額</t>
    <rPh sb="0" eb="1">
      <t>キン</t>
    </rPh>
    <rPh sb="2" eb="3">
      <t>ガク</t>
    </rPh>
    <phoneticPr fontId="3"/>
  </si>
  <si>
    <t>内訳・備考</t>
    <rPh sb="0" eb="1">
      <t>ウチ</t>
    </rPh>
    <rPh sb="1" eb="2">
      <t>ヤク</t>
    </rPh>
    <rPh sb="3" eb="4">
      <t>ビ</t>
    </rPh>
    <rPh sb="4" eb="5">
      <t>コウ</t>
    </rPh>
    <phoneticPr fontId="3"/>
  </si>
  <si>
    <t>①</t>
    <phoneticPr fontId="3"/>
  </si>
  <si>
    <t>円</t>
    <rPh sb="0" eb="1">
      <t>エン</t>
    </rPh>
    <phoneticPr fontId="3"/>
  </si>
  <si>
    <t>計</t>
    <rPh sb="0" eb="1">
      <t>ケイ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</si>
  <si>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</si>
  <si>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安城市市民活動補助金
交付決定額</t>
    <rPh sb="0" eb="3">
      <t>アンジョウシ</t>
    </rPh>
    <rPh sb="3" eb="5">
      <t>シミン</t>
    </rPh>
    <rPh sb="5" eb="7">
      <t>カツドウ</t>
    </rPh>
    <rPh sb="7" eb="10">
      <t>ホジョキン</t>
    </rPh>
    <rPh sb="11" eb="13">
      <t>コウフ</t>
    </rPh>
    <rPh sb="13" eb="15">
      <t>ケッテイ</t>
    </rPh>
    <rPh sb="15" eb="16">
      <t>ガク</t>
    </rPh>
    <phoneticPr fontId="3"/>
  </si>
  <si>
    <t>補助対象経費に係る補助金額</t>
    <rPh sb="0" eb="2">
      <t>ホジョ</t>
    </rPh>
    <rPh sb="2" eb="4">
      <t>タイショウ</t>
    </rPh>
    <rPh sb="4" eb="6">
      <t>ケイヒ</t>
    </rPh>
    <rPh sb="7" eb="8">
      <t>カカ</t>
    </rPh>
    <rPh sb="9" eb="11">
      <t>ホジョ</t>
    </rPh>
    <rPh sb="11" eb="13">
      <t>キンガク</t>
    </rPh>
    <phoneticPr fontId="3"/>
  </si>
  <si>
    <t>②</t>
    <phoneticPr fontId="2"/>
  </si>
  <si>
    <t>補助対象経費　計</t>
    <rPh sb="0" eb="2">
      <t>ホジョ</t>
    </rPh>
    <rPh sb="2" eb="4">
      <t>タイショウ</t>
    </rPh>
    <rPh sb="4" eb="6">
      <t>ケイヒ</t>
    </rPh>
    <rPh sb="7" eb="8">
      <t>ケイ</t>
    </rPh>
    <phoneticPr fontId="3"/>
  </si>
  <si>
    <t>【前払金額】</t>
    <rPh sb="1" eb="3">
      <t>マエバラ</t>
    </rPh>
    <rPh sb="3" eb="4">
      <t>キン</t>
    </rPh>
    <rPh sb="4" eb="5">
      <t>ガク</t>
    </rPh>
    <phoneticPr fontId="3"/>
  </si>
  <si>
    <t>安城市市民活動補助金　前払計算書</t>
    <rPh sb="0" eb="3">
      <t>アンジョウシ</t>
    </rPh>
    <rPh sb="3" eb="5">
      <t>シミン</t>
    </rPh>
    <rPh sb="5" eb="7">
      <t>カツドウ</t>
    </rPh>
    <rPh sb="7" eb="9">
      <t>ホジョ</t>
    </rPh>
    <rPh sb="9" eb="10">
      <t>キン</t>
    </rPh>
    <rPh sb="11" eb="13">
      <t>マエバライ</t>
    </rPh>
    <rPh sb="13" eb="16">
      <t>ケイサンショ</t>
    </rPh>
    <phoneticPr fontId="3"/>
  </si>
  <si>
    <t>前払金　上限額</t>
    <rPh sb="0" eb="2">
      <t>マエバラ</t>
    </rPh>
    <rPh sb="2" eb="3">
      <t>キン</t>
    </rPh>
    <rPh sb="4" eb="7">
      <t>ジョウゲンガク</t>
    </rPh>
    <phoneticPr fontId="3"/>
  </si>
  <si>
    <t>③</t>
    <phoneticPr fontId="2"/>
  </si>
  <si>
    <t>④</t>
    <phoneticPr fontId="3"/>
  </si>
  <si>
    <t>補助対象経費×補助率3/4</t>
    <rPh sb="0" eb="2">
      <t>ホジョ</t>
    </rPh>
    <rPh sb="2" eb="4">
      <t>タイショウ</t>
    </rPh>
    <rPh sb="4" eb="6">
      <t>ケイヒ</t>
    </rPh>
    <rPh sb="7" eb="10">
      <t>ホジョリツ</t>
    </rPh>
    <phoneticPr fontId="3"/>
  </si>
  <si>
    <t>＝②</t>
    <phoneticPr fontId="2"/>
  </si>
  <si>
    <t>＝③×3/4（1,000円未満切り捨て）</t>
    <rPh sb="12" eb="13">
      <t>エン</t>
    </rPh>
    <rPh sb="13" eb="15">
      <t>ミマン</t>
    </rPh>
    <rPh sb="15" eb="16">
      <t>キ</t>
    </rPh>
    <rPh sb="17" eb="18">
      <t>ス</t>
    </rPh>
    <phoneticPr fontId="3"/>
  </si>
  <si>
    <t>⑤</t>
    <phoneticPr fontId="3"/>
  </si>
  <si>
    <t>前払金額</t>
    <phoneticPr fontId="2"/>
  </si>
  <si>
    <t>④と⑤のどちらか低い額</t>
    <phoneticPr fontId="2"/>
  </si>
  <si>
    <t>【収支予算書】</t>
    <rPh sb="1" eb="3">
      <t>シュウシ</t>
    </rPh>
    <rPh sb="3" eb="6">
      <t>ヨサンショ</t>
    </rPh>
    <phoneticPr fontId="2"/>
  </si>
  <si>
    <t>収支予算書⑤を転記</t>
    <rPh sb="0" eb="1">
      <t>シュウシ</t>
    </rPh>
    <rPh sb="1" eb="4">
      <t>ヨサンショ</t>
    </rPh>
    <rPh sb="7" eb="9">
      <t>テンキ</t>
    </rPh>
    <phoneticPr fontId="2"/>
  </si>
  <si>
    <t>①×3/4（1,000円未満切り捨て）又は交付決定額のどちらか低い額＝前払金上限額</t>
    <rPh sb="9" eb="10">
      <t>エン</t>
    </rPh>
    <rPh sb="10" eb="12">
      <t>ミマン</t>
    </rPh>
    <rPh sb="12" eb="13">
      <t>キ</t>
    </rPh>
    <rPh sb="14" eb="15">
      <t>ス</t>
    </rPh>
    <rPh sb="18" eb="19">
      <t>マタ</t>
    </rPh>
    <rPh sb="20" eb="22">
      <t>コウフ</t>
    </rPh>
    <rPh sb="22" eb="24">
      <t>ケッテイ</t>
    </rPh>
    <rPh sb="24" eb="25">
      <t>ガク</t>
    </rPh>
    <rPh sb="30" eb="31">
      <t>ヒク</t>
    </rPh>
    <rPh sb="32" eb="33">
      <t>ガク</t>
    </rPh>
    <rPh sb="35" eb="37">
      <t>マエバライ</t>
    </rPh>
    <rPh sb="36" eb="37">
      <t>キン</t>
    </rPh>
    <rPh sb="37" eb="40">
      <t>ジョウゲンガク</t>
    </rPh>
    <phoneticPr fontId="2"/>
  </si>
  <si>
    <t>【支出予定額】</t>
    <rPh sb="1" eb="3">
      <t>シシュツ</t>
    </rPh>
    <rPh sb="3" eb="5">
      <t>ヨテイ</t>
    </rPh>
    <rPh sb="5" eb="6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</si>
</sst>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0" borderId="0" xfId="0" quotePrefix="1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6" xfId="0" quotePrefix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7" xfId="0" quotePrefix="1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vertical="center"/>
    </xf>
    <xf numFmtId="0" fontId="1" fillId="0" borderId="11" xfId="0" quotePrefix="1" applyFont="1" applyFill="1" applyBorder="1" applyAlignment="1">
      <alignment vertical="center" wrapText="1"/>
    </xf>
    <xf numFmtId="0" fontId="1" fillId="0" borderId="36" xfId="0" quotePrefix="1" applyFont="1" applyBorder="1" applyAlignment="1">
      <alignment vertical="center" wrapText="1" shrinkToFit="1"/>
    </xf>
    <xf numFmtId="0" fontId="1" fillId="0" borderId="2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textRotation="255"/>
    </xf>
    <xf numFmtId="0" fontId="1" fillId="3" borderId="9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vertical="center"/>
    </xf>
    <xf numFmtId="176" fontId="1" fillId="2" borderId="30" xfId="0" quotePrefix="1" applyNumberFormat="1" applyFont="1" applyFill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7" fillId="2" borderId="28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176" fontId="8" fillId="0" borderId="16" xfId="0" applyNumberFormat="1" applyFont="1" applyFill="1" applyBorder="1" applyAlignment="1">
      <alignment vertical="center"/>
    </xf>
    <xf numFmtId="176" fontId="8" fillId="0" borderId="17" xfId="0" applyNumberFormat="1" applyFont="1" applyFill="1" applyBorder="1" applyAlignment="1">
      <alignment vertical="center"/>
    </xf>
    <xf numFmtId="0" fontId="5" fillId="0" borderId="32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76" fontId="9" fillId="0" borderId="12" xfId="0" applyNumberFormat="1" applyFont="1" applyBorder="1" applyAlignment="1">
      <alignment vertical="center"/>
    </xf>
    <xf numFmtId="176" fontId="9" fillId="0" borderId="13" xfId="0" applyNumberFormat="1" applyFont="1" applyBorder="1" applyAlignment="1">
      <alignment vertical="center"/>
    </xf>
    <xf numFmtId="0" fontId="1" fillId="2" borderId="2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176" fontId="5" fillId="0" borderId="4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176" fontId="5" fillId="0" borderId="10" xfId="0" applyNumberFormat="1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176" fontId="5" fillId="2" borderId="37" xfId="0" applyNumberFormat="1" applyFont="1" applyFill="1" applyBorder="1" applyAlignment="1">
      <alignment vertical="center"/>
    </xf>
    <xf numFmtId="176" fontId="5" fillId="2" borderId="38" xfId="0" applyNumberFormat="1" applyFont="1" applyFill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6" fontId="5" fillId="0" borderId="10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0" fontId="1" fillId="0" borderId="19" xfId="0" applyFont="1" applyBorder="1" applyAlignment="1">
      <alignment horizontal="center" vertical="center" textRotation="255"/>
    </xf>
    <xf numFmtId="0" fontId="1" fillId="0" borderId="24" xfId="0" applyFont="1" applyBorder="1" applyAlignment="1">
      <alignment horizontal="center" vertical="center" textRotation="255"/>
    </xf>
    <xf numFmtId="0" fontId="1" fillId="0" borderId="28" xfId="0" applyFont="1" applyBorder="1" applyAlignment="1">
      <alignment horizontal="center" vertical="center" textRotation="255"/>
    </xf>
    <xf numFmtId="0" fontId="1" fillId="0" borderId="3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176" fontId="9" fillId="0" borderId="20" xfId="0" applyNumberFormat="1" applyFont="1" applyBorder="1" applyAlignment="1">
      <alignment vertical="center"/>
    </xf>
    <xf numFmtId="176" fontId="9" fillId="0" borderId="2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9"/>
  <sheetViews>
    <sheetView tabSelected="1" workbookViewId="0">
      <selection activeCell="D4" sqref="D4:J4"/>
    </sheetView>
  </sheetViews>
  <sheetFormatPr defaultRowHeight="13.2" x14ac:dyDescent="0.45"/>
  <cols>
    <col min="1" max="1" width="1.59765625" style="1" customWidth="1"/>
    <col min="2" max="2" width="6" style="1" customWidth="1"/>
    <col min="3" max="3" width="8.3984375" style="1" customWidth="1"/>
    <col min="4" max="4" width="11.3984375" style="1" customWidth="1"/>
    <col min="5" max="5" width="3.19921875" style="2" bestFit="1" customWidth="1"/>
    <col min="6" max="6" width="7.796875" style="1" customWidth="1"/>
    <col min="7" max="7" width="5" style="1" bestFit="1" customWidth="1"/>
    <col min="8" max="8" width="6" style="1" customWidth="1"/>
    <col min="9" max="9" width="3.19921875" style="1" bestFit="1" customWidth="1"/>
    <col min="10" max="10" width="42.796875" style="1" customWidth="1"/>
    <col min="11" max="16384" width="8.796875" style="1"/>
  </cols>
  <sheetData>
    <row r="2" spans="2:10" ht="19.2" customHeight="1" x14ac:dyDescent="0.45">
      <c r="B2" s="74" t="s">
        <v>14</v>
      </c>
      <c r="C2" s="74"/>
      <c r="D2" s="74"/>
      <c r="E2" s="74"/>
      <c r="F2" s="74"/>
      <c r="G2" s="74"/>
      <c r="H2" s="74"/>
      <c r="I2" s="74"/>
      <c r="J2" s="74"/>
    </row>
    <row r="3" spans="2:10" ht="16.2" x14ac:dyDescent="0.45">
      <c r="B3" s="22"/>
      <c r="C3" s="22"/>
      <c r="D3" s="22"/>
      <c r="E3" s="22"/>
      <c r="F3" s="22"/>
      <c r="G3" s="22"/>
      <c r="H3" s="22"/>
      <c r="I3" s="22"/>
      <c r="J3" s="22"/>
    </row>
    <row r="4" spans="2:10" ht="30.6" customHeight="1" x14ac:dyDescent="0.45">
      <c r="B4" s="75" t="s">
        <v>0</v>
      </c>
      <c r="C4" s="75"/>
      <c r="D4" s="76"/>
      <c r="E4" s="76"/>
      <c r="F4" s="76"/>
      <c r="G4" s="76"/>
      <c r="H4" s="76"/>
      <c r="I4" s="76"/>
      <c r="J4" s="76"/>
    </row>
    <row r="5" spans="2:10" ht="30.6" customHeight="1" x14ac:dyDescent="0.45">
      <c r="B5" s="75" t="s">
        <v>1</v>
      </c>
      <c r="C5" s="75"/>
      <c r="D5" s="76"/>
      <c r="E5" s="76"/>
      <c r="F5" s="76"/>
      <c r="G5" s="76"/>
      <c r="H5" s="76"/>
      <c r="I5" s="76"/>
      <c r="J5" s="76"/>
    </row>
    <row r="6" spans="2:10" ht="22.8" customHeight="1" x14ac:dyDescent="0.2">
      <c r="B6" s="3"/>
      <c r="J6" s="4"/>
    </row>
    <row r="7" spans="2:10" ht="42.6" customHeight="1" x14ac:dyDescent="0.45">
      <c r="B7" s="46" t="s">
        <v>9</v>
      </c>
      <c r="C7" s="47"/>
      <c r="D7" s="47"/>
      <c r="E7" s="5"/>
      <c r="F7" s="48"/>
      <c r="G7" s="49"/>
      <c r="H7" s="49"/>
      <c r="I7" s="14" t="s">
        <v>6</v>
      </c>
      <c r="J7" s="13"/>
    </row>
    <row r="8" spans="2:10" ht="19.8" customHeight="1" x14ac:dyDescent="0.45">
      <c r="B8" s="15"/>
      <c r="C8" s="16"/>
      <c r="D8" s="16"/>
      <c r="E8" s="7"/>
      <c r="F8" s="17"/>
      <c r="G8" s="17"/>
      <c r="H8" s="17"/>
      <c r="I8" s="21"/>
      <c r="J8" s="13"/>
    </row>
    <row r="9" spans="2:10" ht="21.6" customHeight="1" x14ac:dyDescent="0.45">
      <c r="B9" s="16" t="s">
        <v>24</v>
      </c>
      <c r="C9" s="16"/>
      <c r="D9" s="16"/>
      <c r="E9" s="7"/>
      <c r="F9" s="17"/>
      <c r="G9" s="17"/>
      <c r="H9" s="17"/>
      <c r="I9" s="18"/>
      <c r="J9" s="13"/>
    </row>
    <row r="10" spans="2:10" ht="21" customHeight="1" x14ac:dyDescent="0.45">
      <c r="B10" s="69" t="s">
        <v>2</v>
      </c>
      <c r="C10" s="70"/>
      <c r="D10" s="71"/>
      <c r="E10" s="33"/>
      <c r="F10" s="71" t="s">
        <v>3</v>
      </c>
      <c r="G10" s="72"/>
      <c r="H10" s="72"/>
      <c r="I10" s="73"/>
      <c r="J10" s="34" t="s">
        <v>4</v>
      </c>
    </row>
    <row r="11" spans="2:10" ht="33" customHeight="1" x14ac:dyDescent="0.45">
      <c r="B11" s="50" t="s">
        <v>12</v>
      </c>
      <c r="C11" s="51"/>
      <c r="D11" s="51"/>
      <c r="E11" s="5" t="s">
        <v>5</v>
      </c>
      <c r="F11" s="82"/>
      <c r="G11" s="83"/>
      <c r="H11" s="83"/>
      <c r="I11" s="6" t="s">
        <v>6</v>
      </c>
      <c r="J11" s="19" t="s">
        <v>25</v>
      </c>
    </row>
    <row r="12" spans="2:10" ht="36" customHeight="1" x14ac:dyDescent="0.45">
      <c r="B12" s="50" t="s">
        <v>10</v>
      </c>
      <c r="C12" s="51"/>
      <c r="D12" s="51"/>
      <c r="E12" s="5" t="s">
        <v>11</v>
      </c>
      <c r="F12" s="82">
        <f>IF(F7&lt;ROUNDDOWN(F11*3/4,-3),F7,ROUNDDOWN(F11*3/4,-3))</f>
        <v>0</v>
      </c>
      <c r="G12" s="83"/>
      <c r="H12" s="83"/>
      <c r="I12" s="6" t="s">
        <v>6</v>
      </c>
      <c r="J12" s="29" t="s">
        <v>26</v>
      </c>
    </row>
    <row r="13" spans="2:10" ht="21" customHeight="1" x14ac:dyDescent="0.45">
      <c r="B13" s="18"/>
      <c r="C13" s="18"/>
      <c r="D13" s="18"/>
      <c r="E13" s="7"/>
      <c r="F13" s="20"/>
      <c r="G13" s="20"/>
      <c r="H13" s="20"/>
      <c r="I13" s="18"/>
      <c r="J13" s="13"/>
    </row>
    <row r="14" spans="2:10" ht="21" customHeight="1" thickBot="1" x14ac:dyDescent="0.25">
      <c r="B14" s="3" t="s">
        <v>27</v>
      </c>
      <c r="E14" s="7"/>
      <c r="J14" s="4"/>
    </row>
    <row r="15" spans="2:10" ht="21" customHeight="1" x14ac:dyDescent="0.45">
      <c r="B15" s="77" t="s">
        <v>2</v>
      </c>
      <c r="C15" s="78"/>
      <c r="D15" s="79"/>
      <c r="E15" s="35"/>
      <c r="F15" s="79" t="s">
        <v>3</v>
      </c>
      <c r="G15" s="80"/>
      <c r="H15" s="80"/>
      <c r="I15" s="81"/>
      <c r="J15" s="36" t="s">
        <v>4</v>
      </c>
    </row>
    <row r="16" spans="2:10" ht="21" customHeight="1" x14ac:dyDescent="0.45">
      <c r="B16" s="84" t="s">
        <v>8</v>
      </c>
      <c r="C16" s="87"/>
      <c r="D16" s="88"/>
      <c r="E16" s="30"/>
      <c r="F16" s="89"/>
      <c r="G16" s="90"/>
      <c r="H16" s="90"/>
      <c r="I16" s="8" t="s">
        <v>6</v>
      </c>
      <c r="J16" s="40"/>
    </row>
    <row r="17" spans="2:10" ht="21" customHeight="1" x14ac:dyDescent="0.45">
      <c r="B17" s="85"/>
      <c r="C17" s="66"/>
      <c r="D17" s="67"/>
      <c r="E17" s="31"/>
      <c r="F17" s="52"/>
      <c r="G17" s="53"/>
      <c r="H17" s="53"/>
      <c r="I17" s="9" t="s">
        <v>6</v>
      </c>
      <c r="J17" s="41"/>
    </row>
    <row r="18" spans="2:10" ht="21" customHeight="1" x14ac:dyDescent="0.45">
      <c r="B18" s="85"/>
      <c r="C18" s="66"/>
      <c r="D18" s="67"/>
      <c r="E18" s="31"/>
      <c r="F18" s="52"/>
      <c r="G18" s="53"/>
      <c r="H18" s="53"/>
      <c r="I18" s="9" t="s">
        <v>6</v>
      </c>
      <c r="J18" s="41"/>
    </row>
    <row r="19" spans="2:10" ht="21" customHeight="1" x14ac:dyDescent="0.45">
      <c r="B19" s="85"/>
      <c r="C19" s="66"/>
      <c r="D19" s="67"/>
      <c r="E19" s="32"/>
      <c r="F19" s="52"/>
      <c r="G19" s="53"/>
      <c r="H19" s="53"/>
      <c r="I19" s="9" t="s">
        <v>6</v>
      </c>
      <c r="J19" s="41"/>
    </row>
    <row r="20" spans="2:10" ht="21" customHeight="1" x14ac:dyDescent="0.45">
      <c r="B20" s="85"/>
      <c r="C20" s="66"/>
      <c r="D20" s="67"/>
      <c r="E20" s="31"/>
      <c r="F20" s="52"/>
      <c r="G20" s="53"/>
      <c r="H20" s="53"/>
      <c r="I20" s="9" t="s">
        <v>6</v>
      </c>
      <c r="J20" s="41"/>
    </row>
    <row r="21" spans="2:10" ht="21" customHeight="1" x14ac:dyDescent="0.45">
      <c r="B21" s="85"/>
      <c r="C21" s="66"/>
      <c r="D21" s="67"/>
      <c r="E21" s="32"/>
      <c r="F21" s="52"/>
      <c r="G21" s="53"/>
      <c r="H21" s="53"/>
      <c r="I21" s="9" t="s">
        <v>6</v>
      </c>
      <c r="J21" s="41"/>
    </row>
    <row r="22" spans="2:10" ht="21" customHeight="1" x14ac:dyDescent="0.45">
      <c r="B22" s="85"/>
      <c r="C22" s="66"/>
      <c r="D22" s="67"/>
      <c r="E22" s="31"/>
      <c r="F22" s="52"/>
      <c r="G22" s="53"/>
      <c r="H22" s="53"/>
      <c r="I22" s="9" t="s">
        <v>6</v>
      </c>
      <c r="J22" s="41"/>
    </row>
    <row r="23" spans="2:10" ht="21" customHeight="1" x14ac:dyDescent="0.45">
      <c r="B23" s="85"/>
      <c r="C23" s="66"/>
      <c r="D23" s="67"/>
      <c r="E23" s="31"/>
      <c r="F23" s="52"/>
      <c r="G23" s="53"/>
      <c r="H23" s="53"/>
      <c r="I23" s="9" t="s">
        <v>6</v>
      </c>
      <c r="J23" s="41"/>
    </row>
    <row r="24" spans="2:10" ht="21" customHeight="1" x14ac:dyDescent="0.45">
      <c r="B24" s="85"/>
      <c r="C24" s="67"/>
      <c r="D24" s="68"/>
      <c r="E24" s="31"/>
      <c r="F24" s="52"/>
      <c r="G24" s="53"/>
      <c r="H24" s="53"/>
      <c r="I24" s="9" t="s">
        <v>6</v>
      </c>
      <c r="J24" s="41"/>
    </row>
    <row r="25" spans="2:10" ht="21" customHeight="1" thickBot="1" x14ac:dyDescent="0.5">
      <c r="B25" s="86"/>
      <c r="C25" s="62" t="s">
        <v>7</v>
      </c>
      <c r="D25" s="63"/>
      <c r="E25" s="37" t="s">
        <v>16</v>
      </c>
      <c r="F25" s="64">
        <f>SUM(F16:H24)</f>
        <v>0</v>
      </c>
      <c r="G25" s="65"/>
      <c r="H25" s="65"/>
      <c r="I25" s="38" t="s">
        <v>6</v>
      </c>
      <c r="J25" s="39"/>
    </row>
    <row r="26" spans="2:10" ht="28.2" customHeight="1" thickBot="1" x14ac:dyDescent="0.25">
      <c r="B26" s="3" t="s">
        <v>13</v>
      </c>
      <c r="E26" s="7"/>
    </row>
    <row r="27" spans="2:10" ht="39" customHeight="1" x14ac:dyDescent="0.45">
      <c r="B27" s="54" t="s">
        <v>15</v>
      </c>
      <c r="C27" s="55"/>
      <c r="D27" s="55"/>
      <c r="E27" s="10" t="s">
        <v>17</v>
      </c>
      <c r="F27" s="56">
        <f>F12</f>
        <v>0</v>
      </c>
      <c r="G27" s="57"/>
      <c r="H27" s="57"/>
      <c r="I27" s="11" t="s">
        <v>6</v>
      </c>
      <c r="J27" s="23" t="s">
        <v>19</v>
      </c>
    </row>
    <row r="28" spans="2:10" ht="39" customHeight="1" x14ac:dyDescent="0.45">
      <c r="B28" s="58" t="s">
        <v>18</v>
      </c>
      <c r="C28" s="59"/>
      <c r="D28" s="59"/>
      <c r="E28" s="26" t="s">
        <v>21</v>
      </c>
      <c r="F28" s="60">
        <f>ROUNDDOWN(F25*3/4,-3)</f>
        <v>0</v>
      </c>
      <c r="G28" s="61"/>
      <c r="H28" s="61"/>
      <c r="I28" s="27" t="s">
        <v>6</v>
      </c>
      <c r="J28" s="28" t="s">
        <v>20</v>
      </c>
    </row>
    <row r="29" spans="2:10" ht="39" customHeight="1" thickBot="1" x14ac:dyDescent="0.5">
      <c r="B29" s="42" t="s">
        <v>22</v>
      </c>
      <c r="C29" s="43"/>
      <c r="D29" s="43"/>
      <c r="E29" s="12"/>
      <c r="F29" s="44">
        <f>IF(F27&lt;F28,F27,F28)</f>
        <v>0</v>
      </c>
      <c r="G29" s="45"/>
      <c r="H29" s="45"/>
      <c r="I29" s="24" t="s">
        <v>6</v>
      </c>
      <c r="J29" s="25" t="s">
        <v>23</v>
      </c>
    </row>
  </sheetData>
  <mergeCells count="42">
    <mergeCell ref="B10:D10"/>
    <mergeCell ref="F10:I10"/>
    <mergeCell ref="C19:D19"/>
    <mergeCell ref="B2:J2"/>
    <mergeCell ref="B4:C4"/>
    <mergeCell ref="D4:J4"/>
    <mergeCell ref="B5:C5"/>
    <mergeCell ref="D5:J5"/>
    <mergeCell ref="B15:D15"/>
    <mergeCell ref="F15:I15"/>
    <mergeCell ref="B11:D11"/>
    <mergeCell ref="F11:H11"/>
    <mergeCell ref="F12:H12"/>
    <mergeCell ref="B16:B25"/>
    <mergeCell ref="C16:D16"/>
    <mergeCell ref="F16:H16"/>
    <mergeCell ref="C23:D23"/>
    <mergeCell ref="F23:H23"/>
    <mergeCell ref="C24:D24"/>
    <mergeCell ref="F24:H24"/>
    <mergeCell ref="C17:D17"/>
    <mergeCell ref="F17:H17"/>
    <mergeCell ref="C18:D18"/>
    <mergeCell ref="F18:H18"/>
    <mergeCell ref="C20:D20"/>
    <mergeCell ref="F20:H20"/>
    <mergeCell ref="B29:D29"/>
    <mergeCell ref="F29:H29"/>
    <mergeCell ref="B7:D7"/>
    <mergeCell ref="F7:H7"/>
    <mergeCell ref="B12:D12"/>
    <mergeCell ref="F19:H19"/>
    <mergeCell ref="B27:D27"/>
    <mergeCell ref="F27:H27"/>
    <mergeCell ref="B28:D28"/>
    <mergeCell ref="F28:H28"/>
    <mergeCell ref="C25:D25"/>
    <mergeCell ref="F25:H25"/>
    <mergeCell ref="F21:H21"/>
    <mergeCell ref="C22:D22"/>
    <mergeCell ref="C21:D21"/>
    <mergeCell ref="F22:H22"/>
  </mergeCells>
  <phoneticPr fontId="2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浅井 裕美</dc:creator>
  <cp:lastModifiedBy>浅井 裕美</cp:lastModifiedBy>
  <cp:lastPrinted>2021-08-10T01:40:56Z</cp:lastPrinted>
  <dcterms:created xsi:type="dcterms:W3CDTF">2021-04-19T01:05:53Z</dcterms:created>
  <dcterms:modified xsi:type="dcterms:W3CDTF">2021-08-10T01:41:23Z</dcterms:modified>
</cp:coreProperties>
</file>