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B6A3E73B-A153-4B32-AC68-A0668D4AC25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様式３" sheetId="8" r:id="rId1"/>
    <sheet name="様式３(計算式あり）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6" l="1"/>
  <c r="F34" i="6" l="1"/>
  <c r="F35" i="6" s="1"/>
  <c r="F26" i="6"/>
  <c r="F27" i="6" s="1"/>
  <c r="F10" i="6"/>
  <c r="F36" i="6" s="1"/>
  <c r="F37" i="6" l="1"/>
  <c r="F40" i="6" s="1"/>
  <c r="F41" i="6" s="1"/>
  <c r="F42" i="6" l="1"/>
  <c r="F7" i="6" s="1"/>
  <c r="F11" i="6" l="1"/>
  <c r="F12" i="6" s="1"/>
</calcChain>
</file>

<file path=xl/sharedStrings.xml><?xml version="1.0" encoding="utf-8"?>
<sst xmlns="http://schemas.openxmlformats.org/spreadsheetml/2006/main" count="201" uniqueCount="64">
  <si>
    <t>事業名</t>
    <rPh sb="0" eb="2">
      <t>ジギョウ</t>
    </rPh>
    <rPh sb="2" eb="3">
      <t>メイ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</si>
  <si>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</si>
  <si>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</si>
  <si>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</si>
  <si>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団体名</t>
    <rPh sb="0" eb="2">
      <t>ダンタイ</t>
    </rPh>
    <rPh sb="2" eb="3">
      <t>メイ</t>
    </rPh>
    <phoneticPr fontId="1"/>
  </si>
  <si>
    <t>様式第３（第７条関係）</t>
    <phoneticPr fontId="1"/>
  </si>
  <si>
    <t>収支予算書</t>
    <rPh sb="0" eb="2">
      <t>シュウシ</t>
    </rPh>
    <rPh sb="2" eb="5">
      <t>ヨサンショ</t>
    </rPh>
    <phoneticPr fontId="1"/>
  </si>
  <si>
    <t>安城市市民活動補助金</t>
    <rPh sb="0" eb="3">
      <t>アンジョウシ</t>
    </rPh>
    <rPh sb="3" eb="5">
      <t>シミン</t>
    </rPh>
    <rPh sb="5" eb="7">
      <t>カツドウ</t>
    </rPh>
    <rPh sb="7" eb="10">
      <t>ホジョキン</t>
    </rPh>
    <phoneticPr fontId="1"/>
  </si>
  <si>
    <t>参加者負担金</t>
    <rPh sb="0" eb="2">
      <t>サンカ</t>
    </rPh>
    <rPh sb="2" eb="3">
      <t>シャ</t>
    </rPh>
    <rPh sb="3" eb="5">
      <t>フタン</t>
    </rPh>
    <rPh sb="5" eb="6">
      <t>キン</t>
    </rPh>
    <phoneticPr fontId="1"/>
  </si>
  <si>
    <t>報償費</t>
    <rPh sb="0" eb="3">
      <t>ホウショウヒ</t>
    </rPh>
    <phoneticPr fontId="1"/>
  </si>
  <si>
    <t>需用費</t>
    <rPh sb="0" eb="3">
      <t>ジュヨウヒ</t>
    </rPh>
    <phoneticPr fontId="1"/>
  </si>
  <si>
    <t>旅費</t>
    <rPh sb="0" eb="2">
      <t>リョヒ</t>
    </rPh>
    <phoneticPr fontId="1"/>
  </si>
  <si>
    <t>役務費</t>
    <rPh sb="0" eb="3">
      <t>エキムヒ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</si>
  <si>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7">
      <t>チンシャク</t>
    </rPh>
    <rPh sb="7" eb="8">
      <t>リョウ</t>
    </rPh>
    <phoneticPr fontId="1"/>
  </si>
  <si>
    <t>合　計</t>
    <rPh sb="0" eb="1">
      <t>ア</t>
    </rPh>
    <rPh sb="2" eb="3">
      <t>ケイ</t>
    </rPh>
    <phoneticPr fontId="1"/>
  </si>
  <si>
    <t>項　目</t>
    <rPh sb="0" eb="1">
      <t>コウ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</si>
  <si>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</si>
  <si>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時間</t>
  </si>
  <si>
    <t>提供時間</t>
    <rPh sb="0" eb="2">
      <t>テイキョウ</t>
    </rPh>
    <rPh sb="2" eb="4">
      <t>ジカン</t>
    </rPh>
    <phoneticPr fontId="1"/>
  </si>
  <si>
    <t>延べ提供時間</t>
    <rPh sb="0" eb="1">
      <t>ノ</t>
    </rPh>
    <rPh sb="2" eb="4">
      <t>テイキョウ</t>
    </rPh>
    <rPh sb="4" eb="6">
      <t>ジカン</t>
    </rPh>
    <phoneticPr fontId="1"/>
  </si>
  <si>
    <t>※60分未満切り捨て</t>
    <rPh sb="3" eb="4">
      <t>フン</t>
    </rPh>
    <rPh sb="4" eb="6">
      <t>ミマン</t>
    </rPh>
    <rPh sb="6" eb="7">
      <t>キ</t>
    </rPh>
    <rPh sb="8" eb="9">
      <t>ス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</si>
  <si>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</si>
  <si>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</si>
  <si>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円</t>
    <rPh sb="0" eb="1">
      <t>エン</t>
    </rPh>
    <phoneticPr fontId="1"/>
  </si>
  <si>
    <t>対象外
経費</t>
    <rPh sb="0" eb="2">
      <t>タイショウ</t>
    </rPh>
    <rPh sb="2" eb="3">
      <t>ガイ</t>
    </rPh>
    <rPh sb="4" eb="6">
      <t>ケイヒ</t>
    </rPh>
    <phoneticPr fontId="1"/>
  </si>
  <si>
    <t>内訳・備考</t>
    <rPh sb="0" eb="1">
      <t>ウチ</t>
    </rPh>
    <rPh sb="1" eb="2">
      <t>ヤク</t>
    </rPh>
    <rPh sb="3" eb="4">
      <t>ビ</t>
    </rPh>
    <rPh sb="4" eb="5">
      <t>コウ</t>
    </rPh>
    <phoneticPr fontId="1"/>
  </si>
  <si>
    <t>【無償労力提供】</t>
    <rPh sb="1" eb="3">
      <t>ムショウ</t>
    </rPh>
    <rPh sb="3" eb="5">
      <t>ロウリョク</t>
    </rPh>
    <rPh sb="5" eb="7">
      <t>テイキョウ</t>
    </rPh>
    <phoneticPr fontId="1"/>
  </si>
  <si>
    <t>【補助金額】</t>
    <rPh sb="1" eb="4">
      <t>ホジョキン</t>
    </rPh>
    <rPh sb="4" eb="5">
      <t>ガク</t>
    </rPh>
    <phoneticPr fontId="1"/>
  </si>
  <si>
    <t>①</t>
    <phoneticPr fontId="1"/>
  </si>
  <si>
    <t>②</t>
    <phoneticPr fontId="1"/>
  </si>
  <si>
    <t>⑤</t>
    <phoneticPr fontId="1"/>
  </si>
  <si>
    <t>⑥</t>
    <phoneticPr fontId="1"/>
  </si>
  <si>
    <t>⑨</t>
    <phoneticPr fontId="1"/>
  </si>
  <si>
    <t>⑩</t>
    <phoneticPr fontId="1"/>
  </si>
  <si>
    <t>⑫</t>
    <phoneticPr fontId="1"/>
  </si>
  <si>
    <t>⑬</t>
    <phoneticPr fontId="1"/>
  </si>
  <si>
    <t>⑮</t>
    <phoneticPr fontId="1"/>
  </si>
  <si>
    <t>市民活動補助金　上限額</t>
    <rPh sb="0" eb="2">
      <t>シミン</t>
    </rPh>
    <rPh sb="2" eb="4">
      <t>カツドウ</t>
    </rPh>
    <rPh sb="4" eb="7">
      <t>ホジョキン</t>
    </rPh>
    <rPh sb="8" eb="11">
      <t>ジョウゲンガク</t>
    </rPh>
    <phoneticPr fontId="1"/>
  </si>
  <si>
    <t>延べ無償労力提供額</t>
    <rPh sb="0" eb="1">
      <t>ノ</t>
    </rPh>
    <rPh sb="2" eb="4">
      <t>ムショウ</t>
    </rPh>
    <rPh sb="4" eb="6">
      <t>ロウリョク</t>
    </rPh>
    <rPh sb="6" eb="8">
      <t>テイキョウ</t>
    </rPh>
    <rPh sb="8" eb="9">
      <t>ガク</t>
    </rPh>
    <phoneticPr fontId="1"/>
  </si>
  <si>
    <t>寄附金・協賛金</t>
    <rPh sb="0" eb="3">
      <t>キフキン</t>
    </rPh>
    <rPh sb="4" eb="7">
      <t>キョウサンキン</t>
    </rPh>
    <phoneticPr fontId="1"/>
  </si>
  <si>
    <t>計</t>
    <rPh sb="0" eb="1">
      <t>ケイ</t>
    </rPh>
    <phoneticPr fontId="1"/>
  </si>
  <si>
    <t>その他収入</t>
    <rPh sb="2" eb="3">
      <t>タ</t>
    </rPh>
    <rPh sb="3" eb="5">
      <t>シュウニュウ</t>
    </rPh>
    <phoneticPr fontId="1"/>
  </si>
  <si>
    <t>③</t>
    <phoneticPr fontId="1"/>
  </si>
  <si>
    <t>④</t>
    <phoneticPr fontId="1"/>
  </si>
  <si>
    <t>⑭</t>
    <phoneticPr fontId="1"/>
  </si>
  <si>
    <t>無償労力提供額　上限額</t>
    <rPh sb="10" eb="11">
      <t>ガク</t>
    </rPh>
    <phoneticPr fontId="1"/>
  </si>
  <si>
    <t>→①（収入　市民活動補助金）</t>
    <rPh sb="3" eb="5">
      <t>シュウニュウ</t>
    </rPh>
    <rPh sb="6" eb="8">
      <t>シミン</t>
    </rPh>
    <rPh sb="8" eb="10">
      <t>カツドウ</t>
    </rPh>
    <rPh sb="10" eb="13">
      <t>ホジョキン</t>
    </rPh>
    <phoneticPr fontId="1"/>
  </si>
  <si>
    <t>その他の経費</t>
    <rPh sb="2" eb="3">
      <t>タ</t>
    </rPh>
    <rPh sb="4" eb="6">
      <t>ケイヒ</t>
    </rPh>
    <phoneticPr fontId="1"/>
  </si>
  <si>
    <t>⑦</t>
    <phoneticPr fontId="1"/>
  </si>
  <si>
    <t>⑧</t>
    <phoneticPr fontId="1"/>
  </si>
  <si>
    <t>⑪</t>
    <phoneticPr fontId="1"/>
  </si>
  <si>
    <t>補助対象経費＋無償労力提供額</t>
    <rPh sb="0" eb="2">
      <t>ホジョ</t>
    </rPh>
    <rPh sb="2" eb="4">
      <t>タイショウ</t>
    </rPh>
    <rPh sb="4" eb="6">
      <t>ケイヒ</t>
    </rPh>
    <rPh sb="7" eb="9">
      <t>ムショウ</t>
    </rPh>
    <rPh sb="9" eb="11">
      <t>ロウリョク</t>
    </rPh>
    <rPh sb="11" eb="13">
      <t>テイキョウ</t>
    </rPh>
    <rPh sb="13" eb="14">
      <t>ガク</t>
    </rPh>
    <phoneticPr fontId="1"/>
  </si>
  <si>
    <t>＝⑬×3/4（1,000円未満切り捨て）</t>
    <rPh sb="12" eb="13">
      <t>エン</t>
    </rPh>
    <rPh sb="13" eb="15">
      <t>ミマン</t>
    </rPh>
    <rPh sb="15" eb="16">
      <t>キ</t>
    </rPh>
    <rPh sb="17" eb="18">
      <t>ス</t>
    </rPh>
    <phoneticPr fontId="1"/>
  </si>
  <si>
    <t>（補助対象経費＋無償労力提供額）の3/4</t>
    <rPh sb="1" eb="3">
      <t>ホジョ</t>
    </rPh>
    <rPh sb="3" eb="5">
      <t>タイショウ</t>
    </rPh>
    <rPh sb="5" eb="7">
      <t>ケイヒ</t>
    </rPh>
    <rPh sb="8" eb="15">
      <t>ムショウロウリョクテイキョウガク</t>
    </rPh>
    <phoneticPr fontId="1"/>
  </si>
  <si>
    <t>=⑮</t>
    <phoneticPr fontId="1"/>
  </si>
  <si>
    <t>＝⑤+⑥（＝④収入の合計）</t>
    <rPh sb="7" eb="9">
      <t>シュウニュウ</t>
    </rPh>
    <rPh sb="10" eb="12">
      <t>ゴウケイ</t>
    </rPh>
    <phoneticPr fontId="1"/>
  </si>
  <si>
    <t>＝⑧×500円</t>
    <phoneticPr fontId="1"/>
  </si>
  <si>
    <t>=①+②+③（＝⑦支出の合計）</t>
    <rPh sb="9" eb="11">
      <t>シシュツ</t>
    </rPh>
    <rPh sb="12" eb="14">
      <t>ゴウケイ</t>
    </rPh>
    <phoneticPr fontId="1"/>
  </si>
  <si>
    <t>（補助対象経費－事業収入）の1/3
＝（⑤－②）×1/3（1円未満切り捨て）</t>
    <rPh sb="1" eb="2">
      <t>ホジョ</t>
    </rPh>
    <rPh sb="2" eb="4">
      <t>タイショウ</t>
    </rPh>
    <rPh sb="3" eb="5">
      <t>ケイヒ</t>
    </rPh>
    <rPh sb="8" eb="10">
      <t>ジギョウ</t>
    </rPh>
    <rPh sb="10" eb="12">
      <t>シュウニュウ</t>
    </rPh>
    <phoneticPr fontId="1"/>
  </si>
  <si>
    <t>⑨と⑩のどちらか低い額</t>
    <rPh sb="8" eb="9">
      <t>ヒク</t>
    </rPh>
    <rPh sb="10" eb="11">
      <t>ガク</t>
    </rPh>
    <phoneticPr fontId="1"/>
  </si>
  <si>
    <t>⑫と⑭のどちらか低い額</t>
    <rPh sb="8" eb="9">
      <t>ヒク</t>
    </rPh>
    <rPh sb="10" eb="11">
      <t>ガク</t>
    </rPh>
    <phoneticPr fontId="1"/>
  </si>
  <si>
    <t>補助対象経費＋無償労力提供額－事業収入
＝（⑤＋⑪－②）</t>
    <rPh sb="7" eb="14">
      <t>ムショウロウリョクテイキョウガク</t>
    </rPh>
    <phoneticPr fontId="1"/>
  </si>
  <si>
    <t>事業による
収入</t>
    <rPh sb="0" eb="2">
      <t>ジギョウ</t>
    </rPh>
    <rPh sb="6" eb="8">
      <t>シュウニュウ</t>
    </rPh>
    <phoneticPr fontId="1"/>
  </si>
  <si>
    <t>※対象外経費について、実施期間外の領収書であるため対象外のものを※１、補助対象経費とならないものを※２と表記。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</si>
</sst>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EC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21" xfId="0" applyFont="1" applyFill="1" applyBorder="1" applyAlignment="1">
      <alignment horizontal="center" vertical="center" textRotation="255"/>
    </xf>
    <xf numFmtId="0" fontId="2" fillId="4" borderId="2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4" borderId="2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0" borderId="33" xfId="0" quotePrefix="1" applyFont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vertical="center"/>
    </xf>
    <xf numFmtId="0" fontId="2" fillId="2" borderId="43" xfId="0" quotePrefix="1" applyFont="1" applyFill="1" applyBorder="1" applyAlignment="1">
      <alignment vertical="center"/>
    </xf>
    <xf numFmtId="0" fontId="2" fillId="3" borderId="31" xfId="0" applyFont="1" applyFill="1" applyBorder="1" applyAlignment="1">
      <alignment horizontal="center" vertical="center"/>
    </xf>
    <xf numFmtId="176" fontId="2" fillId="3" borderId="38" xfId="0" quotePrefix="1" applyNumberFormat="1" applyFont="1" applyFill="1" applyBorder="1" applyAlignment="1">
      <alignment vertical="center"/>
    </xf>
    <xf numFmtId="0" fontId="2" fillId="3" borderId="38" xfId="0" applyFont="1" applyFill="1" applyBorder="1" applyAlignment="1">
      <alignment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vertical="center"/>
    </xf>
    <xf numFmtId="0" fontId="2" fillId="3" borderId="43" xfId="0" quotePrefix="1" applyFont="1" applyFill="1" applyBorder="1" applyAlignment="1">
      <alignment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vertical="center"/>
    </xf>
    <xf numFmtId="0" fontId="2" fillId="0" borderId="38" xfId="0" quotePrefix="1" applyFont="1" applyFill="1" applyBorder="1" applyAlignment="1">
      <alignment vertical="center"/>
    </xf>
    <xf numFmtId="0" fontId="2" fillId="0" borderId="38" xfId="0" quotePrefix="1" applyFont="1" applyFill="1" applyBorder="1" applyAlignment="1">
      <alignment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vertical="center"/>
    </xf>
    <xf numFmtId="0" fontId="2" fillId="0" borderId="62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vertical="center"/>
    </xf>
    <xf numFmtId="0" fontId="2" fillId="0" borderId="3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0" fontId="2" fillId="0" borderId="63" xfId="0" applyFont="1" applyFill="1" applyBorder="1" applyAlignment="1">
      <alignment vertical="center"/>
    </xf>
    <xf numFmtId="0" fontId="2" fillId="0" borderId="64" xfId="0" quotePrefix="1" applyFont="1" applyFill="1" applyBorder="1" applyAlignment="1">
      <alignment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/>
    </xf>
    <xf numFmtId="0" fontId="2" fillId="0" borderId="45" xfId="0" quotePrefix="1" applyFont="1" applyFill="1" applyBorder="1" applyAlignment="1">
      <alignment vertical="center" wrapText="1"/>
    </xf>
    <xf numFmtId="0" fontId="2" fillId="4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0" fontId="2" fillId="4" borderId="29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0" fontId="2" fillId="4" borderId="4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176" fontId="4" fillId="0" borderId="13" xfId="0" applyNumberFormat="1" applyFont="1" applyFill="1" applyBorder="1" applyAlignment="1">
      <alignment vertical="center"/>
    </xf>
    <xf numFmtId="176" fontId="4" fillId="0" borderId="9" xfId="0" applyNumberFormat="1" applyFont="1" applyFill="1" applyBorder="1" applyAlignment="1">
      <alignment vertical="center"/>
    </xf>
    <xf numFmtId="0" fontId="2" fillId="4" borderId="60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176" fontId="4" fillId="0" borderId="52" xfId="0" applyNumberFormat="1" applyFont="1" applyFill="1" applyBorder="1" applyAlignment="1">
      <alignment vertical="center"/>
    </xf>
    <xf numFmtId="176" fontId="4" fillId="0" borderId="53" xfId="0" applyNumberFormat="1" applyFont="1" applyFill="1" applyBorder="1" applyAlignment="1">
      <alignment vertical="center"/>
    </xf>
    <xf numFmtId="0" fontId="2" fillId="2" borderId="60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0" fontId="2" fillId="2" borderId="55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vertical="center" wrapText="1"/>
    </xf>
    <xf numFmtId="176" fontId="7" fillId="0" borderId="28" xfId="0" applyNumberFormat="1" applyFont="1" applyFill="1" applyBorder="1" applyAlignment="1">
      <alignment vertical="center"/>
    </xf>
    <xf numFmtId="176" fontId="7" fillId="0" borderId="29" xfId="0" applyNumberFormat="1" applyFont="1" applyFill="1" applyBorder="1" applyAlignment="1">
      <alignment vertical="center"/>
    </xf>
    <xf numFmtId="0" fontId="2" fillId="2" borderId="65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176" fontId="4" fillId="0" borderId="18" xfId="0" applyNumberFormat="1" applyFont="1" applyFill="1" applyBorder="1" applyAlignment="1">
      <alignment vertical="center"/>
    </xf>
    <xf numFmtId="176" fontId="4" fillId="0" borderId="20" xfId="0" applyNumberFormat="1" applyFont="1" applyFill="1" applyBorder="1" applyAlignment="1">
      <alignment vertical="center"/>
    </xf>
    <xf numFmtId="0" fontId="2" fillId="2" borderId="48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176" fontId="4" fillId="0" borderId="17" xfId="0" applyNumberFormat="1" applyFont="1" applyFill="1" applyBorder="1" applyAlignment="1">
      <alignment vertical="center"/>
    </xf>
    <xf numFmtId="176" fontId="4" fillId="0" borderId="8" xfId="0" applyNumberFormat="1" applyFont="1" applyFill="1" applyBorder="1" applyAlignment="1">
      <alignment vertical="center"/>
    </xf>
    <xf numFmtId="0" fontId="8" fillId="0" borderId="57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57" xfId="0" applyFont="1" applyFill="1" applyBorder="1" applyAlignment="1">
      <alignment vertical="center" textRotation="255"/>
    </xf>
    <xf numFmtId="0" fontId="8" fillId="0" borderId="21" xfId="0" applyFont="1" applyFill="1" applyBorder="1" applyAlignment="1">
      <alignment vertical="center" textRotation="255"/>
    </xf>
    <xf numFmtId="0" fontId="2" fillId="4" borderId="58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176" fontId="4" fillId="4" borderId="19" xfId="0" applyNumberFormat="1" applyFont="1" applyFill="1" applyBorder="1" applyAlignment="1">
      <alignment vertical="center"/>
    </xf>
    <xf numFmtId="176" fontId="4" fillId="4" borderId="25" xfId="0" applyNumberFormat="1" applyFont="1" applyFill="1" applyBorder="1" applyAlignment="1">
      <alignment vertical="center"/>
    </xf>
    <xf numFmtId="0" fontId="2" fillId="4" borderId="59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176" fontId="4" fillId="0" borderId="16" xfId="0" applyNumberFormat="1" applyFont="1" applyFill="1" applyBorder="1" applyAlignment="1">
      <alignment vertical="center"/>
    </xf>
    <xf numFmtId="176" fontId="4" fillId="0" borderId="22" xfId="0" applyNumberFormat="1" applyFont="1" applyFill="1" applyBorder="1" applyAlignment="1">
      <alignment vertical="center"/>
    </xf>
    <xf numFmtId="0" fontId="8" fillId="0" borderId="56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176" fontId="7" fillId="0" borderId="15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176" fontId="4" fillId="3" borderId="16" xfId="0" applyNumberFormat="1" applyFont="1" applyFill="1" applyBorder="1" applyAlignment="1">
      <alignment vertical="center"/>
    </xf>
    <xf numFmtId="176" fontId="4" fillId="3" borderId="22" xfId="0" applyNumberFormat="1" applyFont="1" applyFill="1" applyBorder="1" applyAlignment="1">
      <alignment vertical="center"/>
    </xf>
    <xf numFmtId="0" fontId="5" fillId="0" borderId="49" xfId="0" applyFont="1" applyBorder="1" applyAlignment="1">
      <alignment horizontal="center" vertical="center" textRotation="255" wrapText="1"/>
    </xf>
    <xf numFmtId="0" fontId="5" fillId="0" borderId="50" xfId="0" applyFont="1" applyBorder="1" applyAlignment="1">
      <alignment horizontal="center" vertical="center" textRotation="255" wrapText="1"/>
    </xf>
    <xf numFmtId="0" fontId="5" fillId="0" borderId="51" xfId="0" applyFont="1" applyBorder="1" applyAlignment="1">
      <alignment horizontal="center" vertical="center" textRotation="255" wrapText="1"/>
    </xf>
    <xf numFmtId="0" fontId="8" fillId="0" borderId="2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176" fontId="4" fillId="3" borderId="52" xfId="0" applyNumberFormat="1" applyFont="1" applyFill="1" applyBorder="1" applyAlignment="1">
      <alignment vertical="center"/>
    </xf>
    <xf numFmtId="176" fontId="4" fillId="3" borderId="53" xfId="0" applyNumberFormat="1" applyFont="1" applyFill="1" applyBorder="1" applyAlignment="1">
      <alignment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48" xfId="0" applyFont="1" applyBorder="1" applyAlignment="1">
      <alignment horizontal="center" vertical="center" textRotation="255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5" xfId="0" applyFont="1" applyBorder="1" applyAlignment="1">
      <alignment vertical="center" textRotation="255"/>
    </xf>
    <xf numFmtId="0" fontId="2" fillId="0" borderId="14" xfId="0" applyFont="1" applyBorder="1" applyAlignment="1">
      <alignment vertical="center" textRotation="255"/>
    </xf>
    <xf numFmtId="0" fontId="2" fillId="0" borderId="3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176" fontId="4" fillId="0" borderId="13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176" fontId="4" fillId="2" borderId="41" xfId="0" applyNumberFormat="1" applyFont="1" applyFill="1" applyBorder="1" applyAlignment="1">
      <alignment vertical="center"/>
    </xf>
    <xf numFmtId="176" fontId="4" fillId="2" borderId="42" xfId="0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6" fillId="0" borderId="34" xfId="0" applyFont="1" applyFill="1" applyBorder="1" applyAlignment="1">
      <alignment horizontal="center" vertical="center" textRotation="255" wrapText="1"/>
    </xf>
    <xf numFmtId="0" fontId="6" fillId="0" borderId="37" xfId="0" applyFont="1" applyFill="1" applyBorder="1" applyAlignment="1">
      <alignment horizontal="center" vertical="center" textRotation="255" wrapText="1"/>
    </xf>
    <xf numFmtId="0" fontId="2" fillId="0" borderId="5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4" fillId="2" borderId="16" xfId="0" applyNumberFormat="1" applyFont="1" applyFill="1" applyBorder="1" applyAlignment="1">
      <alignment vertical="center"/>
    </xf>
    <xf numFmtId="176" fontId="4" fillId="2" borderId="22" xfId="0" applyNumberFormat="1" applyFont="1" applyFill="1" applyBorder="1" applyAlignment="1">
      <alignment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176" fontId="4" fillId="0" borderId="15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176" fontId="4" fillId="0" borderId="20" xfId="0" applyNumberFormat="1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7" xfId="0" applyFont="1" applyFill="1" applyBorder="1" applyAlignment="1">
      <alignment vertical="center" textRotation="255"/>
    </xf>
    <xf numFmtId="0" fontId="2" fillId="0" borderId="21" xfId="0" applyFont="1" applyFill="1" applyBorder="1" applyAlignment="1">
      <alignment vertical="center" textRotation="255"/>
    </xf>
    <xf numFmtId="0" fontId="5" fillId="0" borderId="66" xfId="0" applyFont="1" applyFill="1" applyBorder="1" applyAlignment="1">
      <alignment horizontal="left" vertical="center"/>
    </xf>
    <xf numFmtId="176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showGridLines="0" workbookViewId="0">
      <selection activeCell="D3" sqref="D3:J3"/>
    </sheetView>
  </sheetViews>
  <sheetFormatPr defaultRowHeight="22.8" customHeight="1" x14ac:dyDescent="0.45"/>
  <cols>
    <col min="1" max="1" width="1.59765625" style="1" customWidth="1"/>
    <col min="2" max="2" width="6" style="1" customWidth="1"/>
    <col min="3" max="3" width="8.3984375" style="1" customWidth="1"/>
    <col min="4" max="4" width="10.69921875" style="1" customWidth="1"/>
    <col min="5" max="5" width="3.19921875" style="2" bestFit="1" customWidth="1"/>
    <col min="6" max="6" width="7.796875" style="1" customWidth="1"/>
    <col min="7" max="7" width="5" style="1" bestFit="1" customWidth="1"/>
    <col min="8" max="8" width="6" style="1" customWidth="1"/>
    <col min="9" max="9" width="3.19921875" style="1" bestFit="1" customWidth="1"/>
    <col min="10" max="10" width="42.796875" style="1" customWidth="1"/>
    <col min="11" max="16384" width="8.796875" style="1"/>
  </cols>
  <sheetData>
    <row r="1" spans="2:10" ht="13.2" x14ac:dyDescent="0.45">
      <c r="B1" s="1" t="s">
        <v>5</v>
      </c>
    </row>
    <row r="2" spans="2:10" ht="16.2" x14ac:dyDescent="0.45">
      <c r="B2" s="184" t="s">
        <v>6</v>
      </c>
      <c r="C2" s="184"/>
      <c r="D2" s="184"/>
      <c r="E2" s="184"/>
      <c r="F2" s="184"/>
      <c r="G2" s="184"/>
      <c r="H2" s="184"/>
      <c r="I2" s="184"/>
      <c r="J2" s="184"/>
    </row>
    <row r="3" spans="2:10" ht="30.6" customHeight="1" x14ac:dyDescent="0.45">
      <c r="B3" s="185" t="s">
        <v>4</v>
      </c>
      <c r="C3" s="185"/>
      <c r="D3" s="186"/>
      <c r="E3" s="186"/>
      <c r="F3" s="186"/>
      <c r="G3" s="186"/>
      <c r="H3" s="186"/>
      <c r="I3" s="186"/>
      <c r="J3" s="186"/>
    </row>
    <row r="4" spans="2:10" ht="30.6" customHeight="1" x14ac:dyDescent="0.45">
      <c r="B4" s="185" t="s">
        <v>0</v>
      </c>
      <c r="C4" s="185"/>
      <c r="D4" s="186"/>
      <c r="E4" s="186"/>
      <c r="F4" s="186"/>
      <c r="G4" s="186"/>
      <c r="H4" s="186"/>
      <c r="I4" s="186"/>
      <c r="J4" s="186"/>
    </row>
    <row r="5" spans="2:10" ht="22.8" customHeight="1" thickBot="1" x14ac:dyDescent="0.25">
      <c r="B5" s="3" t="s">
        <v>2</v>
      </c>
      <c r="J5" s="4"/>
    </row>
    <row r="6" spans="2:10" ht="21" customHeight="1" x14ac:dyDescent="0.45">
      <c r="B6" s="179" t="s">
        <v>15</v>
      </c>
      <c r="C6" s="180"/>
      <c r="D6" s="181"/>
      <c r="E6" s="76"/>
      <c r="F6" s="181" t="s">
        <v>16</v>
      </c>
      <c r="G6" s="182"/>
      <c r="H6" s="182"/>
      <c r="I6" s="183"/>
      <c r="J6" s="28" t="s">
        <v>25</v>
      </c>
    </row>
    <row r="7" spans="2:10" ht="21" customHeight="1" x14ac:dyDescent="0.45">
      <c r="B7" s="167" t="s">
        <v>7</v>
      </c>
      <c r="C7" s="168"/>
      <c r="D7" s="168"/>
      <c r="E7" s="5" t="s">
        <v>28</v>
      </c>
      <c r="F7" s="155"/>
      <c r="G7" s="156"/>
      <c r="H7" s="156"/>
      <c r="I7" s="73" t="s">
        <v>23</v>
      </c>
      <c r="J7" s="29" t="s">
        <v>54</v>
      </c>
    </row>
    <row r="8" spans="2:10" ht="21" customHeight="1" x14ac:dyDescent="0.45">
      <c r="B8" s="169" t="s">
        <v>62</v>
      </c>
      <c r="C8" s="171" t="s">
        <v>8</v>
      </c>
      <c r="D8" s="172"/>
      <c r="E8" s="6"/>
      <c r="F8" s="173"/>
      <c r="G8" s="174"/>
      <c r="H8" s="174"/>
      <c r="I8" s="77" t="s">
        <v>23</v>
      </c>
      <c r="J8" s="67"/>
    </row>
    <row r="9" spans="2:10" ht="21" customHeight="1" x14ac:dyDescent="0.45">
      <c r="B9" s="169"/>
      <c r="C9" s="116" t="s">
        <v>39</v>
      </c>
      <c r="D9" s="117"/>
      <c r="E9" s="7"/>
      <c r="F9" s="118"/>
      <c r="G9" s="119"/>
      <c r="H9" s="119"/>
      <c r="I9" s="78" t="s">
        <v>23</v>
      </c>
      <c r="J9" s="63"/>
    </row>
    <row r="10" spans="2:10" ht="21" customHeight="1" x14ac:dyDescent="0.45">
      <c r="B10" s="170"/>
      <c r="C10" s="175" t="s">
        <v>40</v>
      </c>
      <c r="D10" s="176"/>
      <c r="E10" s="8" t="s">
        <v>29</v>
      </c>
      <c r="F10" s="177"/>
      <c r="G10" s="178"/>
      <c r="H10" s="178"/>
      <c r="I10" s="9" t="s">
        <v>23</v>
      </c>
      <c r="J10" s="30"/>
    </row>
    <row r="11" spans="2:10" ht="21" customHeight="1" x14ac:dyDescent="0.45">
      <c r="B11" s="153" t="s">
        <v>41</v>
      </c>
      <c r="C11" s="154"/>
      <c r="D11" s="154"/>
      <c r="E11" s="5" t="s">
        <v>42</v>
      </c>
      <c r="F11" s="155"/>
      <c r="G11" s="156"/>
      <c r="H11" s="156"/>
      <c r="I11" s="73" t="s">
        <v>23</v>
      </c>
      <c r="J11" s="68"/>
    </row>
    <row r="12" spans="2:10" ht="21" customHeight="1" thickBot="1" x14ac:dyDescent="0.5">
      <c r="B12" s="157" t="s">
        <v>14</v>
      </c>
      <c r="C12" s="158"/>
      <c r="D12" s="159"/>
      <c r="E12" s="31" t="s">
        <v>43</v>
      </c>
      <c r="F12" s="160"/>
      <c r="G12" s="161"/>
      <c r="H12" s="161"/>
      <c r="I12" s="32" t="s">
        <v>23</v>
      </c>
      <c r="J12" s="33" t="s">
        <v>57</v>
      </c>
    </row>
    <row r="13" spans="2:10" ht="21" customHeight="1" thickBot="1" x14ac:dyDescent="0.25">
      <c r="B13" s="3" t="s">
        <v>3</v>
      </c>
      <c r="E13" s="10"/>
      <c r="J13" s="4"/>
    </row>
    <row r="14" spans="2:10" ht="21" customHeight="1" x14ac:dyDescent="0.45">
      <c r="B14" s="162" t="s">
        <v>15</v>
      </c>
      <c r="C14" s="163"/>
      <c r="D14" s="164"/>
      <c r="E14" s="72"/>
      <c r="F14" s="164" t="s">
        <v>16</v>
      </c>
      <c r="G14" s="165"/>
      <c r="H14" s="165"/>
      <c r="I14" s="166"/>
      <c r="J14" s="34" t="s">
        <v>25</v>
      </c>
    </row>
    <row r="15" spans="2:10" ht="21" customHeight="1" x14ac:dyDescent="0.45">
      <c r="B15" s="144" t="s">
        <v>1</v>
      </c>
      <c r="C15" s="147" t="s">
        <v>9</v>
      </c>
      <c r="D15" s="148"/>
      <c r="E15" s="11"/>
      <c r="F15" s="129"/>
      <c r="G15" s="130"/>
      <c r="H15" s="130"/>
      <c r="I15" s="12" t="s">
        <v>23</v>
      </c>
      <c r="J15" s="69"/>
    </row>
    <row r="16" spans="2:10" ht="21" customHeight="1" x14ac:dyDescent="0.45">
      <c r="B16" s="145"/>
      <c r="C16" s="116" t="s">
        <v>11</v>
      </c>
      <c r="D16" s="117"/>
      <c r="E16" s="7"/>
      <c r="F16" s="118"/>
      <c r="G16" s="119"/>
      <c r="H16" s="119"/>
      <c r="I16" s="13" t="s">
        <v>23</v>
      </c>
      <c r="J16" s="63"/>
    </row>
    <row r="17" spans="2:10" ht="21" customHeight="1" x14ac:dyDescent="0.45">
      <c r="B17" s="145"/>
      <c r="C17" s="149" t="s">
        <v>10</v>
      </c>
      <c r="D17" s="150"/>
      <c r="E17" s="14"/>
      <c r="F17" s="118"/>
      <c r="G17" s="119"/>
      <c r="H17" s="119"/>
      <c r="I17" s="13" t="s">
        <v>23</v>
      </c>
      <c r="J17" s="63"/>
    </row>
    <row r="18" spans="2:10" ht="21" customHeight="1" x14ac:dyDescent="0.45">
      <c r="B18" s="145"/>
      <c r="C18" s="151"/>
      <c r="D18" s="152"/>
      <c r="E18" s="15"/>
      <c r="F18" s="118"/>
      <c r="G18" s="119"/>
      <c r="H18" s="119"/>
      <c r="I18" s="13" t="s">
        <v>23</v>
      </c>
      <c r="J18" s="63"/>
    </row>
    <row r="19" spans="2:10" ht="21" customHeight="1" x14ac:dyDescent="0.45">
      <c r="B19" s="145"/>
      <c r="C19" s="149" t="s">
        <v>12</v>
      </c>
      <c r="D19" s="150"/>
      <c r="E19" s="14"/>
      <c r="F19" s="118"/>
      <c r="G19" s="119"/>
      <c r="H19" s="119"/>
      <c r="I19" s="13" t="s">
        <v>23</v>
      </c>
      <c r="J19" s="63"/>
    </row>
    <row r="20" spans="2:10" ht="21" customHeight="1" x14ac:dyDescent="0.45">
      <c r="B20" s="145"/>
      <c r="C20" s="151"/>
      <c r="D20" s="152"/>
      <c r="E20" s="15"/>
      <c r="F20" s="118"/>
      <c r="G20" s="119"/>
      <c r="H20" s="119"/>
      <c r="I20" s="13" t="s">
        <v>23</v>
      </c>
      <c r="J20" s="63"/>
    </row>
    <row r="21" spans="2:10" ht="21" customHeight="1" x14ac:dyDescent="0.45">
      <c r="B21" s="145"/>
      <c r="C21" s="116" t="s">
        <v>13</v>
      </c>
      <c r="D21" s="117"/>
      <c r="E21" s="7"/>
      <c r="F21" s="118"/>
      <c r="G21" s="119"/>
      <c r="H21" s="119"/>
      <c r="I21" s="13" t="s">
        <v>23</v>
      </c>
      <c r="J21" s="63"/>
    </row>
    <row r="22" spans="2:10" ht="21" customHeight="1" x14ac:dyDescent="0.45">
      <c r="B22" s="145"/>
      <c r="C22" s="116" t="s">
        <v>47</v>
      </c>
      <c r="D22" s="117"/>
      <c r="E22" s="7"/>
      <c r="F22" s="118"/>
      <c r="G22" s="119"/>
      <c r="H22" s="119"/>
      <c r="I22" s="13" t="s">
        <v>23</v>
      </c>
      <c r="J22" s="63"/>
    </row>
    <row r="23" spans="2:10" ht="21" customHeight="1" x14ac:dyDescent="0.45">
      <c r="B23" s="146"/>
      <c r="C23" s="120" t="s">
        <v>40</v>
      </c>
      <c r="D23" s="121"/>
      <c r="E23" s="16" t="s">
        <v>30</v>
      </c>
      <c r="F23" s="122"/>
      <c r="G23" s="123"/>
      <c r="H23" s="123"/>
      <c r="I23" s="17" t="s">
        <v>23</v>
      </c>
      <c r="J23" s="35"/>
    </row>
    <row r="24" spans="2:10" ht="21" customHeight="1" x14ac:dyDescent="0.45">
      <c r="B24" s="124" t="s">
        <v>24</v>
      </c>
      <c r="C24" s="127"/>
      <c r="D24" s="128"/>
      <c r="E24" s="11"/>
      <c r="F24" s="129"/>
      <c r="G24" s="130"/>
      <c r="H24" s="130"/>
      <c r="I24" s="12" t="s">
        <v>23</v>
      </c>
      <c r="J24" s="69"/>
    </row>
    <row r="25" spans="2:10" ht="21" customHeight="1" x14ac:dyDescent="0.45">
      <c r="B25" s="125"/>
      <c r="C25" s="131"/>
      <c r="D25" s="132"/>
      <c r="E25" s="7"/>
      <c r="F25" s="118"/>
      <c r="G25" s="119"/>
      <c r="H25" s="119"/>
      <c r="I25" s="13" t="s">
        <v>23</v>
      </c>
      <c r="J25" s="63"/>
    </row>
    <row r="26" spans="2:10" ht="21" customHeight="1" x14ac:dyDescent="0.45">
      <c r="B26" s="126"/>
      <c r="C26" s="133" t="s">
        <v>40</v>
      </c>
      <c r="D26" s="134"/>
      <c r="E26" s="18" t="s">
        <v>31</v>
      </c>
      <c r="F26" s="122"/>
      <c r="G26" s="123"/>
      <c r="H26" s="123"/>
      <c r="I26" s="17" t="s">
        <v>23</v>
      </c>
      <c r="J26" s="36"/>
    </row>
    <row r="27" spans="2:10" ht="21" customHeight="1" thickBot="1" x14ac:dyDescent="0.5">
      <c r="B27" s="135" t="s">
        <v>14</v>
      </c>
      <c r="C27" s="136"/>
      <c r="D27" s="137"/>
      <c r="E27" s="37" t="s">
        <v>48</v>
      </c>
      <c r="F27" s="138"/>
      <c r="G27" s="139"/>
      <c r="H27" s="139"/>
      <c r="I27" s="38" t="s">
        <v>23</v>
      </c>
      <c r="J27" s="39" t="s">
        <v>55</v>
      </c>
    </row>
    <row r="28" spans="2:10" ht="22.8" customHeight="1" thickBot="1" x14ac:dyDescent="0.25">
      <c r="B28" s="3" t="s">
        <v>26</v>
      </c>
      <c r="E28" s="10"/>
    </row>
    <row r="29" spans="2:10" ht="22.8" customHeight="1" x14ac:dyDescent="0.45">
      <c r="B29" s="140" t="s">
        <v>15</v>
      </c>
      <c r="C29" s="141"/>
      <c r="D29" s="141"/>
      <c r="E29" s="71"/>
      <c r="F29" s="142" t="s">
        <v>18</v>
      </c>
      <c r="G29" s="141"/>
      <c r="H29" s="141"/>
      <c r="I29" s="143"/>
      <c r="J29" s="40" t="s">
        <v>25</v>
      </c>
    </row>
    <row r="30" spans="2:10" ht="22.8" customHeight="1" x14ac:dyDescent="0.45">
      <c r="B30" s="114"/>
      <c r="C30" s="115"/>
      <c r="D30" s="115"/>
      <c r="E30" s="6"/>
      <c r="F30" s="79"/>
      <c r="G30" s="19" t="s">
        <v>21</v>
      </c>
      <c r="H30" s="53"/>
      <c r="I30" s="12" t="s">
        <v>22</v>
      </c>
      <c r="J30" s="69"/>
    </row>
    <row r="31" spans="2:10" ht="22.8" customHeight="1" x14ac:dyDescent="0.45">
      <c r="B31" s="102"/>
      <c r="C31" s="103"/>
      <c r="D31" s="103"/>
      <c r="E31" s="7"/>
      <c r="F31" s="74"/>
      <c r="G31" s="78" t="s">
        <v>21</v>
      </c>
      <c r="H31" s="75"/>
      <c r="I31" s="13" t="s">
        <v>22</v>
      </c>
      <c r="J31" s="63"/>
    </row>
    <row r="32" spans="2:10" ht="22.8" customHeight="1" x14ac:dyDescent="0.45">
      <c r="B32" s="104"/>
      <c r="C32" s="105"/>
      <c r="D32" s="105"/>
      <c r="E32" s="20"/>
      <c r="F32" s="74"/>
      <c r="G32" s="78" t="s">
        <v>21</v>
      </c>
      <c r="H32" s="75"/>
      <c r="I32" s="13" t="s">
        <v>22</v>
      </c>
      <c r="J32" s="63"/>
    </row>
    <row r="33" spans="2:10" ht="27.6" customHeight="1" x14ac:dyDescent="0.45">
      <c r="B33" s="106" t="s">
        <v>19</v>
      </c>
      <c r="C33" s="107"/>
      <c r="D33" s="107"/>
      <c r="E33" s="21" t="s">
        <v>49</v>
      </c>
      <c r="F33" s="108"/>
      <c r="G33" s="109"/>
      <c r="H33" s="22" t="s">
        <v>17</v>
      </c>
      <c r="I33" s="23"/>
      <c r="J33" s="41" t="s">
        <v>20</v>
      </c>
    </row>
    <row r="34" spans="2:10" ht="28.2" customHeight="1" x14ac:dyDescent="0.45">
      <c r="B34" s="110" t="s">
        <v>38</v>
      </c>
      <c r="C34" s="111"/>
      <c r="D34" s="111"/>
      <c r="E34" s="24" t="s">
        <v>32</v>
      </c>
      <c r="F34" s="112"/>
      <c r="G34" s="113"/>
      <c r="H34" s="113"/>
      <c r="I34" s="25" t="s">
        <v>23</v>
      </c>
      <c r="J34" s="42" t="s">
        <v>56</v>
      </c>
    </row>
    <row r="35" spans="2:10" ht="28.2" customHeight="1" x14ac:dyDescent="0.45">
      <c r="B35" s="80" t="s">
        <v>45</v>
      </c>
      <c r="C35" s="81"/>
      <c r="D35" s="81"/>
      <c r="E35" s="26" t="s">
        <v>33</v>
      </c>
      <c r="F35" s="82"/>
      <c r="G35" s="83"/>
      <c r="H35" s="83"/>
      <c r="I35" s="25" t="s">
        <v>23</v>
      </c>
      <c r="J35" s="43" t="s">
        <v>58</v>
      </c>
    </row>
    <row r="36" spans="2:10" ht="28.2" customHeight="1" thickBot="1" x14ac:dyDescent="0.5">
      <c r="B36" s="84" t="s">
        <v>59</v>
      </c>
      <c r="C36" s="85"/>
      <c r="D36" s="85"/>
      <c r="E36" s="44" t="s">
        <v>50</v>
      </c>
      <c r="F36" s="86"/>
      <c r="G36" s="87"/>
      <c r="H36" s="87"/>
      <c r="I36" s="45" t="s">
        <v>23</v>
      </c>
      <c r="J36" s="46"/>
    </row>
    <row r="37" spans="2:10" ht="28.2" customHeight="1" thickBot="1" x14ac:dyDescent="0.25">
      <c r="B37" s="3" t="s">
        <v>27</v>
      </c>
      <c r="E37" s="10"/>
    </row>
    <row r="38" spans="2:10" ht="28.2" customHeight="1" x14ac:dyDescent="0.45">
      <c r="B38" s="90" t="s">
        <v>37</v>
      </c>
      <c r="C38" s="91"/>
      <c r="D38" s="91"/>
      <c r="E38" s="47" t="s">
        <v>34</v>
      </c>
      <c r="F38" s="92"/>
      <c r="G38" s="93"/>
      <c r="H38" s="93"/>
      <c r="I38" s="48" t="s">
        <v>23</v>
      </c>
      <c r="J38" s="49"/>
    </row>
    <row r="39" spans="2:10" ht="28.2" customHeight="1" x14ac:dyDescent="0.45">
      <c r="B39" s="94" t="s">
        <v>51</v>
      </c>
      <c r="C39" s="95"/>
      <c r="D39" s="95"/>
      <c r="E39" s="56" t="s">
        <v>35</v>
      </c>
      <c r="F39" s="96"/>
      <c r="G39" s="97"/>
      <c r="H39" s="97"/>
      <c r="I39" s="57" t="s">
        <v>23</v>
      </c>
      <c r="J39" s="58" t="s">
        <v>61</v>
      </c>
    </row>
    <row r="40" spans="2:10" ht="28.2" customHeight="1" x14ac:dyDescent="0.45">
      <c r="B40" s="98" t="s">
        <v>53</v>
      </c>
      <c r="C40" s="99"/>
      <c r="D40" s="99"/>
      <c r="E40" s="27" t="s">
        <v>44</v>
      </c>
      <c r="F40" s="100"/>
      <c r="G40" s="101"/>
      <c r="H40" s="101"/>
      <c r="I40" s="54" t="s">
        <v>23</v>
      </c>
      <c r="J40" s="55" t="s">
        <v>52</v>
      </c>
    </row>
    <row r="41" spans="2:10" ht="28.2" customHeight="1" thickBot="1" x14ac:dyDescent="0.5">
      <c r="B41" s="88" t="s">
        <v>60</v>
      </c>
      <c r="C41" s="89"/>
      <c r="D41" s="89"/>
      <c r="E41" s="50" t="s">
        <v>36</v>
      </c>
      <c r="F41" s="86"/>
      <c r="G41" s="87"/>
      <c r="H41" s="87"/>
      <c r="I41" s="45" t="s">
        <v>23</v>
      </c>
      <c r="J41" s="46" t="s">
        <v>46</v>
      </c>
    </row>
  </sheetData>
  <mergeCells count="71">
    <mergeCell ref="B6:D6"/>
    <mergeCell ref="F6:I6"/>
    <mergeCell ref="B2:J2"/>
    <mergeCell ref="B3:C3"/>
    <mergeCell ref="D3:J3"/>
    <mergeCell ref="B4:C4"/>
    <mergeCell ref="D4:J4"/>
    <mergeCell ref="B7:D7"/>
    <mergeCell ref="F7:H7"/>
    <mergeCell ref="B8:B10"/>
    <mergeCell ref="C8:D8"/>
    <mergeCell ref="F8:H8"/>
    <mergeCell ref="C9:D9"/>
    <mergeCell ref="F9:H9"/>
    <mergeCell ref="C10:D10"/>
    <mergeCell ref="F10:H10"/>
    <mergeCell ref="B11:D11"/>
    <mergeCell ref="F11:H11"/>
    <mergeCell ref="B12:D12"/>
    <mergeCell ref="F12:H12"/>
    <mergeCell ref="B14:D14"/>
    <mergeCell ref="F14:I14"/>
    <mergeCell ref="B15:B23"/>
    <mergeCell ref="C15:D15"/>
    <mergeCell ref="F15:H15"/>
    <mergeCell ref="C16:D16"/>
    <mergeCell ref="F16:H16"/>
    <mergeCell ref="C17:D17"/>
    <mergeCell ref="F17:H17"/>
    <mergeCell ref="C18:D18"/>
    <mergeCell ref="F18:H18"/>
    <mergeCell ref="C19:D19"/>
    <mergeCell ref="F19:H19"/>
    <mergeCell ref="C20:D20"/>
    <mergeCell ref="F20:H20"/>
    <mergeCell ref="C21:D21"/>
    <mergeCell ref="F21:H21"/>
    <mergeCell ref="B30:D30"/>
    <mergeCell ref="C22:D22"/>
    <mergeCell ref="F22:H22"/>
    <mergeCell ref="C23:D23"/>
    <mergeCell ref="F23:H23"/>
    <mergeCell ref="B24:B26"/>
    <mergeCell ref="C24:D24"/>
    <mergeCell ref="F24:H24"/>
    <mergeCell ref="C25:D25"/>
    <mergeCell ref="F25:H25"/>
    <mergeCell ref="C26:D26"/>
    <mergeCell ref="F26:H26"/>
    <mergeCell ref="B27:D27"/>
    <mergeCell ref="F27:H27"/>
    <mergeCell ref="B29:D29"/>
    <mergeCell ref="F29:I29"/>
    <mergeCell ref="B31:D31"/>
    <mergeCell ref="B32:D32"/>
    <mergeCell ref="B33:D33"/>
    <mergeCell ref="F33:G33"/>
    <mergeCell ref="B34:D34"/>
    <mergeCell ref="F34:H34"/>
    <mergeCell ref="B35:D35"/>
    <mergeCell ref="F35:H35"/>
    <mergeCell ref="B36:D36"/>
    <mergeCell ref="F36:H36"/>
    <mergeCell ref="B41:D41"/>
    <mergeCell ref="F41:H41"/>
    <mergeCell ref="B38:D38"/>
    <mergeCell ref="F38:H38"/>
    <mergeCell ref="B39:D39"/>
    <mergeCell ref="F39:H39"/>
    <mergeCell ref="B40:D40"/>
    <mergeCell ref="F40:H40"/>
  </mergeCells>
  <phoneticPr fontId="1"/>
  <printOptions horizontalCentered="1" verticalCentered="1"/>
  <pageMargins left="0.51181102362204722" right="0.51181102362204722" top="0.15748031496062992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42"/>
  <sheetViews>
    <sheetView showGridLines="0" tabSelected="1" view="pageBreakPreview" topLeftCell="A4" zoomScale="60" zoomScaleNormal="100" workbookViewId="0">
      <selection activeCell="B28" sqref="B28:J28"/>
    </sheetView>
  </sheetViews>
  <sheetFormatPr defaultRowHeight="22.8" customHeight="1" x14ac:dyDescent="0.45"/>
  <cols>
    <col min="1" max="1" width="1.59765625" style="1" customWidth="1"/>
    <col min="2" max="2" width="6" style="1" customWidth="1"/>
    <col min="3" max="3" width="8.3984375" style="1" customWidth="1"/>
    <col min="4" max="4" width="10.69921875" style="1" customWidth="1"/>
    <col min="5" max="5" width="3.19921875" style="2" bestFit="1" customWidth="1"/>
    <col min="6" max="6" width="7.796875" style="1" customWidth="1"/>
    <col min="7" max="7" width="5" style="1" bestFit="1" customWidth="1"/>
    <col min="8" max="8" width="6" style="1" customWidth="1"/>
    <col min="9" max="9" width="3.19921875" style="1" bestFit="1" customWidth="1"/>
    <col min="10" max="10" width="42.796875" style="1" customWidth="1"/>
    <col min="11" max="16384" width="8.796875" style="1"/>
  </cols>
  <sheetData>
    <row r="1" spans="2:10" ht="13.2" x14ac:dyDescent="0.45">
      <c r="B1" s="1" t="s">
        <v>5</v>
      </c>
    </row>
    <row r="2" spans="2:10" ht="16.2" x14ac:dyDescent="0.45">
      <c r="B2" s="184" t="s">
        <v>6</v>
      </c>
      <c r="C2" s="184"/>
      <c r="D2" s="184"/>
      <c r="E2" s="184"/>
      <c r="F2" s="184"/>
      <c r="G2" s="184"/>
      <c r="H2" s="184"/>
      <c r="I2" s="184"/>
      <c r="J2" s="184"/>
    </row>
    <row r="3" spans="2:10" ht="30.6" customHeight="1" x14ac:dyDescent="0.45">
      <c r="B3" s="185" t="s">
        <v>4</v>
      </c>
      <c r="C3" s="185"/>
      <c r="D3" s="186"/>
      <c r="E3" s="186"/>
      <c r="F3" s="186"/>
      <c r="G3" s="186"/>
      <c r="H3" s="186"/>
      <c r="I3" s="186"/>
      <c r="J3" s="186"/>
    </row>
    <row r="4" spans="2:10" ht="30.6" customHeight="1" x14ac:dyDescent="0.45">
      <c r="B4" s="185" t="s">
        <v>0</v>
      </c>
      <c r="C4" s="185"/>
      <c r="D4" s="186"/>
      <c r="E4" s="186"/>
      <c r="F4" s="186"/>
      <c r="G4" s="186"/>
      <c r="H4" s="186"/>
      <c r="I4" s="186"/>
      <c r="J4" s="186"/>
    </row>
    <row r="5" spans="2:10" ht="22.8" customHeight="1" thickBot="1" x14ac:dyDescent="0.25">
      <c r="B5" s="3" t="s">
        <v>2</v>
      </c>
      <c r="J5" s="4"/>
    </row>
    <row r="6" spans="2:10" ht="21" customHeight="1" x14ac:dyDescent="0.45">
      <c r="B6" s="179" t="s">
        <v>15</v>
      </c>
      <c r="C6" s="180"/>
      <c r="D6" s="181"/>
      <c r="E6" s="62"/>
      <c r="F6" s="181" t="s">
        <v>16</v>
      </c>
      <c r="G6" s="182"/>
      <c r="H6" s="182"/>
      <c r="I6" s="183"/>
      <c r="J6" s="28" t="s">
        <v>25</v>
      </c>
    </row>
    <row r="7" spans="2:10" ht="21" customHeight="1" x14ac:dyDescent="0.45">
      <c r="B7" s="167" t="s">
        <v>7</v>
      </c>
      <c r="C7" s="168"/>
      <c r="D7" s="168"/>
      <c r="E7" s="5" t="s">
        <v>28</v>
      </c>
      <c r="F7" s="155">
        <f>F42</f>
        <v>0</v>
      </c>
      <c r="G7" s="156"/>
      <c r="H7" s="156"/>
      <c r="I7" s="61" t="s">
        <v>23</v>
      </c>
      <c r="J7" s="29" t="s">
        <v>54</v>
      </c>
    </row>
    <row r="8" spans="2:10" ht="21" customHeight="1" x14ac:dyDescent="0.45">
      <c r="B8" s="169" t="s">
        <v>62</v>
      </c>
      <c r="C8" s="171" t="s">
        <v>8</v>
      </c>
      <c r="D8" s="172"/>
      <c r="E8" s="6"/>
      <c r="F8" s="189"/>
      <c r="G8" s="190"/>
      <c r="H8" s="190"/>
      <c r="I8" s="51" t="s">
        <v>23</v>
      </c>
      <c r="J8" s="67"/>
    </row>
    <row r="9" spans="2:10" ht="21" customHeight="1" x14ac:dyDescent="0.45">
      <c r="B9" s="169"/>
      <c r="C9" s="116" t="s">
        <v>39</v>
      </c>
      <c r="D9" s="117"/>
      <c r="E9" s="7"/>
      <c r="F9" s="187"/>
      <c r="G9" s="188"/>
      <c r="H9" s="188"/>
      <c r="I9" s="52" t="s">
        <v>23</v>
      </c>
      <c r="J9" s="63"/>
    </row>
    <row r="10" spans="2:10" ht="21" customHeight="1" x14ac:dyDescent="0.45">
      <c r="B10" s="170"/>
      <c r="C10" s="175" t="s">
        <v>40</v>
      </c>
      <c r="D10" s="176"/>
      <c r="E10" s="8" t="s">
        <v>29</v>
      </c>
      <c r="F10" s="177">
        <f>SUM(F8:H9)</f>
        <v>0</v>
      </c>
      <c r="G10" s="178"/>
      <c r="H10" s="178"/>
      <c r="I10" s="9" t="s">
        <v>23</v>
      </c>
      <c r="J10" s="30"/>
    </row>
    <row r="11" spans="2:10" ht="21" customHeight="1" x14ac:dyDescent="0.45">
      <c r="B11" s="153" t="s">
        <v>41</v>
      </c>
      <c r="C11" s="154"/>
      <c r="D11" s="154"/>
      <c r="E11" s="5" t="s">
        <v>42</v>
      </c>
      <c r="F11" s="155">
        <f>F27-F7-F10</f>
        <v>0</v>
      </c>
      <c r="G11" s="156"/>
      <c r="H11" s="156"/>
      <c r="I11" s="61" t="s">
        <v>23</v>
      </c>
      <c r="J11" s="68"/>
    </row>
    <row r="12" spans="2:10" ht="21" customHeight="1" thickBot="1" x14ac:dyDescent="0.5">
      <c r="B12" s="157" t="s">
        <v>14</v>
      </c>
      <c r="C12" s="158"/>
      <c r="D12" s="159"/>
      <c r="E12" s="31" t="s">
        <v>43</v>
      </c>
      <c r="F12" s="160">
        <f>F7+F10+F11</f>
        <v>0</v>
      </c>
      <c r="G12" s="161"/>
      <c r="H12" s="161"/>
      <c r="I12" s="32" t="s">
        <v>23</v>
      </c>
      <c r="J12" s="33" t="s">
        <v>57</v>
      </c>
    </row>
    <row r="13" spans="2:10" ht="21" customHeight="1" thickBot="1" x14ac:dyDescent="0.25">
      <c r="B13" s="3" t="s">
        <v>3</v>
      </c>
      <c r="E13" s="10"/>
      <c r="J13" s="4"/>
    </row>
    <row r="14" spans="2:10" ht="21" customHeight="1" x14ac:dyDescent="0.45">
      <c r="B14" s="162" t="s">
        <v>15</v>
      </c>
      <c r="C14" s="163"/>
      <c r="D14" s="164"/>
      <c r="E14" s="60"/>
      <c r="F14" s="164" t="s">
        <v>16</v>
      </c>
      <c r="G14" s="165"/>
      <c r="H14" s="165"/>
      <c r="I14" s="166"/>
      <c r="J14" s="34" t="s">
        <v>25</v>
      </c>
    </row>
    <row r="15" spans="2:10" ht="21" customHeight="1" x14ac:dyDescent="0.45">
      <c r="B15" s="144" t="s">
        <v>1</v>
      </c>
      <c r="C15" s="147" t="s">
        <v>9</v>
      </c>
      <c r="D15" s="148"/>
      <c r="E15" s="11"/>
      <c r="F15" s="191"/>
      <c r="G15" s="192"/>
      <c r="H15" s="192"/>
      <c r="I15" s="12" t="s">
        <v>23</v>
      </c>
      <c r="J15" s="69"/>
    </row>
    <row r="16" spans="2:10" ht="21" customHeight="1" x14ac:dyDescent="0.45">
      <c r="B16" s="145"/>
      <c r="C16" s="116" t="s">
        <v>11</v>
      </c>
      <c r="D16" s="117"/>
      <c r="E16" s="7"/>
      <c r="F16" s="187"/>
      <c r="G16" s="188"/>
      <c r="H16" s="188"/>
      <c r="I16" s="13" t="s">
        <v>23</v>
      </c>
      <c r="J16" s="63"/>
    </row>
    <row r="17" spans="2:10" ht="21" customHeight="1" x14ac:dyDescent="0.45">
      <c r="B17" s="145"/>
      <c r="C17" s="149" t="s">
        <v>10</v>
      </c>
      <c r="D17" s="150"/>
      <c r="E17" s="14"/>
      <c r="F17" s="187"/>
      <c r="G17" s="188"/>
      <c r="H17" s="188"/>
      <c r="I17" s="13" t="s">
        <v>23</v>
      </c>
      <c r="J17" s="63"/>
    </row>
    <row r="18" spans="2:10" ht="21" customHeight="1" x14ac:dyDescent="0.45">
      <c r="B18" s="145"/>
      <c r="C18" s="151"/>
      <c r="D18" s="152"/>
      <c r="E18" s="15"/>
      <c r="F18" s="187"/>
      <c r="G18" s="188"/>
      <c r="H18" s="188"/>
      <c r="I18" s="13" t="s">
        <v>23</v>
      </c>
      <c r="J18" s="63"/>
    </row>
    <row r="19" spans="2:10" ht="21" customHeight="1" x14ac:dyDescent="0.45">
      <c r="B19" s="145"/>
      <c r="C19" s="149" t="s">
        <v>12</v>
      </c>
      <c r="D19" s="150"/>
      <c r="E19" s="14"/>
      <c r="F19" s="187"/>
      <c r="G19" s="188"/>
      <c r="H19" s="188"/>
      <c r="I19" s="13" t="s">
        <v>23</v>
      </c>
      <c r="J19" s="63"/>
    </row>
    <row r="20" spans="2:10" ht="21" customHeight="1" x14ac:dyDescent="0.45">
      <c r="B20" s="145"/>
      <c r="C20" s="151"/>
      <c r="D20" s="152"/>
      <c r="E20" s="15"/>
      <c r="F20" s="187"/>
      <c r="G20" s="188"/>
      <c r="H20" s="188"/>
      <c r="I20" s="13" t="s">
        <v>23</v>
      </c>
      <c r="J20" s="63"/>
    </row>
    <row r="21" spans="2:10" ht="21" customHeight="1" x14ac:dyDescent="0.45">
      <c r="B21" s="145"/>
      <c r="C21" s="116" t="s">
        <v>13</v>
      </c>
      <c r="D21" s="117"/>
      <c r="E21" s="7"/>
      <c r="F21" s="187"/>
      <c r="G21" s="188"/>
      <c r="H21" s="188"/>
      <c r="I21" s="13" t="s">
        <v>23</v>
      </c>
      <c r="J21" s="63"/>
    </row>
    <row r="22" spans="2:10" ht="21" customHeight="1" x14ac:dyDescent="0.45">
      <c r="B22" s="145"/>
      <c r="C22" s="116" t="s">
        <v>47</v>
      </c>
      <c r="D22" s="117"/>
      <c r="E22" s="7"/>
      <c r="F22" s="187"/>
      <c r="G22" s="188"/>
      <c r="H22" s="188"/>
      <c r="I22" s="13" t="s">
        <v>23</v>
      </c>
      <c r="J22" s="63"/>
    </row>
    <row r="23" spans="2:10" ht="21" customHeight="1" x14ac:dyDescent="0.45">
      <c r="B23" s="146"/>
      <c r="C23" s="120" t="s">
        <v>40</v>
      </c>
      <c r="D23" s="121"/>
      <c r="E23" s="16" t="s">
        <v>30</v>
      </c>
      <c r="F23" s="122">
        <f>SUM(F15:H22)</f>
        <v>0</v>
      </c>
      <c r="G23" s="123"/>
      <c r="H23" s="123"/>
      <c r="I23" s="17" t="s">
        <v>23</v>
      </c>
      <c r="J23" s="35"/>
    </row>
    <row r="24" spans="2:10" ht="21" customHeight="1" x14ac:dyDescent="0.45">
      <c r="B24" s="124" t="s">
        <v>24</v>
      </c>
      <c r="C24" s="147"/>
      <c r="D24" s="148"/>
      <c r="E24" s="11"/>
      <c r="F24" s="191"/>
      <c r="G24" s="192"/>
      <c r="H24" s="192"/>
      <c r="I24" s="12" t="s">
        <v>23</v>
      </c>
      <c r="J24" s="69"/>
    </row>
    <row r="25" spans="2:10" ht="21" customHeight="1" x14ac:dyDescent="0.45">
      <c r="B25" s="125"/>
      <c r="C25" s="116"/>
      <c r="D25" s="117"/>
      <c r="E25" s="7"/>
      <c r="F25" s="187"/>
      <c r="G25" s="188"/>
      <c r="H25" s="188"/>
      <c r="I25" s="13" t="s">
        <v>23</v>
      </c>
      <c r="J25" s="63"/>
    </row>
    <row r="26" spans="2:10" ht="21" customHeight="1" x14ac:dyDescent="0.45">
      <c r="B26" s="126"/>
      <c r="C26" s="133" t="s">
        <v>40</v>
      </c>
      <c r="D26" s="134"/>
      <c r="E26" s="18" t="s">
        <v>31</v>
      </c>
      <c r="F26" s="122">
        <f>SUM(F24:H25)</f>
        <v>0</v>
      </c>
      <c r="G26" s="123"/>
      <c r="H26" s="123"/>
      <c r="I26" s="17" t="s">
        <v>23</v>
      </c>
      <c r="J26" s="36"/>
    </row>
    <row r="27" spans="2:10" ht="21" customHeight="1" thickBot="1" x14ac:dyDescent="0.5">
      <c r="B27" s="135" t="s">
        <v>14</v>
      </c>
      <c r="C27" s="136"/>
      <c r="D27" s="137"/>
      <c r="E27" s="37" t="s">
        <v>48</v>
      </c>
      <c r="F27" s="138">
        <f>F23+F26</f>
        <v>0</v>
      </c>
      <c r="G27" s="139"/>
      <c r="H27" s="139"/>
      <c r="I27" s="38" t="s">
        <v>23</v>
      </c>
      <c r="J27" s="39" t="s">
        <v>55</v>
      </c>
    </row>
    <row r="28" spans="2:10" ht="12.6" customHeight="1" x14ac:dyDescent="0.45">
      <c r="B28" s="199" t="s">
        <v>63</v>
      </c>
      <c r="C28" s="199"/>
      <c r="D28" s="199"/>
      <c r="E28" s="199"/>
      <c r="F28" s="199"/>
      <c r="G28" s="199"/>
      <c r="H28" s="199"/>
      <c r="I28" s="199"/>
      <c r="J28" s="199"/>
    </row>
    <row r="29" spans="2:10" ht="22.8" customHeight="1" thickBot="1" x14ac:dyDescent="0.25">
      <c r="B29" s="3" t="s">
        <v>26</v>
      </c>
      <c r="E29" s="10"/>
    </row>
    <row r="30" spans="2:10" ht="22.8" customHeight="1" x14ac:dyDescent="0.45">
      <c r="B30" s="140" t="s">
        <v>15</v>
      </c>
      <c r="C30" s="141"/>
      <c r="D30" s="141"/>
      <c r="E30" s="59"/>
      <c r="F30" s="142" t="s">
        <v>18</v>
      </c>
      <c r="G30" s="141"/>
      <c r="H30" s="141"/>
      <c r="I30" s="143"/>
      <c r="J30" s="40" t="s">
        <v>25</v>
      </c>
    </row>
    <row r="31" spans="2:10" ht="22.8" customHeight="1" x14ac:dyDescent="0.45">
      <c r="B31" s="193"/>
      <c r="C31" s="194"/>
      <c r="D31" s="194"/>
      <c r="E31" s="6"/>
      <c r="F31" s="70"/>
      <c r="G31" s="19" t="s">
        <v>21</v>
      </c>
      <c r="H31" s="64"/>
      <c r="I31" s="12" t="s">
        <v>22</v>
      </c>
      <c r="J31" s="69"/>
    </row>
    <row r="32" spans="2:10" ht="22.8" customHeight="1" x14ac:dyDescent="0.45">
      <c r="B32" s="195"/>
      <c r="C32" s="196"/>
      <c r="D32" s="196"/>
      <c r="E32" s="7"/>
      <c r="F32" s="66"/>
      <c r="G32" s="52" t="s">
        <v>21</v>
      </c>
      <c r="H32" s="65"/>
      <c r="I32" s="13" t="s">
        <v>22</v>
      </c>
      <c r="J32" s="63"/>
    </row>
    <row r="33" spans="2:10" ht="22.8" customHeight="1" x14ac:dyDescent="0.45">
      <c r="B33" s="197"/>
      <c r="C33" s="198"/>
      <c r="D33" s="198"/>
      <c r="E33" s="20"/>
      <c r="F33" s="66"/>
      <c r="G33" s="52" t="s">
        <v>21</v>
      </c>
      <c r="H33" s="65"/>
      <c r="I33" s="13" t="s">
        <v>22</v>
      </c>
      <c r="J33" s="63"/>
    </row>
    <row r="34" spans="2:10" ht="27.6" customHeight="1" x14ac:dyDescent="0.45">
      <c r="B34" s="106" t="s">
        <v>19</v>
      </c>
      <c r="C34" s="107"/>
      <c r="D34" s="107"/>
      <c r="E34" s="21" t="s">
        <v>49</v>
      </c>
      <c r="F34" s="108">
        <f>SUM(F31:F33)+ROUNDDOWN(SUM(H31:H33)/60,0)</f>
        <v>0</v>
      </c>
      <c r="G34" s="109"/>
      <c r="H34" s="22" t="s">
        <v>17</v>
      </c>
      <c r="I34" s="23"/>
      <c r="J34" s="41" t="s">
        <v>20</v>
      </c>
    </row>
    <row r="35" spans="2:10" ht="28.2" customHeight="1" x14ac:dyDescent="0.45">
      <c r="B35" s="110" t="s">
        <v>38</v>
      </c>
      <c r="C35" s="111"/>
      <c r="D35" s="111"/>
      <c r="E35" s="24" t="s">
        <v>32</v>
      </c>
      <c r="F35" s="112">
        <f>F34*500</f>
        <v>0</v>
      </c>
      <c r="G35" s="113"/>
      <c r="H35" s="113"/>
      <c r="I35" s="25" t="s">
        <v>23</v>
      </c>
      <c r="J35" s="42" t="s">
        <v>56</v>
      </c>
    </row>
    <row r="36" spans="2:10" ht="28.2" customHeight="1" x14ac:dyDescent="0.45">
      <c r="B36" s="80" t="s">
        <v>45</v>
      </c>
      <c r="C36" s="81"/>
      <c r="D36" s="81"/>
      <c r="E36" s="26" t="s">
        <v>33</v>
      </c>
      <c r="F36" s="82">
        <f>ROUNDDOWN((F23-F10)/3,0)</f>
        <v>0</v>
      </c>
      <c r="G36" s="83"/>
      <c r="H36" s="83"/>
      <c r="I36" s="25" t="s">
        <v>23</v>
      </c>
      <c r="J36" s="43" t="s">
        <v>58</v>
      </c>
    </row>
    <row r="37" spans="2:10" ht="28.2" customHeight="1" thickBot="1" x14ac:dyDescent="0.5">
      <c r="B37" s="84" t="s">
        <v>59</v>
      </c>
      <c r="C37" s="85"/>
      <c r="D37" s="85"/>
      <c r="E37" s="44" t="s">
        <v>50</v>
      </c>
      <c r="F37" s="86">
        <f>IF(F35&lt;F36,F35,F36)</f>
        <v>0</v>
      </c>
      <c r="G37" s="87"/>
      <c r="H37" s="87"/>
      <c r="I37" s="45" t="s">
        <v>23</v>
      </c>
      <c r="J37" s="46"/>
    </row>
    <row r="38" spans="2:10" ht="28.2" customHeight="1" thickBot="1" x14ac:dyDescent="0.25">
      <c r="B38" s="3" t="s">
        <v>27</v>
      </c>
      <c r="E38" s="10"/>
    </row>
    <row r="39" spans="2:10" ht="28.2" customHeight="1" x14ac:dyDescent="0.45">
      <c r="B39" s="90" t="s">
        <v>37</v>
      </c>
      <c r="C39" s="91"/>
      <c r="D39" s="91"/>
      <c r="E39" s="47" t="s">
        <v>34</v>
      </c>
      <c r="F39" s="200"/>
      <c r="G39" s="201"/>
      <c r="H39" s="201"/>
      <c r="I39" s="48" t="s">
        <v>23</v>
      </c>
      <c r="J39" s="49"/>
    </row>
    <row r="40" spans="2:10" ht="28.2" customHeight="1" x14ac:dyDescent="0.45">
      <c r="B40" s="94" t="s">
        <v>51</v>
      </c>
      <c r="C40" s="95"/>
      <c r="D40" s="95"/>
      <c r="E40" s="56" t="s">
        <v>35</v>
      </c>
      <c r="F40" s="96">
        <f>F23+F37-F10</f>
        <v>0</v>
      </c>
      <c r="G40" s="97"/>
      <c r="H40" s="97"/>
      <c r="I40" s="57" t="s">
        <v>23</v>
      </c>
      <c r="J40" s="58" t="s">
        <v>61</v>
      </c>
    </row>
    <row r="41" spans="2:10" ht="28.2" customHeight="1" x14ac:dyDescent="0.45">
      <c r="B41" s="98" t="s">
        <v>53</v>
      </c>
      <c r="C41" s="99"/>
      <c r="D41" s="99"/>
      <c r="E41" s="27" t="s">
        <v>44</v>
      </c>
      <c r="F41" s="100">
        <f>ROUNDDOWN(F40*3/4,-3)</f>
        <v>0</v>
      </c>
      <c r="G41" s="101"/>
      <c r="H41" s="101"/>
      <c r="I41" s="54" t="s">
        <v>23</v>
      </c>
      <c r="J41" s="55" t="s">
        <v>52</v>
      </c>
    </row>
    <row r="42" spans="2:10" ht="28.2" customHeight="1" thickBot="1" x14ac:dyDescent="0.5">
      <c r="B42" s="88" t="s">
        <v>60</v>
      </c>
      <c r="C42" s="89"/>
      <c r="D42" s="89"/>
      <c r="E42" s="50" t="s">
        <v>36</v>
      </c>
      <c r="F42" s="86">
        <f>IF(F41&lt;F39,F41,F39)</f>
        <v>0</v>
      </c>
      <c r="G42" s="87"/>
      <c r="H42" s="87"/>
      <c r="I42" s="45" t="s">
        <v>23</v>
      </c>
      <c r="J42" s="46" t="s">
        <v>46</v>
      </c>
    </row>
  </sheetData>
  <mergeCells count="72">
    <mergeCell ref="B28:J28"/>
    <mergeCell ref="F35:H35"/>
    <mergeCell ref="B42:D42"/>
    <mergeCell ref="F42:H42"/>
    <mergeCell ref="B37:D37"/>
    <mergeCell ref="F37:H37"/>
    <mergeCell ref="B39:D39"/>
    <mergeCell ref="F39:H39"/>
    <mergeCell ref="B41:D41"/>
    <mergeCell ref="F41:H41"/>
    <mergeCell ref="B40:D40"/>
    <mergeCell ref="F40:H40"/>
    <mergeCell ref="C17:D17"/>
    <mergeCell ref="F17:H17"/>
    <mergeCell ref="C18:D18"/>
    <mergeCell ref="F18:H18"/>
    <mergeCell ref="B36:D36"/>
    <mergeCell ref="F36:H36"/>
    <mergeCell ref="B27:D27"/>
    <mergeCell ref="F27:H27"/>
    <mergeCell ref="B30:D30"/>
    <mergeCell ref="F30:I30"/>
    <mergeCell ref="B31:D31"/>
    <mergeCell ref="B32:D32"/>
    <mergeCell ref="B33:D33"/>
    <mergeCell ref="B34:D34"/>
    <mergeCell ref="F34:G34"/>
    <mergeCell ref="B35:D35"/>
    <mergeCell ref="C23:D23"/>
    <mergeCell ref="F23:H23"/>
    <mergeCell ref="C20:D20"/>
    <mergeCell ref="F20:H20"/>
    <mergeCell ref="C21:D21"/>
    <mergeCell ref="B14:D14"/>
    <mergeCell ref="F14:I14"/>
    <mergeCell ref="B24:B26"/>
    <mergeCell ref="C24:D24"/>
    <mergeCell ref="F24:H24"/>
    <mergeCell ref="C25:D25"/>
    <mergeCell ref="F25:H25"/>
    <mergeCell ref="C26:D26"/>
    <mergeCell ref="F26:H26"/>
    <mergeCell ref="B15:B23"/>
    <mergeCell ref="C15:D15"/>
    <mergeCell ref="F15:H15"/>
    <mergeCell ref="C16:D16"/>
    <mergeCell ref="F16:H16"/>
    <mergeCell ref="C22:D22"/>
    <mergeCell ref="F22:H22"/>
    <mergeCell ref="C19:D19"/>
    <mergeCell ref="F19:H19"/>
    <mergeCell ref="F21:H21"/>
    <mergeCell ref="B7:D7"/>
    <mergeCell ref="F7:H7"/>
    <mergeCell ref="B8:B10"/>
    <mergeCell ref="C8:D8"/>
    <mergeCell ref="F8:H8"/>
    <mergeCell ref="C9:D9"/>
    <mergeCell ref="F9:H9"/>
    <mergeCell ref="C10:D10"/>
    <mergeCell ref="F10:H10"/>
    <mergeCell ref="B11:D11"/>
    <mergeCell ref="F11:H11"/>
    <mergeCell ref="B12:D12"/>
    <mergeCell ref="F12:H12"/>
    <mergeCell ref="B6:D6"/>
    <mergeCell ref="F6:I6"/>
    <mergeCell ref="B2:J2"/>
    <mergeCell ref="B3:C3"/>
    <mergeCell ref="D3:J3"/>
    <mergeCell ref="B4:C4"/>
    <mergeCell ref="D4:J4"/>
  </mergeCells>
  <phoneticPr fontId="1"/>
  <printOptions horizontalCentered="1" verticalCentered="1"/>
  <pageMargins left="0.51181102362204722" right="0.51181102362204722" top="0.15748031496062992" bottom="0.35433070866141736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様式３</vt:lpstr>
      <vt:lpstr>様式３(計算式あり）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2026-01-16T02:10:42Z</dcterms:modified>
</cp:coreProperties>
</file>