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Z:\06_立地適正化計画事務\05 届出制度様式集\"/>
    </mc:Choice>
  </mc:AlternateContent>
  <xr:revisionPtr revIDLastSave="0" documentId="13_ncr:1_{FED5353E-C067-419A-A7BD-1B80A1D49BB0}" xr6:coauthVersionLast="47" xr6:coauthVersionMax="47" xr10:uidLastSave="{00000000-0000-0000-0000-000000000000}"/>
  <bookViews>
    <workbookView xWindow="-108" yWindow="-108" windowWidth="23256" windowHeight="12576" xr2:uid="{00000000-000D-0000-FFFF-FFFF00000000}"/>
  </bookViews>
  <sheets>
    <sheet name="簡易判定キット" sheetId="1" r:id="rId1"/>
    <sheet name="届出様式4" sheetId="2" r:id="rId2"/>
    <sheet name="届出様式5" sheetId="3" r:id="rId3"/>
    <sheet name="届出様式6" sheetId="5" r:id="rId4"/>
    <sheet name="届出様式7" sheetId="4" r:id="rId5"/>
  </sheets>
  <definedNames>
    <definedName name="_xlnm.Print_Area" localSheetId="0">簡易判定キット!$A$1:$AK$113</definedName>
    <definedName name="_xlnm.Print_Area" localSheetId="1">届出様式4!$A$1:$AF$47</definedName>
    <definedName name="_xlnm.Print_Area" localSheetId="2">届出様式5!$A$1:$AF$47</definedName>
    <definedName name="_xlnm.Print_Area" localSheetId="3">届出様式6!$A$1:$AF$47</definedName>
    <definedName name="_xlnm.Print_Area" localSheetId="4">届出様式7!$A$1:$AF$47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7" i="2" l="1"/>
  <c r="O30" i="2"/>
  <c r="O33" i="2"/>
  <c r="C43" i="5"/>
  <c r="C39" i="5"/>
  <c r="Q33" i="5"/>
  <c r="AA31" i="5"/>
  <c r="V31" i="5"/>
  <c r="O31" i="5"/>
  <c r="M94" i="1"/>
  <c r="M93" i="1"/>
  <c r="M92" i="1"/>
  <c r="U29" i="5"/>
  <c r="U27" i="5"/>
  <c r="U25" i="5"/>
  <c r="S17" i="5"/>
  <c r="R28" i="3"/>
  <c r="S14" i="5"/>
  <c r="R25" i="3"/>
  <c r="S11" i="5"/>
  <c r="R22" i="3"/>
  <c r="AC7" i="5"/>
  <c r="L18" i="3"/>
  <c r="Y7" i="5"/>
  <c r="H18" i="3"/>
  <c r="S7" i="5"/>
  <c r="B18" i="3"/>
  <c r="S9" i="4"/>
  <c r="I97" i="1"/>
  <c r="I96" i="1"/>
  <c r="I95" i="1"/>
  <c r="I92" i="1"/>
  <c r="I72" i="1" l="1"/>
  <c r="I71" i="1"/>
  <c r="I70" i="1"/>
  <c r="I69" i="1"/>
  <c r="I68" i="1"/>
  <c r="I67" i="1"/>
  <c r="I85" i="1"/>
  <c r="I84" i="1"/>
  <c r="I83" i="1"/>
  <c r="I80" i="1"/>
  <c r="N3" i="1" l="1"/>
  <c r="H3" i="1"/>
  <c r="B3" i="1"/>
  <c r="B39" i="1"/>
  <c r="B38" i="1"/>
  <c r="T3" i="1" l="1"/>
  <c r="AC9" i="4"/>
  <c r="Y9" i="4"/>
  <c r="AA42" i="4"/>
  <c r="V42" i="4"/>
  <c r="O42" i="4"/>
  <c r="AA39" i="4"/>
  <c r="V39" i="4"/>
  <c r="O39" i="4"/>
  <c r="O32" i="4"/>
  <c r="AA29" i="4"/>
  <c r="V29" i="4"/>
  <c r="O29" i="4"/>
  <c r="S20" i="4"/>
  <c r="S17" i="4"/>
  <c r="S14" i="4"/>
  <c r="O43" i="3"/>
  <c r="O40" i="3"/>
  <c r="O37" i="3"/>
  <c r="U35" i="3"/>
  <c r="U33" i="3"/>
  <c r="U31" i="3"/>
  <c r="O42" i="2"/>
  <c r="AA39" i="2"/>
  <c r="V39" i="2"/>
  <c r="O39" i="2"/>
  <c r="AA36" i="2"/>
  <c r="V36" i="2"/>
  <c r="O36" i="2"/>
  <c r="R22" i="2"/>
  <c r="R19" i="2"/>
  <c r="R16" i="2"/>
  <c r="L11" i="2"/>
  <c r="H11" i="2"/>
  <c r="B11" i="2"/>
  <c r="Z3" i="1" l="1"/>
  <c r="M91" i="1" s="1"/>
  <c r="B53" i="1" l="1"/>
  <c r="B57" i="1" s="1"/>
  <c r="M66" i="1"/>
  <c r="M78" i="1"/>
</calcChain>
</file>

<file path=xl/sharedStrings.xml><?xml version="1.0" encoding="utf-8"?>
<sst xmlns="http://schemas.openxmlformats.org/spreadsheetml/2006/main" count="178" uniqueCount="110">
  <si>
    <t>届出者が法人である場合においては、氏名は、その法人の名称及び代表者の氏名を記載すること。</t>
    <phoneticPr fontId="1"/>
  </si>
  <si>
    <t>注１</t>
    <phoneticPr fontId="1"/>
  </si>
  <si>
    <t>開発行為届出書</t>
    <phoneticPr fontId="1"/>
  </si>
  <si>
    <t>年</t>
    <rPh sb="0" eb="1">
      <t>ネン</t>
    </rPh>
    <phoneticPr fontId="1"/>
  </si>
  <si>
    <t>月</t>
    <rPh sb="0" eb="1">
      <t>ガツ</t>
    </rPh>
    <phoneticPr fontId="1"/>
  </si>
  <si>
    <t>日</t>
    <rPh sb="0" eb="1">
      <t>ヒ</t>
    </rPh>
    <phoneticPr fontId="1"/>
  </si>
  <si>
    <t>安　城　市　長　様</t>
    <phoneticPr fontId="1"/>
  </si>
  <si>
    <t>届出者</t>
    <phoneticPr fontId="1"/>
  </si>
  <si>
    <t>住所</t>
  </si>
  <si>
    <t>住所</t>
    <rPh sb="0" eb="2">
      <t>ジュウショ</t>
    </rPh>
    <phoneticPr fontId="1"/>
  </si>
  <si>
    <t>氏名</t>
  </si>
  <si>
    <t>氏名</t>
    <rPh sb="0" eb="2">
      <t>シメイ</t>
    </rPh>
    <phoneticPr fontId="1"/>
  </si>
  <si>
    <t>連絡先</t>
  </si>
  <si>
    <t>連絡先</t>
    <rPh sb="0" eb="3">
      <t>レンラクサキ</t>
    </rPh>
    <phoneticPr fontId="1"/>
  </si>
  <si>
    <t>開発行為の概要</t>
    <phoneticPr fontId="1"/>
  </si>
  <si>
    <t>２　開発区域の面積</t>
    <phoneticPr fontId="1"/>
  </si>
  <si>
    <t>４　工事の着手予定年月日</t>
    <phoneticPr fontId="1"/>
  </si>
  <si>
    <t>５　工事の完了予定年月日</t>
    <phoneticPr fontId="1"/>
  </si>
  <si>
    <t>６　その他必要な事項</t>
    <phoneticPr fontId="1"/>
  </si>
  <si>
    <t>平方メートル</t>
    <phoneticPr fontId="1"/>
  </si>
  <si>
    <t>届出者が法人である場合においては、氏名は、その法人の名称及び代表者の氏名を記載すること。</t>
    <phoneticPr fontId="1"/>
  </si>
  <si>
    <t>行為の変更届出書</t>
    <phoneticPr fontId="1"/>
  </si>
  <si>
    <t>記</t>
    <rPh sb="0" eb="1">
      <t>シル</t>
    </rPh>
    <phoneticPr fontId="1"/>
  </si>
  <si>
    <t>１　当初の届出年月日</t>
    <phoneticPr fontId="1"/>
  </si>
  <si>
    <t>２　変更の内容　　</t>
    <phoneticPr fontId="1"/>
  </si>
  <si>
    <t>３　変更部分に係る行為の着手予定日</t>
    <phoneticPr fontId="1"/>
  </si>
  <si>
    <t>４　変更部分に係る行為の完了予定日</t>
    <phoneticPr fontId="1"/>
  </si>
  <si>
    <t>所在・地番</t>
    <phoneticPr fontId="1"/>
  </si>
  <si>
    <t>地目</t>
    <phoneticPr fontId="1"/>
  </si>
  <si>
    <t>面積</t>
    <phoneticPr fontId="1"/>
  </si>
  <si>
    <t>洪水ハザードマップ等により、災害のリスクと災害への備えについて確認を行った。</t>
    <phoneticPr fontId="1"/>
  </si>
  <si>
    <t>結果入力→</t>
    <rPh sb="0" eb="2">
      <t>ケッカ</t>
    </rPh>
    <rPh sb="2" eb="4">
      <t>ニュウリョク</t>
    </rPh>
    <phoneticPr fontId="1"/>
  </si>
  <si>
    <t>①の結果</t>
    <rPh sb="2" eb="4">
      <t>ケッカ</t>
    </rPh>
    <phoneticPr fontId="1"/>
  </si>
  <si>
    <t>②の結果</t>
    <rPh sb="2" eb="4">
      <t>ケッカ</t>
    </rPh>
    <phoneticPr fontId="1"/>
  </si>
  <si>
    <t>届出は</t>
    <rPh sb="0" eb="1">
      <t>トド</t>
    </rPh>
    <rPh sb="1" eb="2">
      <t>デ</t>
    </rPh>
    <phoneticPr fontId="1"/>
  </si>
  <si>
    <t>必要な様式</t>
    <rPh sb="0" eb="2">
      <t>ヒツヨウ</t>
    </rPh>
    <rPh sb="3" eb="5">
      <t>ヨウシキ</t>
    </rPh>
    <phoneticPr fontId="1"/>
  </si>
  <si>
    <t>届出者の情報</t>
    <rPh sb="0" eb="2">
      <t>トドケデ</t>
    </rPh>
    <rPh sb="2" eb="3">
      <t>シャ</t>
    </rPh>
    <rPh sb="4" eb="6">
      <t>ジョウホウ</t>
    </rPh>
    <phoneticPr fontId="1"/>
  </si>
  <si>
    <t>所在・地番</t>
    <phoneticPr fontId="1"/>
  </si>
  <si>
    <t>地目</t>
    <phoneticPr fontId="1"/>
  </si>
  <si>
    <t>面積</t>
    <rPh sb="0" eb="2">
      <t>メンセキ</t>
    </rPh>
    <phoneticPr fontId="1"/>
  </si>
  <si>
    <t>平方メートル</t>
    <rPh sb="0" eb="2">
      <t>ヘイホウ</t>
    </rPh>
    <phoneticPr fontId="1"/>
  </si>
  <si>
    <t>対象となる行為</t>
    <rPh sb="0" eb="2">
      <t>タイショウ</t>
    </rPh>
    <rPh sb="5" eb="7">
      <t>コウイ</t>
    </rPh>
    <phoneticPr fontId="1"/>
  </si>
  <si>
    <t>届出日</t>
    <rPh sb="0" eb="2">
      <t>トドケデ</t>
    </rPh>
    <rPh sb="2" eb="3">
      <t>ビ</t>
    </rPh>
    <phoneticPr fontId="1"/>
  </si>
  <si>
    <t>１　開発区域に含まれる地域の名称（住所）</t>
    <rPh sb="17" eb="19">
      <t>ジュウショ</t>
    </rPh>
    <phoneticPr fontId="1"/>
  </si>
  <si>
    <t>届出内容の変更には、届出様式3の提出が必要です。</t>
    <rPh sb="0" eb="2">
      <t>トドケデ</t>
    </rPh>
    <rPh sb="2" eb="4">
      <t>ナイヨウ</t>
    </rPh>
    <rPh sb="5" eb="7">
      <t>ヘンコウ</t>
    </rPh>
    <rPh sb="10" eb="12">
      <t>トドケデ</t>
    </rPh>
    <rPh sb="12" eb="14">
      <t>ヨウシキ</t>
    </rPh>
    <rPh sb="16" eb="18">
      <t>テイシュツ</t>
    </rPh>
    <rPh sb="19" eb="21">
      <t>ヒツヨウ</t>
    </rPh>
    <phoneticPr fontId="1"/>
  </si>
  <si>
    <t>　　</t>
    <phoneticPr fontId="1"/>
  </si>
  <si>
    <t>２　変更の内容</t>
    <phoneticPr fontId="1"/>
  </si>
  <si>
    <t>３　変更部分に係る行為の着手予定日</t>
    <phoneticPr fontId="1"/>
  </si>
  <si>
    <t>変更の届出日</t>
    <rPh sb="0" eb="2">
      <t>ヘンコウ</t>
    </rPh>
    <rPh sb="3" eb="5">
      <t>トドケデ</t>
    </rPh>
    <rPh sb="5" eb="6">
      <t>ビ</t>
    </rPh>
    <phoneticPr fontId="1"/>
  </si>
  <si>
    <t>その他添付資料を加え、２部提出してください。</t>
    <phoneticPr fontId="1"/>
  </si>
  <si>
    <t>①’建物用途が、届出の
対象となる行為に該当するか。</t>
    <rPh sb="17" eb="19">
      <t>コウイ</t>
    </rPh>
    <phoneticPr fontId="1"/>
  </si>
  <si>
    <t>JR安城地域マチナカ拠点区域</t>
    <rPh sb="2" eb="4">
      <t>アンジョウ</t>
    </rPh>
    <rPh sb="4" eb="6">
      <t>チイキ</t>
    </rPh>
    <rPh sb="10" eb="12">
      <t>キョテン</t>
    </rPh>
    <rPh sb="12" eb="14">
      <t>クイキ</t>
    </rPh>
    <phoneticPr fontId="1"/>
  </si>
  <si>
    <t>②立地を検討する場所が
下記のマチナカ拠点区域外。</t>
    <rPh sb="12" eb="14">
      <t>カキ</t>
    </rPh>
    <phoneticPr fontId="1"/>
  </si>
  <si>
    <t>三河安城地域マチナカ拠点区域</t>
    <rPh sb="0" eb="2">
      <t>ミカワ</t>
    </rPh>
    <phoneticPr fontId="1"/>
  </si>
  <si>
    <t>①’の結果</t>
    <rPh sb="3" eb="5">
      <t>ケッカ</t>
    </rPh>
    <phoneticPr fontId="1"/>
  </si>
  <si>
    <t>届出様式4</t>
    <rPh sb="0" eb="2">
      <t>トドケデ</t>
    </rPh>
    <rPh sb="2" eb="4">
      <t>ヨウシキ</t>
    </rPh>
    <phoneticPr fontId="1"/>
  </si>
  <si>
    <t>届出様式5</t>
    <rPh sb="0" eb="2">
      <t>トドケデ</t>
    </rPh>
    <rPh sb="2" eb="4">
      <t>ヨウシキ</t>
    </rPh>
    <phoneticPr fontId="1"/>
  </si>
  <si>
    <t>届出様式6</t>
    <rPh sb="0" eb="2">
      <t>トドケデ</t>
    </rPh>
    <rPh sb="2" eb="4">
      <t>ヨウシキ</t>
    </rPh>
    <phoneticPr fontId="1"/>
  </si>
  <si>
    <t>　都市再生特別措置法第108 条第1 項の規定に基づき、開発行為について、下記により届け出ます。</t>
    <phoneticPr fontId="1"/>
  </si>
  <si>
    <t>届出様式4　マチナカ拠点区域外における届出（開発行為の場合）</t>
    <rPh sb="10" eb="12">
      <t>キョテン</t>
    </rPh>
    <phoneticPr fontId="1"/>
  </si>
  <si>
    <t>様式第18（都市再生特別措置法施行規則第52条第１項第１号関係）</t>
    <phoneticPr fontId="1"/>
  </si>
  <si>
    <t>　</t>
    <phoneticPr fontId="1"/>
  </si>
  <si>
    <t>　について、下記により届け出します。</t>
    <phoneticPr fontId="1"/>
  </si>
  <si>
    <t>　　都市再生特別措置法第108 条第1 項の規定に基づき、</t>
    <phoneticPr fontId="1"/>
  </si>
  <si>
    <t>建築物の⽤途を変更して誘導施設を有する建築物とする⾏為</t>
    <phoneticPr fontId="1"/>
  </si>
  <si>
    <t>建築物を改築して誘導施設を有する建築物とする⾏為</t>
    <phoneticPr fontId="1"/>
  </si>
  <si>
    <t>誘導施設を有する建築物の新築</t>
    <phoneticPr fontId="1"/>
  </si>
  <si>
    <t>届出様式５ マチナカ拠点区域外における届出（建築等⾏為の場合）</t>
    <phoneticPr fontId="1"/>
  </si>
  <si>
    <t>様式第19（都市再⽣特別措置法施⾏規則第52 条第１項第２号関係）</t>
    <phoneticPr fontId="1"/>
  </si>
  <si>
    <t>　誘導施設を有する建築物を新築し、⼜は建築物を改築し、若しくはその⽤途を変更して誘導施設を有する建築物とする⾏為の届出書</t>
    <phoneticPr fontId="1"/>
  </si>
  <si>
    <t>届出様式７ マチナカ拠点区域外における届出の変更</t>
    <phoneticPr fontId="1"/>
  </si>
  <si>
    <t>様式20（都市再⽣特別措置法施⾏規則第55 条第１項関係）</t>
    <phoneticPr fontId="1"/>
  </si>
  <si>
    <t>都市再⽣特別措置法第108 条第２項の規定に基づき、届出事項の変更について、下記により届け出ます。</t>
    <phoneticPr fontId="1"/>
  </si>
  <si>
    <t>３　建築物の⽤途</t>
    <phoneticPr fontId="1"/>
  </si>
  <si>
    <t>１　建築物を新築しようとする⼟地⼜は改築若しくは⽤途の変更をしようとする建築物の存する⼟地の所在、地番、地⽬及び⾯積</t>
    <phoneticPr fontId="1"/>
  </si>
  <si>
    <t>２　新築しようとする建築物⼜は改築若しくは⽤途の変更後の建築物の⽤途</t>
    <phoneticPr fontId="1"/>
  </si>
  <si>
    <t>３　改築⼜は⽤途の変更をしようとする場合は既存の建築物の⽤途</t>
    <phoneticPr fontId="1"/>
  </si>
  <si>
    <t>４　その他必要な事項</t>
    <phoneticPr fontId="1"/>
  </si>
  <si>
    <r>
      <t>マチナカ拠点形成やマチナカ居住誘導に向けた届出制度ーマチナカ拠点区域外の届出　</t>
    </r>
    <r>
      <rPr>
        <b/>
        <u/>
        <sz val="11"/>
        <color rgb="FFFF0000"/>
        <rFont val="Meiryo UI"/>
        <family val="3"/>
        <charset val="128"/>
      </rPr>
      <t>簡易判定シート</t>
    </r>
    <rPh sb="30" eb="32">
      <t>キョテン</t>
    </rPh>
    <rPh sb="32" eb="34">
      <t>クイキ</t>
    </rPh>
    <rPh sb="34" eb="35">
      <t>ガイ</t>
    </rPh>
    <rPh sb="36" eb="37">
      <t>トド</t>
    </rPh>
    <rPh sb="37" eb="38">
      <t>デ</t>
    </rPh>
    <rPh sb="39" eb="41">
      <t>カンイ</t>
    </rPh>
    <rPh sb="41" eb="43">
      <t>ハンテイ</t>
    </rPh>
    <phoneticPr fontId="1"/>
  </si>
  <si>
    <t>様式21（都市再生特別措置法施行規則第55条の2関係）</t>
    <phoneticPr fontId="1"/>
  </si>
  <si>
    <t>誘導施設の休廃止届出書</t>
    <phoneticPr fontId="1"/>
  </si>
  <si>
    <t>安　城　市　長　様</t>
    <phoneticPr fontId="1"/>
  </si>
  <si>
    <t>届出者</t>
    <phoneticPr fontId="1"/>
  </si>
  <si>
    <t>　都市再生特別措置法第108 条の２第１項の規定に基づき、誘導施設の（休止・廃止）について、下記により届け出ます。</t>
    <phoneticPr fontId="1"/>
  </si>
  <si>
    <t>名称</t>
    <rPh sb="0" eb="2">
      <t>メイショウ</t>
    </rPh>
    <phoneticPr fontId="1"/>
  </si>
  <si>
    <t>用途</t>
    <rPh sb="0" eb="2">
      <t>ヨウト</t>
    </rPh>
    <phoneticPr fontId="1"/>
  </si>
  <si>
    <t>所在・地番</t>
    <phoneticPr fontId="1"/>
  </si>
  <si>
    <t>２　休止（廃止）しようとする年月日</t>
    <phoneticPr fontId="1"/>
  </si>
  <si>
    <t>届出者が法人である場合においては、氏名は、その法人の名称及び代表者の氏名を記載すること。</t>
    <phoneticPr fontId="1"/>
  </si>
  <si>
    <t>１　休止（廃止）しようとする誘導施設の名称、用途及び所在地</t>
    <phoneticPr fontId="1"/>
  </si>
  <si>
    <t>３　休止しようとする場合にあっては、その期間</t>
    <phoneticPr fontId="1"/>
  </si>
  <si>
    <t>４　休止（廃止）に伴う措置</t>
    <phoneticPr fontId="1"/>
  </si>
  <si>
    <t>届出様式7</t>
    <rPh sb="0" eb="2">
      <t>トドケデ</t>
    </rPh>
    <rPh sb="2" eb="4">
      <t>ヨウシキ</t>
    </rPh>
    <phoneticPr fontId="1"/>
  </si>
  <si>
    <t>（１）休止（廃止）後に誘導施設を有する建築物を使用する予定がある場合、予定される
　　 当該建築物の用途</t>
    <phoneticPr fontId="1"/>
  </si>
  <si>
    <t>（２）休止（廃止）後に誘導施設を有する建築物を使用する予定がない場合、当該建築物の
   　存置に関する事項</t>
    <phoneticPr fontId="1"/>
  </si>
  <si>
    <t>（１）休止（廃止）後に誘導施設を有する建築物を使用する予定がある場合、予定される当該建築物の用途</t>
    <phoneticPr fontId="1"/>
  </si>
  <si>
    <t>（２）休止（廃止）後に誘導施設を有する建築物を使用する予定がない場合、当該建築物の存置に関する事項</t>
    <phoneticPr fontId="1"/>
  </si>
  <si>
    <r>
      <rPr>
        <b/>
        <sz val="8"/>
        <color theme="1"/>
        <rFont val="Meiryo UI"/>
        <family val="3"/>
        <charset val="128"/>
      </rPr>
      <t>【その他添付する資料】</t>
    </r>
    <r>
      <rPr>
        <sz val="8"/>
        <color theme="1"/>
        <rFont val="Meiryo UI"/>
        <family val="3"/>
        <charset val="128"/>
      </rPr>
      <t xml:space="preserve">
①当該行為を行う土地の区域並びに当該区域内及び当該区域の周辺の公共施設を表示する図面（縮尺1,000分の１以上）
②敷地内における建築物の位置を表示する図面（縮尺100分の１以上）</t>
    </r>
    <phoneticPr fontId="1"/>
  </si>
  <si>
    <r>
      <rPr>
        <b/>
        <sz val="8"/>
        <color theme="1"/>
        <rFont val="Meiryo UI"/>
        <family val="3"/>
        <charset val="128"/>
      </rPr>
      <t>【その他添付する資料】</t>
    </r>
    <r>
      <rPr>
        <sz val="8"/>
        <color theme="1"/>
        <rFont val="Meiryo UI"/>
        <family val="3"/>
        <charset val="128"/>
      </rPr>
      <t xml:space="preserve">
①敷地内における建築物の位置を表示する図面（縮尺100分の１以上）
②建築物の２面以上の立面図及び各階平面図（縮尺50分の１以上）
③その他参考となる事項を記載した図書</t>
    </r>
    <phoneticPr fontId="1"/>
  </si>
  <si>
    <r>
      <rPr>
        <b/>
        <sz val="8"/>
        <color theme="1"/>
        <rFont val="Meiryo UI"/>
        <family val="3"/>
        <charset val="128"/>
      </rPr>
      <t>【その他添付する資料】</t>
    </r>
    <r>
      <rPr>
        <sz val="8"/>
        <color theme="1"/>
        <rFont val="Meiryo UI"/>
        <family val="3"/>
        <charset val="128"/>
      </rPr>
      <t xml:space="preserve">
①当該行為を行う土地の区域並びに当該区域内及び当該区域の周辺の公共施設を表示する図面（縮尺1,000分の１以上）
②設計図（縮尺100分の１以上）
③その他参考となる事項を記載した図書</t>
    </r>
    <rPh sb="3" eb="4">
      <t>タ</t>
    </rPh>
    <rPh sb="4" eb="6">
      <t>テンプ</t>
    </rPh>
    <rPh sb="8" eb="10">
      <t>シリョウ</t>
    </rPh>
    <phoneticPr fontId="1"/>
  </si>
  <si>
    <t>複合施設</t>
  </si>
  <si>
    <t>①建物用途が、届出の
対象となる行為（のうち、施設）に該当するか。</t>
    <rPh sb="16" eb="18">
      <t>コウイ</t>
    </rPh>
    <phoneticPr fontId="1"/>
  </si>
  <si>
    <t>建築等行為</t>
  </si>
  <si>
    <t>区域内</t>
  </si>
  <si>
    <t>届出様式６　マチナカ拠点区域における届出（休止・廃止を行う場合）</t>
    <phoneticPr fontId="1"/>
  </si>
  <si>
    <t>注</t>
    <phoneticPr fontId="1"/>
  </si>
  <si>
    <t>４（２）欄には、当該建築物を存置する予定がある場合は存置のために必要な管理その他の事項について、当該建築物を存置する予定がない場合は当該建築物の除却の予定時期その他の事項について記入すること。</t>
    <phoneticPr fontId="1"/>
  </si>
  <si>
    <t>注１</t>
    <phoneticPr fontId="1"/>
  </si>
  <si>
    <t>変更の内容は、変更前及び変更後の内容を対照させて記載すること。</t>
    <phoneticPr fontId="1"/>
  </si>
  <si>
    <t>届出者が法人である場合においては、氏名は、その法人の名称及び代表者の氏名を記載すること。</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</si>
</sst>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00_ "/>
  </numFmts>
  <fonts count="19">
    <font>
      <sz val="11"/>
      <color theme="1"/>
      <name val="游ゴシック"/>
      <family val="2"/>
      <charset val="128"/>
      <scheme val="minor"/>
    </font>
    <font>
      <sz val="6"/>
      <name val="游ゴシック"/>
      <family val="2"/>
      <charset val="128"/>
      <scheme val="minor"/>
    </font>
    <font>
      <sz val="11"/>
      <color theme="1"/>
      <name val="游明朝 "/>
      <family val="1"/>
      <charset val="128"/>
    </font>
    <font>
      <sz val="10"/>
      <color theme="1"/>
      <name val="游明朝 "/>
      <family val="1"/>
      <charset val="128"/>
    </font>
    <font>
      <sz val="11"/>
      <color theme="1"/>
      <name val="Meiryo UI"/>
      <family val="3"/>
      <charset val="128"/>
    </font>
    <font>
      <sz val="6"/>
      <color theme="1"/>
      <name val="Meiryo UI"/>
      <family val="3"/>
      <charset val="128"/>
    </font>
    <font>
      <b/>
      <sz val="11"/>
      <color theme="1"/>
      <name val="Meiryo UI"/>
      <family val="3"/>
      <charset val="128"/>
    </font>
    <font>
      <b/>
      <sz val="11"/>
      <color rgb="FFFF0000"/>
      <name val="Meiryo UI"/>
      <family val="3"/>
      <charset val="128"/>
    </font>
    <font>
      <sz val="11"/>
      <name val="Meiryo UI"/>
      <family val="3"/>
      <charset val="128"/>
    </font>
    <font>
      <sz val="9"/>
      <color theme="1"/>
      <name val="Meiryo UI"/>
      <family val="3"/>
      <charset val="128"/>
    </font>
    <font>
      <sz val="9"/>
      <name val="Meiryo UI"/>
      <family val="3"/>
      <charset val="128"/>
    </font>
    <font>
      <b/>
      <sz val="9"/>
      <color rgb="FFFF0000"/>
      <name val="Meiryo UI"/>
      <family val="3"/>
      <charset val="128"/>
    </font>
    <font>
      <b/>
      <u/>
      <sz val="11"/>
      <color theme="1"/>
      <name val="Meiryo UI"/>
      <family val="3"/>
      <charset val="128"/>
    </font>
    <font>
      <sz val="10"/>
      <color theme="1"/>
      <name val="Meiryo UI"/>
      <family val="3"/>
      <charset val="128"/>
    </font>
    <font>
      <sz val="8"/>
      <color theme="1"/>
      <name val="Meiryo UI"/>
      <family val="3"/>
      <charset val="128"/>
    </font>
    <font>
      <b/>
      <sz val="8"/>
      <color rgb="FFFF0000"/>
      <name val="Meiryo UI"/>
      <family val="3"/>
      <charset val="128"/>
    </font>
    <font>
      <b/>
      <u/>
      <sz val="11"/>
      <color rgb="FFFF0000"/>
      <name val="Meiryo UI"/>
      <family val="3"/>
      <charset val="128"/>
    </font>
    <font>
      <sz val="11"/>
      <name val="游明朝 "/>
      <family val="1"/>
      <charset val="128"/>
    </font>
    <font>
      <b/>
      <sz val="8"/>
      <color theme="1"/>
      <name val="Meiryo UI"/>
      <family val="3"/>
      <charset val="128"/>
    </font>
  </fonts>
  <fills count="8">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4" tint="0.59999389629810485"/>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dashed">
        <color theme="0" tint="-0.499984740745262"/>
      </bottom>
      <diagonal/>
    </border>
  </borders>
  <cellStyleXfs count="1">
    <xf numFmtId="0" fontId="0" fillId="0" borderId="0">
      <alignment vertical="center"/>
    </xf>
  </cellStyleXfs>
  <cellXfs count="249">
    <xf numFmtId="0" fontId="0" fillId="0" borderId="0" xfId="0">
      <alignment vertical="center"/>
    </xf>
    <xf numFmtId="0" fontId="2" fillId="0" borderId="0" xfId="0" applyFont="1">
      <alignment vertical="center"/>
    </xf>
    <xf numFmtId="0" fontId="3" fillId="0" borderId="0" xfId="0" applyFont="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8" xfId="0" applyFont="1" applyBorder="1">
      <alignment vertical="center"/>
    </xf>
    <xf numFmtId="0" fontId="2" fillId="0" borderId="0" xfId="0" applyFont="1" applyBorder="1">
      <alignment vertical="center"/>
    </xf>
    <xf numFmtId="0" fontId="2" fillId="0" borderId="9" xfId="0" applyFont="1" applyBorder="1">
      <alignment vertical="center"/>
    </xf>
    <xf numFmtId="0" fontId="2" fillId="0" borderId="8" xfId="0" applyFont="1" applyBorder="1" applyAlignment="1">
      <alignment horizontal="left" vertical="center" wrapText="1"/>
    </xf>
    <xf numFmtId="0" fontId="2" fillId="0" borderId="0" xfId="0" applyFont="1" applyBorder="1" applyAlignment="1">
      <alignment horizontal="left" vertical="center" wrapText="1"/>
    </xf>
    <xf numFmtId="0" fontId="2" fillId="0" borderId="9" xfId="0" applyFont="1" applyBorder="1" applyAlignment="1">
      <alignment horizontal="left" vertical="center" wrapText="1"/>
    </xf>
    <xf numFmtId="0" fontId="4" fillId="0" borderId="0" xfId="0" applyFont="1">
      <alignment vertical="center"/>
    </xf>
    <xf numFmtId="0" fontId="8" fillId="0" borderId="0" xfId="0" applyFont="1">
      <alignment vertical="center"/>
    </xf>
    <xf numFmtId="0" fontId="2" fillId="0" borderId="0" xfId="0" applyFont="1" applyFill="1">
      <alignment vertical="center"/>
    </xf>
    <xf numFmtId="0" fontId="2" fillId="0" borderId="5" xfId="0" applyFont="1" applyFill="1" applyBorder="1">
      <alignment vertical="center"/>
    </xf>
    <xf numFmtId="0" fontId="2" fillId="0" borderId="6" xfId="0" applyFont="1" applyFill="1" applyBorder="1">
      <alignment vertical="center"/>
    </xf>
    <xf numFmtId="0" fontId="2" fillId="0" borderId="7" xfId="0" applyFont="1" applyFill="1" applyBorder="1">
      <alignment vertical="center"/>
    </xf>
    <xf numFmtId="0" fontId="2" fillId="0" borderId="0" xfId="0" applyFont="1" applyBorder="1" applyAlignment="1">
      <alignment horizontal="left" vertical="center" wrapText="1"/>
    </xf>
    <xf numFmtId="0" fontId="4" fillId="3" borderId="0" xfId="0" applyFont="1" applyFill="1">
      <alignment vertical="center"/>
    </xf>
    <xf numFmtId="0" fontId="11" fillId="3" borderId="0" xfId="0" applyFont="1" applyFill="1">
      <alignment vertical="center"/>
    </xf>
    <xf numFmtId="0" fontId="12" fillId="3" borderId="0" xfId="0" applyFont="1" applyFill="1">
      <alignment vertical="center"/>
    </xf>
    <xf numFmtId="0" fontId="4" fillId="3" borderId="0" xfId="0" applyFont="1" applyFill="1" applyBorder="1" applyAlignment="1">
      <alignment horizontal="center" vertical="center"/>
    </xf>
    <xf numFmtId="0" fontId="6" fillId="3" borderId="0" xfId="0" applyFont="1" applyFill="1">
      <alignment vertical="center"/>
    </xf>
    <xf numFmtId="0" fontId="7" fillId="3" borderId="0" xfId="0" applyFont="1" applyFill="1">
      <alignment vertical="center"/>
    </xf>
    <xf numFmtId="0" fontId="8" fillId="3" borderId="0" xfId="0" applyFont="1" applyFill="1">
      <alignment vertical="center"/>
    </xf>
    <xf numFmtId="0" fontId="2" fillId="3" borderId="0" xfId="0" applyFont="1" applyFill="1" applyBorder="1" applyAlignment="1">
      <alignment vertical="center"/>
    </xf>
    <xf numFmtId="0" fontId="4" fillId="4" borderId="9" xfId="0" applyFont="1" applyFill="1" applyBorder="1">
      <alignment vertical="center"/>
    </xf>
    <xf numFmtId="0" fontId="4" fillId="4" borderId="12" xfId="0" applyFont="1" applyFill="1" applyBorder="1">
      <alignment vertical="center"/>
    </xf>
    <xf numFmtId="0" fontId="2" fillId="0" borderId="0" xfId="0" applyFont="1" applyBorder="1" applyAlignment="1">
      <alignment vertical="center" wrapText="1"/>
    </xf>
    <xf numFmtId="0" fontId="2" fillId="0" borderId="9" xfId="0" applyFont="1" applyBorder="1" applyAlignment="1">
      <alignment vertical="center" wrapText="1"/>
    </xf>
    <xf numFmtId="0" fontId="2" fillId="0" borderId="0" xfId="0" applyFont="1" applyBorder="1" applyAlignment="1">
      <alignment vertical="center" wrapText="1"/>
    </xf>
    <xf numFmtId="0" fontId="4" fillId="6" borderId="0" xfId="0" applyFont="1" applyFill="1">
      <alignment vertical="center"/>
    </xf>
    <xf numFmtId="0" fontId="6" fillId="6" borderId="0" xfId="0" applyFont="1" applyFill="1">
      <alignment vertical="center"/>
    </xf>
    <xf numFmtId="0" fontId="4" fillId="6" borderId="0" xfId="0" applyFont="1" applyFill="1" applyAlignment="1">
      <alignment horizontal="left" vertical="center" indent="1"/>
    </xf>
    <xf numFmtId="0" fontId="4" fillId="7" borderId="0" xfId="0" applyFont="1" applyFill="1">
      <alignment vertical="center"/>
    </xf>
    <xf numFmtId="0" fontId="4" fillId="7" borderId="41" xfId="0" applyFont="1" applyFill="1" applyBorder="1">
      <alignment vertical="center"/>
    </xf>
    <xf numFmtId="0" fontId="3" fillId="0" borderId="0" xfId="0" applyFont="1" applyAlignment="1">
      <alignment vertical="center" wrapText="1"/>
    </xf>
    <xf numFmtId="0" fontId="3" fillId="0" borderId="0" xfId="0" applyFont="1" applyAlignment="1">
      <alignment vertical="center"/>
    </xf>
    <xf numFmtId="0" fontId="13" fillId="2" borderId="1" xfId="0" applyFont="1" applyFill="1" applyBorder="1" applyAlignment="1">
      <alignment horizontal="center" vertical="center"/>
    </xf>
    <xf numFmtId="0" fontId="6" fillId="0" borderId="1" xfId="0" applyFont="1" applyBorder="1" applyAlignment="1">
      <alignment horizontal="center" vertical="center"/>
    </xf>
    <xf numFmtId="0" fontId="4" fillId="0" borderId="1" xfId="0" applyFont="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6" fillId="5" borderId="10" xfId="0" applyFont="1" applyFill="1" applyBorder="1" applyAlignment="1">
      <alignment horizontal="center" vertical="center"/>
    </xf>
    <xf numFmtId="0" fontId="6" fillId="5" borderId="11" xfId="0" applyFont="1" applyFill="1" applyBorder="1" applyAlignment="1">
      <alignment horizontal="center" vertical="center"/>
    </xf>
    <xf numFmtId="0" fontId="6" fillId="5" borderId="6" xfId="0" applyFont="1" applyFill="1" applyBorder="1" applyAlignment="1" applyProtection="1">
      <alignment horizontal="center" vertical="center" shrinkToFit="1"/>
      <protection locked="0"/>
    </xf>
    <xf numFmtId="0" fontId="6" fillId="5" borderId="7" xfId="0" applyFont="1" applyFill="1" applyBorder="1" applyAlignment="1" applyProtection="1">
      <alignment horizontal="center" vertical="center" shrinkToFit="1"/>
      <protection locked="0"/>
    </xf>
    <xf numFmtId="0" fontId="6" fillId="5" borderId="11" xfId="0" applyFont="1" applyFill="1" applyBorder="1" applyAlignment="1" applyProtection="1">
      <alignment horizontal="center" vertical="center" shrinkToFit="1"/>
      <protection locked="0"/>
    </xf>
    <xf numFmtId="0" fontId="6" fillId="5" borderId="12" xfId="0" applyFont="1" applyFill="1" applyBorder="1" applyAlignment="1" applyProtection="1">
      <alignment horizontal="center" vertical="center" shrinkToFit="1"/>
      <protection locked="0"/>
    </xf>
    <xf numFmtId="0" fontId="4" fillId="0" borderId="1" xfId="0" applyFont="1" applyBorder="1" applyAlignment="1">
      <alignment horizontal="center" vertical="center" shrinkToFit="1"/>
    </xf>
    <xf numFmtId="0" fontId="6" fillId="4" borderId="0" xfId="0" applyFont="1" applyFill="1" applyAlignment="1">
      <alignment horizontal="left" vertical="center" wrapText="1" indent="1"/>
    </xf>
    <xf numFmtId="0" fontId="6" fillId="4" borderId="0" xfId="0" applyFont="1" applyFill="1" applyAlignment="1">
      <alignment horizontal="left" vertical="center" indent="1"/>
    </xf>
    <xf numFmtId="0" fontId="6" fillId="0" borderId="0" xfId="0" applyFont="1" applyAlignment="1">
      <alignment horizontal="left" vertical="center" wrapText="1" indent="1"/>
    </xf>
    <xf numFmtId="0" fontId="6" fillId="0" borderId="0" xfId="0" applyFont="1" applyAlignment="1">
      <alignment horizontal="left" vertical="center" indent="1"/>
    </xf>
    <xf numFmtId="0" fontId="9" fillId="0" borderId="20" xfId="0" applyFont="1" applyBorder="1" applyAlignment="1">
      <alignment horizontal="left" vertical="center" indent="1"/>
    </xf>
    <xf numFmtId="0" fontId="9" fillId="0" borderId="1" xfId="0" applyFont="1" applyBorder="1" applyAlignment="1">
      <alignment horizontal="left" vertical="center" indent="1"/>
    </xf>
    <xf numFmtId="0" fontId="9" fillId="0" borderId="22" xfId="0" applyFont="1" applyBorder="1" applyAlignment="1">
      <alignment horizontal="left" vertical="center" indent="1"/>
    </xf>
    <xf numFmtId="0" fontId="9" fillId="0" borderId="23" xfId="0" applyFont="1" applyBorder="1" applyAlignment="1">
      <alignment horizontal="left" vertical="center" indent="1"/>
    </xf>
    <xf numFmtId="0" fontId="9" fillId="0" borderId="21" xfId="0" applyFont="1" applyBorder="1" applyAlignment="1">
      <alignment horizontal="left" vertical="center" indent="1"/>
    </xf>
    <xf numFmtId="0" fontId="9" fillId="0" borderId="3" xfId="0" applyFont="1" applyBorder="1" applyAlignment="1">
      <alignment horizontal="left" vertical="center" indent="1"/>
    </xf>
    <xf numFmtId="0" fontId="9" fillId="0" borderId="4" xfId="0" applyFont="1" applyBorder="1" applyAlignment="1">
      <alignment horizontal="left" vertical="center" indent="1"/>
    </xf>
    <xf numFmtId="0" fontId="6" fillId="5" borderId="6" xfId="0" applyFont="1" applyFill="1" applyBorder="1" applyAlignment="1" applyProtection="1">
      <alignment horizontal="center" vertical="center"/>
      <protection locked="0"/>
    </xf>
    <xf numFmtId="0" fontId="6" fillId="5" borderId="7" xfId="0" applyFont="1" applyFill="1" applyBorder="1" applyAlignment="1" applyProtection="1">
      <alignment horizontal="center" vertical="center"/>
      <protection locked="0"/>
    </xf>
    <xf numFmtId="0" fontId="6" fillId="5" borderId="11" xfId="0" applyFont="1" applyFill="1" applyBorder="1" applyAlignment="1" applyProtection="1">
      <alignment horizontal="center" vertical="center"/>
      <protection locked="0"/>
    </xf>
    <xf numFmtId="0" fontId="6" fillId="5" borderId="12" xfId="0" applyFont="1" applyFill="1" applyBorder="1" applyAlignment="1" applyProtection="1">
      <alignment horizontal="center" vertical="center"/>
      <protection locked="0"/>
    </xf>
    <xf numFmtId="0" fontId="9" fillId="2" borderId="20" xfId="0" applyFont="1" applyFill="1" applyBorder="1" applyAlignment="1">
      <alignment horizontal="left" vertical="center" indent="1"/>
    </xf>
    <xf numFmtId="0" fontId="9" fillId="2" borderId="1" xfId="0" applyFont="1" applyFill="1" applyBorder="1" applyAlignment="1">
      <alignment horizontal="left" vertical="center" indent="1"/>
    </xf>
    <xf numFmtId="0" fontId="5" fillId="4" borderId="8" xfId="0" applyFont="1" applyFill="1" applyBorder="1" applyAlignment="1">
      <alignment horizontal="left" vertical="center" wrapText="1" indent="1"/>
    </xf>
    <xf numFmtId="0" fontId="5" fillId="4" borderId="0" xfId="0" applyFont="1" applyFill="1" applyBorder="1" applyAlignment="1">
      <alignment horizontal="left" vertical="center" wrapText="1" indent="1"/>
    </xf>
    <xf numFmtId="0" fontId="5" fillId="4" borderId="10" xfId="0" applyFont="1" applyFill="1" applyBorder="1" applyAlignment="1">
      <alignment horizontal="left" vertical="center" wrapText="1" indent="1"/>
    </xf>
    <xf numFmtId="0" fontId="5" fillId="4" borderId="11" xfId="0" applyFont="1" applyFill="1" applyBorder="1" applyAlignment="1">
      <alignment horizontal="left" vertical="center" wrapText="1" indent="1"/>
    </xf>
    <xf numFmtId="0" fontId="6" fillId="4" borderId="5" xfId="0" applyFont="1" applyFill="1" applyBorder="1" applyAlignment="1">
      <alignment horizontal="left" vertical="center" wrapText="1" indent="1"/>
    </xf>
    <xf numFmtId="0" fontId="6" fillId="4" borderId="6" xfId="0" applyFont="1" applyFill="1" applyBorder="1" applyAlignment="1">
      <alignment horizontal="left" vertical="center" wrapText="1" indent="1"/>
    </xf>
    <xf numFmtId="0" fontId="6" fillId="4" borderId="7" xfId="0" applyFont="1" applyFill="1" applyBorder="1" applyAlignment="1">
      <alignment horizontal="left" vertical="center" wrapText="1" indent="1"/>
    </xf>
    <xf numFmtId="0" fontId="6" fillId="4" borderId="8" xfId="0" applyFont="1" applyFill="1" applyBorder="1" applyAlignment="1">
      <alignment horizontal="left" vertical="center" wrapText="1" indent="1"/>
    </xf>
    <xf numFmtId="0" fontId="6" fillId="4" borderId="0" xfId="0" applyFont="1" applyFill="1" applyBorder="1" applyAlignment="1">
      <alignment horizontal="left" vertical="center" wrapText="1" indent="1"/>
    </xf>
    <xf numFmtId="0" fontId="6" fillId="4" borderId="9" xfId="0" applyFont="1" applyFill="1" applyBorder="1" applyAlignment="1">
      <alignment horizontal="left" vertical="center" wrapText="1" indent="1"/>
    </xf>
    <xf numFmtId="0" fontId="4" fillId="2" borderId="15" xfId="0" applyFont="1" applyFill="1" applyBorder="1" applyAlignment="1">
      <alignment vertical="center"/>
    </xf>
    <xf numFmtId="0" fontId="4" fillId="2" borderId="16" xfId="0" applyFont="1" applyFill="1" applyBorder="1" applyAlignment="1">
      <alignment vertical="center"/>
    </xf>
    <xf numFmtId="0" fontId="4" fillId="0" borderId="3" xfId="0" applyFont="1" applyBorder="1" applyAlignment="1">
      <alignment horizontal="center" vertical="center"/>
    </xf>
    <xf numFmtId="0" fontId="4" fillId="0" borderId="24" xfId="0" applyFont="1" applyBorder="1" applyAlignment="1">
      <alignment horizontal="center" vertical="center"/>
    </xf>
    <xf numFmtId="0" fontId="4" fillId="0" borderId="17" xfId="0" applyFont="1" applyBorder="1" applyAlignment="1" applyProtection="1">
      <alignment horizontal="center" vertical="center"/>
      <protection locked="0"/>
    </xf>
    <xf numFmtId="0" fontId="4" fillId="0" borderId="18" xfId="0" applyFont="1" applyBorder="1" applyAlignment="1" applyProtection="1">
      <alignment horizontal="center" vertical="center"/>
      <protection locked="0"/>
    </xf>
    <xf numFmtId="0" fontId="4" fillId="0" borderId="25" xfId="0" applyFont="1" applyBorder="1" applyAlignment="1" applyProtection="1">
      <alignment horizontal="left" vertical="center" indent="1"/>
      <protection locked="0"/>
    </xf>
    <xf numFmtId="0" fontId="4" fillId="0" borderId="26" xfId="0" applyFont="1" applyBorder="1" applyAlignment="1" applyProtection="1">
      <alignment horizontal="left" vertical="center" indent="1"/>
      <protection locked="0"/>
    </xf>
    <xf numFmtId="0" fontId="4" fillId="0" borderId="27" xfId="0" applyFont="1" applyBorder="1" applyAlignment="1" applyProtection="1">
      <alignment horizontal="left" vertical="center" indent="1"/>
      <protection locked="0"/>
    </xf>
    <xf numFmtId="0" fontId="9" fillId="2" borderId="3" xfId="0" applyFont="1" applyFill="1" applyBorder="1" applyAlignment="1">
      <alignment horizontal="left" vertical="center" indent="1"/>
    </xf>
    <xf numFmtId="0" fontId="9" fillId="2" borderId="4" xfId="0" applyFont="1" applyFill="1" applyBorder="1" applyAlignment="1">
      <alignment horizontal="left" vertical="center" indent="1"/>
    </xf>
    <xf numFmtId="0" fontId="13" fillId="0" borderId="2" xfId="0" applyFont="1" applyBorder="1" applyAlignment="1" applyProtection="1">
      <alignment horizontal="left" vertical="center" indent="1"/>
      <protection locked="0"/>
    </xf>
    <xf numFmtId="0" fontId="13" fillId="0" borderId="3" xfId="0" applyFont="1" applyBorder="1" applyAlignment="1" applyProtection="1">
      <alignment horizontal="left" vertical="center" indent="1"/>
      <protection locked="0"/>
    </xf>
    <xf numFmtId="0" fontId="13" fillId="0" borderId="24" xfId="0" applyFont="1" applyBorder="1" applyAlignment="1" applyProtection="1">
      <alignment horizontal="left" vertical="center" indent="1"/>
      <protection locked="0"/>
    </xf>
    <xf numFmtId="0" fontId="9" fillId="2" borderId="32" xfId="0" applyFont="1" applyFill="1" applyBorder="1" applyAlignment="1">
      <alignment horizontal="left" vertical="center" wrapText="1"/>
    </xf>
    <xf numFmtId="0" fontId="9" fillId="2" borderId="0"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29"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9" fillId="2" borderId="11" xfId="0" applyFont="1" applyFill="1" applyBorder="1" applyAlignment="1">
      <alignment horizontal="left" vertical="center" indent="1"/>
    </xf>
    <xf numFmtId="0" fontId="9" fillId="2" borderId="12" xfId="0" applyFont="1" applyFill="1" applyBorder="1" applyAlignment="1">
      <alignment horizontal="left" vertical="center" indent="1"/>
    </xf>
    <xf numFmtId="176" fontId="13" fillId="0" borderId="2" xfId="0" applyNumberFormat="1" applyFont="1" applyBorder="1" applyAlignment="1" applyProtection="1">
      <alignment horizontal="left" vertical="center" indent="1"/>
      <protection locked="0"/>
    </xf>
    <xf numFmtId="176" fontId="13" fillId="0" borderId="3" xfId="0" applyNumberFormat="1" applyFont="1" applyBorder="1" applyAlignment="1" applyProtection="1">
      <alignment horizontal="left" vertical="center" indent="1"/>
      <protection locked="0"/>
    </xf>
    <xf numFmtId="0" fontId="9" fillId="0" borderId="15" xfId="0" applyFont="1" applyBorder="1" applyAlignment="1">
      <alignment horizontal="left" vertical="center" indent="1"/>
    </xf>
    <xf numFmtId="0" fontId="9" fillId="0" borderId="16" xfId="0" applyFont="1" applyBorder="1" applyAlignment="1">
      <alignment horizontal="left" vertical="center" indent="1"/>
    </xf>
    <xf numFmtId="0" fontId="4" fillId="0" borderId="18" xfId="0" applyFont="1" applyBorder="1" applyAlignment="1">
      <alignment horizontal="center" vertical="center"/>
    </xf>
    <xf numFmtId="0" fontId="9" fillId="2" borderId="2" xfId="0" applyFont="1" applyFill="1" applyBorder="1" applyAlignment="1">
      <alignment horizontal="left" vertical="center" indent="1"/>
    </xf>
    <xf numFmtId="0" fontId="9" fillId="2" borderId="22" xfId="0" applyFont="1" applyFill="1" applyBorder="1" applyAlignment="1">
      <alignment horizontal="left" vertical="center" indent="1"/>
    </xf>
    <xf numFmtId="0" fontId="9" fillId="2" borderId="23" xfId="0" applyFont="1" applyFill="1" applyBorder="1" applyAlignment="1">
      <alignment horizontal="left" vertical="center" indent="1"/>
    </xf>
    <xf numFmtId="0" fontId="4" fillId="0" borderId="3"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0" borderId="26" xfId="0" applyFont="1" applyBorder="1" applyAlignment="1">
      <alignment horizontal="center" vertical="center"/>
    </xf>
    <xf numFmtId="0" fontId="4" fillId="0" borderId="26" xfId="0" applyFont="1" applyBorder="1" applyAlignment="1" applyProtection="1">
      <alignment horizontal="center" vertical="center"/>
      <protection locked="0"/>
    </xf>
    <xf numFmtId="0" fontId="4" fillId="0" borderId="27" xfId="0" applyFont="1" applyBorder="1" applyAlignment="1">
      <alignment horizontal="center" vertical="center"/>
    </xf>
    <xf numFmtId="0" fontId="9" fillId="2" borderId="15" xfId="0" applyFont="1" applyFill="1" applyBorder="1" applyAlignment="1">
      <alignment horizontal="left" vertical="center" indent="1"/>
    </xf>
    <xf numFmtId="0" fontId="9" fillId="2" borderId="16" xfId="0" applyFont="1" applyFill="1" applyBorder="1" applyAlignment="1">
      <alignment horizontal="left" vertical="center" indent="1"/>
    </xf>
    <xf numFmtId="0" fontId="4" fillId="0" borderId="25" xfId="0" applyFont="1" applyBorder="1" applyAlignment="1" applyProtection="1">
      <alignment horizontal="center" vertical="center"/>
      <protection locked="0"/>
    </xf>
    <xf numFmtId="0" fontId="9" fillId="2" borderId="25" xfId="0" applyFont="1" applyFill="1" applyBorder="1" applyAlignment="1">
      <alignment horizontal="left" vertical="center" indent="1"/>
    </xf>
    <xf numFmtId="176" fontId="4" fillId="0" borderId="2" xfId="0" applyNumberFormat="1" applyFont="1" applyBorder="1" applyAlignment="1" applyProtection="1">
      <alignment horizontal="left" vertical="center" wrapText="1" indent="1"/>
      <protection locked="0"/>
    </xf>
    <xf numFmtId="176" fontId="4" fillId="0" borderId="3" xfId="0" applyNumberFormat="1" applyFont="1" applyBorder="1" applyAlignment="1" applyProtection="1">
      <alignment horizontal="left" vertical="center" wrapText="1" indent="1"/>
      <protection locked="0"/>
    </xf>
    <xf numFmtId="176" fontId="4" fillId="0" borderId="24" xfId="0" applyNumberFormat="1" applyFont="1" applyBorder="1" applyAlignment="1" applyProtection="1">
      <alignment horizontal="left" vertical="center" wrapText="1" indent="1"/>
      <protection locked="0"/>
    </xf>
    <xf numFmtId="0" fontId="14" fillId="0" borderId="30" xfId="0" applyFont="1" applyBorder="1" applyAlignment="1">
      <alignment horizontal="left" vertical="center" wrapText="1"/>
    </xf>
    <xf numFmtId="0" fontId="14" fillId="0" borderId="31" xfId="0" applyFont="1" applyBorder="1" applyAlignment="1">
      <alignment horizontal="left" vertical="center" wrapText="1"/>
    </xf>
    <xf numFmtId="0" fontId="14" fillId="0" borderId="34" xfId="0" applyFont="1" applyBorder="1" applyAlignment="1">
      <alignment horizontal="left" vertical="center" wrapText="1"/>
    </xf>
    <xf numFmtId="0" fontId="14" fillId="0" borderId="32" xfId="0" applyFont="1" applyBorder="1" applyAlignment="1">
      <alignment horizontal="left" vertical="center" wrapText="1"/>
    </xf>
    <xf numFmtId="0" fontId="14" fillId="0" borderId="0" xfId="0" applyFont="1" applyBorder="1" applyAlignment="1">
      <alignment horizontal="left" vertical="center" wrapText="1"/>
    </xf>
    <xf numFmtId="0" fontId="14" fillId="0" borderId="36" xfId="0" applyFont="1" applyBorder="1" applyAlignment="1">
      <alignment horizontal="left" vertical="center" wrapText="1"/>
    </xf>
    <xf numFmtId="0" fontId="14" fillId="0" borderId="37" xfId="0" applyFont="1" applyBorder="1" applyAlignment="1">
      <alignment horizontal="left" vertical="center" wrapText="1"/>
    </xf>
    <xf numFmtId="0" fontId="14" fillId="0" borderId="35" xfId="0" applyFont="1" applyBorder="1" applyAlignment="1">
      <alignment horizontal="left" vertical="center" wrapText="1"/>
    </xf>
    <xf numFmtId="0" fontId="14" fillId="0" borderId="38" xfId="0" applyFont="1" applyBorder="1" applyAlignment="1">
      <alignment horizontal="left" vertical="center" wrapText="1"/>
    </xf>
    <xf numFmtId="0" fontId="8" fillId="0" borderId="25" xfId="0" applyFont="1" applyBorder="1" applyAlignment="1" applyProtection="1">
      <alignment horizontal="left" vertical="center" indent="1"/>
      <protection locked="0"/>
    </xf>
    <xf numFmtId="0" fontId="8" fillId="0" borderId="26" xfId="0" applyFont="1" applyBorder="1" applyAlignment="1" applyProtection="1">
      <alignment horizontal="left" vertical="center" indent="1"/>
      <protection locked="0"/>
    </xf>
    <xf numFmtId="0" fontId="8" fillId="0" borderId="27" xfId="0" applyFont="1" applyBorder="1" applyAlignment="1" applyProtection="1">
      <alignment horizontal="left" vertical="center" indent="1"/>
      <protection locked="0"/>
    </xf>
    <xf numFmtId="176" fontId="4" fillId="0" borderId="2" xfId="0" applyNumberFormat="1" applyFont="1" applyBorder="1" applyAlignment="1" applyProtection="1">
      <alignment horizontal="left" vertical="center" indent="1"/>
      <protection locked="0"/>
    </xf>
    <xf numFmtId="176" fontId="4" fillId="0" borderId="3" xfId="0" applyNumberFormat="1" applyFont="1" applyBorder="1" applyAlignment="1" applyProtection="1">
      <alignment horizontal="left" vertical="center" indent="1"/>
      <protection locked="0"/>
    </xf>
    <xf numFmtId="0" fontId="4" fillId="0" borderId="17" xfId="0" applyFont="1" applyBorder="1" applyAlignment="1" applyProtection="1">
      <alignment horizontal="left" vertical="center" indent="1"/>
      <protection locked="0"/>
    </xf>
    <xf numFmtId="0" fontId="4" fillId="0" borderId="18" xfId="0" applyFont="1" applyBorder="1" applyAlignment="1" applyProtection="1">
      <alignment horizontal="left" vertical="center" indent="1"/>
      <protection locked="0"/>
    </xf>
    <xf numFmtId="0" fontId="4" fillId="0" borderId="19" xfId="0" applyFont="1" applyBorder="1" applyAlignment="1" applyProtection="1">
      <alignment horizontal="left" vertical="center" indent="1"/>
      <protection locked="0"/>
    </xf>
    <xf numFmtId="0" fontId="15" fillId="3" borderId="8" xfId="0" applyFont="1" applyFill="1" applyBorder="1" applyAlignment="1">
      <alignment horizontal="left" vertical="center" wrapText="1"/>
    </xf>
    <xf numFmtId="0" fontId="15" fillId="3" borderId="0" xfId="0" applyFont="1" applyFill="1" applyAlignment="1">
      <alignment horizontal="left" vertical="center" wrapText="1"/>
    </xf>
    <xf numFmtId="0" fontId="14" fillId="4" borderId="8" xfId="0" applyFont="1" applyFill="1" applyBorder="1" applyAlignment="1">
      <alignment horizontal="center" vertical="center" wrapText="1"/>
    </xf>
    <xf numFmtId="0" fontId="14" fillId="4" borderId="0"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4" fillId="0" borderId="19" xfId="0" applyFont="1" applyBorder="1" applyAlignment="1">
      <alignment horizontal="center" vertical="center"/>
    </xf>
    <xf numFmtId="0" fontId="4" fillId="0" borderId="2" xfId="0" applyFont="1" applyBorder="1" applyAlignment="1" applyProtection="1">
      <alignment horizontal="left" vertical="center" indent="1"/>
      <protection locked="0"/>
    </xf>
    <xf numFmtId="0" fontId="4" fillId="0" borderId="3" xfId="0" applyFont="1" applyBorder="1" applyAlignment="1" applyProtection="1">
      <alignment horizontal="left" vertical="center" indent="1"/>
      <protection locked="0"/>
    </xf>
    <xf numFmtId="0" fontId="4" fillId="0" borderId="24" xfId="0" applyFont="1" applyBorder="1" applyAlignment="1" applyProtection="1">
      <alignment horizontal="left" vertical="center" indent="1"/>
      <protection locked="0"/>
    </xf>
    <xf numFmtId="0" fontId="13" fillId="0" borderId="17" xfId="0" applyFont="1" applyBorder="1" applyAlignment="1" applyProtection="1">
      <alignment horizontal="left" vertical="center" wrapText="1" indent="1"/>
      <protection locked="0"/>
    </xf>
    <xf numFmtId="0" fontId="13" fillId="0" borderId="18" xfId="0" applyFont="1" applyBorder="1" applyAlignment="1" applyProtection="1">
      <alignment horizontal="left" vertical="center" wrapText="1" indent="1"/>
      <protection locked="0"/>
    </xf>
    <xf numFmtId="0" fontId="13" fillId="0" borderId="19" xfId="0" applyFont="1" applyBorder="1" applyAlignment="1" applyProtection="1">
      <alignment horizontal="left" vertical="center" wrapText="1" indent="1"/>
      <protection locked="0"/>
    </xf>
    <xf numFmtId="0" fontId="9" fillId="2" borderId="21" xfId="0" applyFont="1" applyFill="1" applyBorder="1" applyAlignment="1">
      <alignment horizontal="left" vertical="center" wrapText="1"/>
    </xf>
    <xf numFmtId="0" fontId="9" fillId="2" borderId="3" xfId="0" applyFont="1" applyFill="1" applyBorder="1" applyAlignment="1">
      <alignment horizontal="left" vertical="center" wrapText="1"/>
    </xf>
    <xf numFmtId="0" fontId="9" fillId="2" borderId="4" xfId="0" applyFont="1" applyFill="1" applyBorder="1" applyAlignment="1">
      <alignment horizontal="left" vertical="center" wrapText="1"/>
    </xf>
    <xf numFmtId="0" fontId="10" fillId="2" borderId="28" xfId="0" applyFont="1" applyFill="1" applyBorder="1" applyAlignment="1">
      <alignment horizontal="left" vertical="center" wrapText="1"/>
    </xf>
    <xf numFmtId="0" fontId="10" fillId="2" borderId="26"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3" fillId="0" borderId="2" xfId="0" applyFont="1" applyBorder="1" applyAlignment="1" applyProtection="1">
      <alignment horizontal="left" vertical="center" wrapText="1" indent="1"/>
      <protection locked="0"/>
    </xf>
    <xf numFmtId="0" fontId="13" fillId="0" borderId="3" xfId="0" applyFont="1" applyBorder="1" applyAlignment="1" applyProtection="1">
      <alignment horizontal="left" vertical="center" wrapText="1" indent="1"/>
      <protection locked="0"/>
    </xf>
    <xf numFmtId="0" fontId="13" fillId="0" borderId="24" xfId="0" applyFont="1" applyBorder="1" applyAlignment="1" applyProtection="1">
      <alignment horizontal="left" vertical="center" wrapText="1" indent="1"/>
      <protection locked="0"/>
    </xf>
    <xf numFmtId="0" fontId="9" fillId="2" borderId="20" xfId="0" applyFont="1" applyFill="1" applyBorder="1" applyAlignment="1">
      <alignment horizontal="left" vertical="center"/>
    </xf>
    <xf numFmtId="0" fontId="9" fillId="2" borderId="1" xfId="0" applyFont="1" applyFill="1" applyBorder="1" applyAlignment="1">
      <alignment horizontal="left" vertical="center"/>
    </xf>
    <xf numFmtId="0" fontId="13" fillId="0" borderId="26" xfId="0" applyFont="1" applyBorder="1" applyAlignment="1" applyProtection="1">
      <alignment horizontal="left" vertical="center" wrapText="1" indent="1"/>
      <protection locked="0"/>
    </xf>
    <xf numFmtId="0" fontId="13" fillId="0" borderId="27" xfId="0" applyFont="1" applyBorder="1" applyAlignment="1" applyProtection="1">
      <alignment horizontal="left" vertical="center" wrapText="1" indent="1"/>
      <protection locked="0"/>
    </xf>
    <xf numFmtId="0" fontId="9" fillId="2" borderId="20" xfId="0" applyFont="1" applyFill="1" applyBorder="1" applyAlignment="1">
      <alignment horizontal="left" vertical="center" wrapText="1"/>
    </xf>
    <xf numFmtId="0" fontId="9" fillId="2" borderId="1" xfId="0" applyFont="1" applyFill="1" applyBorder="1" applyAlignment="1">
      <alignment horizontal="left" vertical="center" wrapText="1"/>
    </xf>
    <xf numFmtId="0" fontId="9" fillId="2" borderId="22"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4" fillId="0" borderId="16" xfId="0" applyFont="1" applyBorder="1" applyAlignment="1" applyProtection="1">
      <alignment horizontal="left" vertical="center" indent="1"/>
      <protection locked="0"/>
    </xf>
    <xf numFmtId="0" fontId="4" fillId="0" borderId="39" xfId="0" applyFont="1" applyBorder="1" applyAlignment="1" applyProtection="1">
      <alignment horizontal="left" vertical="center" indent="1"/>
      <protection locked="0"/>
    </xf>
    <xf numFmtId="0" fontId="4" fillId="0" borderId="1" xfId="0" applyFont="1" applyBorder="1" applyAlignment="1" applyProtection="1">
      <alignment horizontal="left" vertical="center" indent="1"/>
      <protection locked="0"/>
    </xf>
    <xf numFmtId="0" fontId="4" fillId="0" borderId="40" xfId="0" applyFont="1" applyBorder="1" applyAlignment="1" applyProtection="1">
      <alignment horizontal="left" vertical="center" indent="1"/>
      <protection locked="0"/>
    </xf>
    <xf numFmtId="0" fontId="9" fillId="2" borderId="15" xfId="0" applyFont="1" applyFill="1" applyBorder="1" applyAlignment="1">
      <alignment horizontal="left" vertical="center" wrapText="1"/>
    </xf>
    <xf numFmtId="0" fontId="9" fillId="2" borderId="16" xfId="0" applyFont="1" applyFill="1" applyBorder="1" applyAlignment="1">
      <alignment horizontal="left" vertical="center" wrapText="1"/>
    </xf>
    <xf numFmtId="176" fontId="4" fillId="0" borderId="24" xfId="0" applyNumberFormat="1" applyFont="1" applyBorder="1" applyAlignment="1" applyProtection="1">
      <alignment horizontal="left" vertical="center" indent="1"/>
      <protection locked="0"/>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0" xfId="0" applyFont="1" applyAlignment="1">
      <alignment horizontal="left" vertical="center" wrapText="1" indent="1"/>
    </xf>
    <xf numFmtId="0" fontId="3" fillId="0" borderId="0" xfId="0" applyFont="1" applyAlignment="1">
      <alignment horizontal="center" vertical="center"/>
    </xf>
    <xf numFmtId="0" fontId="3" fillId="0" borderId="0" xfId="0" applyFont="1" applyAlignment="1">
      <alignment horizontal="righ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wrapText="1" indent="1"/>
    </xf>
    <xf numFmtId="0" fontId="2" fillId="0" borderId="0" xfId="0" applyFont="1" applyAlignment="1">
      <alignment horizontal="center" vertical="center"/>
    </xf>
    <xf numFmtId="0" fontId="2" fillId="0" borderId="8"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8"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0" xfId="0" applyFont="1" applyBorder="1" applyAlignment="1">
      <alignment horizontal="center" vertical="center"/>
    </xf>
    <xf numFmtId="0" fontId="2" fillId="0" borderId="9" xfId="0" applyFont="1" applyBorder="1" applyAlignment="1">
      <alignment horizontal="left" vertical="center" wrapText="1" indent="1"/>
    </xf>
    <xf numFmtId="0" fontId="2" fillId="0" borderId="9" xfId="0" applyFont="1" applyBorder="1" applyAlignment="1">
      <alignment horizontal="center" vertical="center" wrapText="1"/>
    </xf>
    <xf numFmtId="0" fontId="2" fillId="0" borderId="1" xfId="0" applyFont="1" applyBorder="1" applyAlignment="1">
      <alignment horizontal="center" vertical="center" textRotation="255"/>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1" xfId="0" applyFont="1" applyBorder="1" applyAlignment="1">
      <alignment horizontal="left" vertical="center" wrapText="1" indent="1"/>
    </xf>
    <xf numFmtId="0" fontId="2" fillId="0" borderId="13" xfId="0" applyFont="1" applyBorder="1" applyAlignment="1">
      <alignment horizontal="left" vertical="center" wrapText="1" indent="1"/>
    </xf>
    <xf numFmtId="0" fontId="2" fillId="0" borderId="14" xfId="0" applyFont="1" applyBorder="1" applyAlignment="1">
      <alignment horizontal="left" vertical="center" wrapText="1" indent="1"/>
    </xf>
    <xf numFmtId="0" fontId="2" fillId="0" borderId="1" xfId="0" applyFont="1" applyBorder="1" applyAlignment="1">
      <alignment horizontal="left" vertical="center" inden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5" xfId="0" applyFont="1" applyBorder="1" applyAlignment="1">
      <alignment horizontal="center" vertical="center"/>
    </xf>
    <xf numFmtId="0" fontId="2" fillId="0" borderId="8" xfId="0" applyFont="1" applyBorder="1" applyAlignment="1">
      <alignment horizontal="center" vertical="center"/>
    </xf>
    <xf numFmtId="0" fontId="2" fillId="0" borderId="10"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3" fillId="0" borderId="6" xfId="0" applyFont="1" applyFill="1" applyBorder="1" applyAlignment="1">
      <alignment horizontal="left" vertical="center"/>
    </xf>
    <xf numFmtId="0" fontId="3" fillId="0" borderId="2" xfId="0" applyFont="1" applyFill="1" applyBorder="1" applyAlignment="1">
      <alignment horizontal="left" vertical="center"/>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2" fillId="0" borderId="0" xfId="0" applyFont="1" applyFill="1" applyAlignment="1">
      <alignment horizontal="left" vertical="center" wrapText="1"/>
    </xf>
    <xf numFmtId="0" fontId="2" fillId="0" borderId="0" xfId="0" applyFont="1" applyFill="1" applyAlignment="1">
      <alignment horizontal="left" vertical="center"/>
    </xf>
    <xf numFmtId="0" fontId="2" fillId="0" borderId="5" xfId="0" applyFont="1" applyBorder="1" applyAlignment="1">
      <alignment horizontal="left" vertical="center" indent="1"/>
    </xf>
    <xf numFmtId="0" fontId="2" fillId="0" borderId="6" xfId="0" applyFont="1" applyBorder="1" applyAlignment="1">
      <alignment horizontal="left" vertical="center" indent="1"/>
    </xf>
    <xf numFmtId="0" fontId="2" fillId="0" borderId="7" xfId="0" applyFont="1" applyBorder="1" applyAlignment="1">
      <alignment horizontal="left" vertical="center" indent="1"/>
    </xf>
    <xf numFmtId="0" fontId="2" fillId="0" borderId="8" xfId="0" applyFont="1" applyBorder="1" applyAlignment="1">
      <alignment horizontal="left" vertical="center" indent="1"/>
    </xf>
    <xf numFmtId="0" fontId="2" fillId="0" borderId="0" xfId="0" applyFont="1" applyBorder="1" applyAlignment="1">
      <alignment horizontal="left" vertical="center" indent="1"/>
    </xf>
    <xf numFmtId="0" fontId="2" fillId="0" borderId="9" xfId="0" applyFont="1" applyBorder="1" applyAlignment="1">
      <alignment horizontal="left" vertical="center" indent="1"/>
    </xf>
    <xf numFmtId="0" fontId="2" fillId="0" borderId="10" xfId="0" applyFont="1" applyBorder="1" applyAlignment="1">
      <alignment horizontal="left" vertical="center" indent="1"/>
    </xf>
    <xf numFmtId="0" fontId="2" fillId="0" borderId="11" xfId="0" applyFont="1" applyBorder="1" applyAlignment="1">
      <alignment horizontal="left" vertical="center" indent="1"/>
    </xf>
    <xf numFmtId="0" fontId="2" fillId="0" borderId="12" xfId="0" applyFont="1" applyBorder="1" applyAlignment="1">
      <alignment horizontal="left" vertical="center" indent="1"/>
    </xf>
    <xf numFmtId="0" fontId="2" fillId="0" borderId="5" xfId="0" applyFont="1" applyFill="1" applyBorder="1" applyAlignment="1">
      <alignment horizontal="left" vertical="center" wrapText="1"/>
    </xf>
    <xf numFmtId="0" fontId="2" fillId="0" borderId="6" xfId="0" applyFont="1" applyFill="1" applyBorder="1" applyAlignment="1">
      <alignment horizontal="left" vertical="center" wrapText="1"/>
    </xf>
    <xf numFmtId="0" fontId="2" fillId="0" borderId="7"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0" borderId="12" xfId="0" applyFont="1" applyFill="1" applyBorder="1" applyAlignment="1">
      <alignment horizontal="left" vertical="center" wrapText="1"/>
    </xf>
    <xf numFmtId="0" fontId="2" fillId="0" borderId="1" xfId="0" applyFont="1" applyBorder="1" applyAlignment="1">
      <alignment horizontal="left" vertical="center" indent="2"/>
    </xf>
    <xf numFmtId="0" fontId="2" fillId="0" borderId="3" xfId="0" applyFont="1" applyBorder="1" applyAlignment="1">
      <alignment horizontal="left" vertical="center" indent="1"/>
    </xf>
    <xf numFmtId="0" fontId="2" fillId="0" borderId="4" xfId="0" applyFont="1" applyBorder="1" applyAlignment="1">
      <alignment horizontal="left" vertical="center" indent="1"/>
    </xf>
    <xf numFmtId="0" fontId="3" fillId="0" borderId="6" xfId="0" applyFont="1" applyBorder="1" applyAlignment="1">
      <alignment horizontal="left" vertical="center"/>
    </xf>
    <xf numFmtId="0" fontId="2" fillId="0" borderId="0" xfId="0" applyFont="1" applyBorder="1" applyAlignment="1">
      <alignment horizontal="left" vertical="center" wrapText="1"/>
    </xf>
    <xf numFmtId="0" fontId="2" fillId="0" borderId="0" xfId="0" applyFont="1" applyBorder="1" applyAlignment="1">
      <alignment horizontal="left" vertical="center" indent="2"/>
    </xf>
    <xf numFmtId="0" fontId="3" fillId="0" borderId="0" xfId="0" applyFont="1" applyAlignment="1">
      <alignment horizontal="left" vertical="center" wrapText="1"/>
    </xf>
    <xf numFmtId="0" fontId="17" fillId="0" borderId="0" xfId="0" applyFont="1" applyFill="1" applyBorder="1" applyAlignment="1">
      <alignment horizontal="left" vertical="center" wrapText="1" indent="1"/>
    </xf>
    <xf numFmtId="0" fontId="3" fillId="0" borderId="0" xfId="0" applyFont="1" applyBorder="1" applyAlignment="1">
      <alignment horizontal="right" vertical="center"/>
    </xf>
    <xf numFmtId="0" fontId="3" fillId="0" borderId="0" xfId="0" applyFont="1" applyBorder="1" applyAlignment="1">
      <alignment horizontal="left" vertical="center" wrapText="1"/>
    </xf>
    <xf numFmtId="0" fontId="3" fillId="0" borderId="0" xfId="0" applyFont="1" applyAlignment="1">
      <alignment horizontal="left" vertical="top" wrapText="1"/>
    </xf>
    <xf numFmtId="0" fontId="3" fillId="0" borderId="0" xfId="0" applyFont="1" applyAlignment="1">
      <alignment horizontal="right" vertical="top"/>
    </xf>
    <xf numFmtId="0" fontId="2" fillId="0" borderId="0" xfId="0" applyFont="1" applyBorder="1" applyAlignment="1">
      <alignment horizontal="left" vertical="center"/>
    </xf>
    <xf numFmtId="0" fontId="3" fillId="0" borderId="0" xfId="0" applyFont="1" applyBorder="1" applyAlignment="1">
      <alignment horizontal="left" vertical="center" wrapText="1" indent="1"/>
    </xf>
    <xf numFmtId="177" fontId="2" fillId="0" borderId="5" xfId="0" applyNumberFormat="1" applyFont="1" applyBorder="1" applyAlignment="1">
      <alignment horizontal="left" vertical="center" wrapText="1" indent="1"/>
    </xf>
    <xf numFmtId="177" fontId="2" fillId="0" borderId="6" xfId="0" applyNumberFormat="1" applyFont="1" applyBorder="1" applyAlignment="1">
      <alignment horizontal="left" vertical="center" wrapText="1" indent="1"/>
    </xf>
    <xf numFmtId="177" fontId="2" fillId="0" borderId="8" xfId="0" applyNumberFormat="1" applyFont="1" applyBorder="1" applyAlignment="1">
      <alignment horizontal="left" vertical="center" wrapText="1" indent="1"/>
    </xf>
    <xf numFmtId="177" fontId="2" fillId="0" borderId="0" xfId="0" applyNumberFormat="1" applyFont="1" applyBorder="1" applyAlignment="1">
      <alignment horizontal="left" vertical="center" wrapText="1" indent="1"/>
    </xf>
    <xf numFmtId="177" fontId="2" fillId="0" borderId="10" xfId="0" applyNumberFormat="1" applyFont="1" applyBorder="1" applyAlignment="1">
      <alignment horizontal="left" vertical="center" wrapText="1" indent="1"/>
    </xf>
    <xf numFmtId="177" fontId="2" fillId="0" borderId="11" xfId="0" applyNumberFormat="1" applyFont="1" applyBorder="1" applyAlignment="1">
      <alignment horizontal="left" vertical="center" wrapText="1" indent="1"/>
    </xf>
    <xf numFmtId="177" fontId="2" fillId="0" borderId="3" xfId="0" applyNumberFormat="1" applyFont="1" applyBorder="1" applyAlignment="1">
      <alignment horizontal="left" vertical="center" indent="1"/>
    </xf>
  </cellXfs>
  <cellStyles count="1">
    <cellStyle name="標準" xfId="0" builtinId="0"/>
  </cellStyles>
  <dxfs count="23">
    <dxf>
      <font>
        <color theme="0"/>
      </font>
    </dxf>
    <dxf>
      <font>
        <color theme="0"/>
      </font>
    </dxf>
    <dxf>
      <font>
        <strike val="0"/>
      </font>
    </dxf>
    <dxf>
      <font>
        <strike/>
      </font>
    </dxf>
    <dxf>
      <font>
        <color theme="0"/>
      </font>
    </dxf>
    <dxf>
      <font>
        <color theme="0"/>
      </font>
    </dxf>
    <dxf>
      <font>
        <color theme="0"/>
      </font>
    </dxf>
    <dxf>
      <font>
        <color theme="0"/>
      </font>
    </dxf>
    <dxf>
      <font>
        <color theme="0"/>
      </font>
    </dxf>
    <dxf>
      <fill>
        <patternFill>
          <bgColor rgb="FF0070C0"/>
        </patternFill>
      </fill>
    </dxf>
    <dxf>
      <fill>
        <patternFill>
          <bgColor rgb="FFFF0000"/>
        </patternFill>
      </fill>
    </dxf>
    <dxf>
      <font>
        <color rgb="FFFF0000"/>
      </font>
    </dxf>
    <dxf>
      <font>
        <color theme="0"/>
      </font>
    </dxf>
    <dxf>
      <font>
        <color rgb="FFFF0000"/>
      </font>
    </dxf>
    <dxf>
      <font>
        <color rgb="FFFF0000"/>
      </font>
    </dxf>
    <dxf>
      <font>
        <color theme="0"/>
      </font>
    </dxf>
    <dxf>
      <font>
        <color theme="0"/>
      </font>
    </dxf>
    <dxf>
      <font>
        <color theme="0"/>
      </font>
    </dxf>
    <dxf>
      <font>
        <color theme="0"/>
      </font>
    </dxf>
    <dxf>
      <font>
        <color theme="0"/>
      </font>
    </dxf>
    <dxf>
      <font>
        <color rgb="FFFF000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5</xdr:row>
      <xdr:rowOff>0</xdr:rowOff>
    </xdr:from>
    <xdr:to>
      <xdr:col>36</xdr:col>
      <xdr:colOff>0</xdr:colOff>
      <xdr:row>20</xdr:row>
      <xdr:rowOff>115688</xdr:rowOff>
    </xdr:to>
    <xdr:pic>
      <xdr:nvPicPr>
        <xdr:cNvPr id="23" name="図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0" y="5590190"/>
          <a:ext cx="4381500" cy="2973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73055</xdr:colOff>
      <xdr:row>41</xdr:row>
      <xdr:rowOff>168519</xdr:rowOff>
    </xdr:from>
    <xdr:to>
      <xdr:col>23</xdr:col>
      <xdr:colOff>139212</xdr:colOff>
      <xdr:row>51</xdr:row>
      <xdr:rowOff>127868</xdr:rowOff>
    </xdr:to>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2"/>
        <a:srcRect l="5434" t="59066" r="30975" b="4950"/>
        <a:stretch/>
      </xdr:blipFill>
      <xdr:spPr>
        <a:xfrm>
          <a:off x="2168555" y="8418634"/>
          <a:ext cx="2352157" cy="1864349"/>
        </a:xfrm>
        <a:prstGeom prst="rect">
          <a:avLst/>
        </a:prstGeom>
      </xdr:spPr>
    </xdr:pic>
    <xdr:clientData/>
  </xdr:twoCellAnchor>
  <xdr:twoCellAnchor editAs="oneCell">
    <xdr:from>
      <xdr:col>24</xdr:col>
      <xdr:colOff>67537</xdr:colOff>
      <xdr:row>41</xdr:row>
      <xdr:rowOff>153866</xdr:rowOff>
    </xdr:from>
    <xdr:to>
      <xdr:col>36</xdr:col>
      <xdr:colOff>132295</xdr:colOff>
      <xdr:row>51</xdr:row>
      <xdr:rowOff>113214</xdr:rowOff>
    </xdr:to>
    <xdr:pic>
      <xdr:nvPicPr>
        <xdr:cNvPr id="46" name="図 45">
          <a:extLst>
            <a:ext uri="{FF2B5EF4-FFF2-40B4-BE49-F238E27FC236}">
              <a16:creationId xmlns:a16="http://schemas.microsoft.com/office/drawing/2014/main" id="{00000000-0008-0000-0000-00002E000000}"/>
            </a:ext>
          </a:extLst>
        </xdr:cNvPr>
        <xdr:cNvPicPr>
          <a:picLocks noChangeAspect="1"/>
        </xdr:cNvPicPr>
      </xdr:nvPicPr>
      <xdr:blipFill rotWithShape="1">
        <a:blip xmlns:r="http://schemas.openxmlformats.org/officeDocument/2006/relationships" r:embed="rId3"/>
        <a:srcRect l="5433" t="59015" r="30761" b="4938"/>
        <a:stretch/>
      </xdr:blipFill>
      <xdr:spPr>
        <a:xfrm>
          <a:off x="4639537" y="8403981"/>
          <a:ext cx="2350758" cy="1864348"/>
        </a:xfrm>
        <a:prstGeom prst="rect">
          <a:avLst/>
        </a:prstGeom>
      </xdr:spPr>
    </xdr:pic>
    <xdr:clientData/>
  </xdr:twoCellAnchor>
  <xdr:twoCellAnchor editAs="oneCell">
    <xdr:from>
      <xdr:col>11</xdr:col>
      <xdr:colOff>73055</xdr:colOff>
      <xdr:row>32</xdr:row>
      <xdr:rowOff>43962</xdr:rowOff>
    </xdr:from>
    <xdr:to>
      <xdr:col>23</xdr:col>
      <xdr:colOff>139212</xdr:colOff>
      <xdr:row>41</xdr:row>
      <xdr:rowOff>145175</xdr:rowOff>
    </xdr:to>
    <xdr:pic>
      <xdr:nvPicPr>
        <xdr:cNvPr id="43" name="図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2"/>
        <a:srcRect l="5434" t="19484" r="30975" b="45471"/>
        <a:stretch/>
      </xdr:blipFill>
      <xdr:spPr>
        <a:xfrm>
          <a:off x="2168555" y="6579577"/>
          <a:ext cx="2352157" cy="1815713"/>
        </a:xfrm>
        <a:prstGeom prst="rect">
          <a:avLst/>
        </a:prstGeom>
      </xdr:spPr>
    </xdr:pic>
    <xdr:clientData/>
  </xdr:twoCellAnchor>
  <xdr:twoCellAnchor editAs="oneCell">
    <xdr:from>
      <xdr:col>24</xdr:col>
      <xdr:colOff>67537</xdr:colOff>
      <xdr:row>32</xdr:row>
      <xdr:rowOff>29308</xdr:rowOff>
    </xdr:from>
    <xdr:to>
      <xdr:col>36</xdr:col>
      <xdr:colOff>132295</xdr:colOff>
      <xdr:row>41</xdr:row>
      <xdr:rowOff>130521</xdr:rowOff>
    </xdr:to>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3"/>
        <a:srcRect l="5433" t="19363" r="30761" b="45530"/>
        <a:stretch/>
      </xdr:blipFill>
      <xdr:spPr>
        <a:xfrm>
          <a:off x="4639537" y="6564923"/>
          <a:ext cx="2350758" cy="1815713"/>
        </a:xfrm>
        <a:prstGeom prst="rect">
          <a:avLst/>
        </a:prstGeom>
      </xdr:spPr>
    </xdr:pic>
    <xdr:clientData/>
  </xdr:twoCellAnchor>
  <xdr:twoCellAnchor>
    <xdr:from>
      <xdr:col>1</xdr:col>
      <xdr:colOff>65942</xdr:colOff>
      <xdr:row>39</xdr:row>
      <xdr:rowOff>71896</xdr:rowOff>
    </xdr:from>
    <xdr:to>
      <xdr:col>10</xdr:col>
      <xdr:colOff>117231</xdr:colOff>
      <xdr:row>40</xdr:row>
      <xdr:rowOff>101204</xdr:rowOff>
    </xdr:to>
    <xdr:sp macro="" textlink="">
      <xdr:nvSpPr>
        <xdr:cNvPr id="3" name="大かっこ 2">
          <a:extLst>
            <a:ext uri="{FF2B5EF4-FFF2-40B4-BE49-F238E27FC236}">
              <a16:creationId xmlns:a16="http://schemas.microsoft.com/office/drawing/2014/main" id="{00000000-0008-0000-0000-000003000000}"/>
            </a:ext>
          </a:extLst>
        </xdr:cNvPr>
        <xdr:cNvSpPr/>
      </xdr:nvSpPr>
      <xdr:spPr>
        <a:xfrm>
          <a:off x="256442" y="1595896"/>
          <a:ext cx="1765789" cy="219808"/>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0</xdr:colOff>
      <xdr:row>32</xdr:row>
      <xdr:rowOff>0</xdr:rowOff>
    </xdr:from>
    <xdr:to>
      <xdr:col>11</xdr:col>
      <xdr:colOff>0</xdr:colOff>
      <xdr:row>41</xdr:row>
      <xdr:rowOff>0</xdr:rowOff>
    </xdr:to>
    <xdr:sp macro="" textlink="">
      <xdr:nvSpPr>
        <xdr:cNvPr id="5" name="正方形/長方形 4">
          <a:extLst>
            <a:ext uri="{FF2B5EF4-FFF2-40B4-BE49-F238E27FC236}">
              <a16:creationId xmlns:a16="http://schemas.microsoft.com/office/drawing/2014/main" id="{00000000-0008-0000-0000-000005000000}"/>
            </a:ext>
          </a:extLst>
        </xdr:cNvPr>
        <xdr:cNvSpPr/>
      </xdr:nvSpPr>
      <xdr:spPr>
        <a:xfrm>
          <a:off x="190500" y="190500"/>
          <a:ext cx="1905000" cy="9525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5</xdr:row>
      <xdr:rowOff>0</xdr:rowOff>
    </xdr:from>
    <xdr:to>
      <xdr:col>11</xdr:col>
      <xdr:colOff>0</xdr:colOff>
      <xdr:row>9</xdr:row>
      <xdr:rowOff>0</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190500" y="6286500"/>
          <a:ext cx="1905000" cy="7620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41</xdr:row>
      <xdr:rowOff>0</xdr:rowOff>
    </xdr:from>
    <xdr:to>
      <xdr:col>6</xdr:col>
      <xdr:colOff>0</xdr:colOff>
      <xdr:row>52</xdr:row>
      <xdr:rowOff>0</xdr:rowOff>
    </xdr:to>
    <xdr:cxnSp macro="">
      <xdr:nvCxnSpPr>
        <xdr:cNvPr id="8" name="直線矢印コネクタ 7">
          <a:extLst>
            <a:ext uri="{FF2B5EF4-FFF2-40B4-BE49-F238E27FC236}">
              <a16:creationId xmlns:a16="http://schemas.microsoft.com/office/drawing/2014/main" id="{00000000-0008-0000-0000-000008000000}"/>
            </a:ext>
          </a:extLst>
        </xdr:cNvPr>
        <xdr:cNvCxnSpPr>
          <a:stCxn id="5" idx="2"/>
        </xdr:cNvCxnSpPr>
      </xdr:nvCxnSpPr>
      <xdr:spPr>
        <a:xfrm>
          <a:off x="1143000" y="8257190"/>
          <a:ext cx="0" cy="36195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98230</xdr:colOff>
      <xdr:row>42</xdr:row>
      <xdr:rowOff>83344</xdr:rowOff>
    </xdr:from>
    <xdr:to>
      <xdr:col>12</xdr:col>
      <xdr:colOff>111324</xdr:colOff>
      <xdr:row>43</xdr:row>
      <xdr:rowOff>107154</xdr:rowOff>
    </xdr:to>
    <xdr:sp macro="" textlink="">
      <xdr:nvSpPr>
        <xdr:cNvPr id="12" name="二等辺三角形 11">
          <a:extLst>
            <a:ext uri="{FF2B5EF4-FFF2-40B4-BE49-F238E27FC236}">
              <a16:creationId xmlns:a16="http://schemas.microsoft.com/office/drawing/2014/main" id="{00000000-0008-0000-0000-00000C000000}"/>
            </a:ext>
          </a:extLst>
        </xdr:cNvPr>
        <xdr:cNvSpPr/>
      </xdr:nvSpPr>
      <xdr:spPr>
        <a:xfrm rot="16200000">
          <a:off x="2188372" y="1993702"/>
          <a:ext cx="214310" cy="203594"/>
        </a:xfrm>
        <a:prstGeom prst="triangle">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98230</xdr:colOff>
      <xdr:row>10</xdr:row>
      <xdr:rowOff>83344</xdr:rowOff>
    </xdr:from>
    <xdr:to>
      <xdr:col>12</xdr:col>
      <xdr:colOff>111324</xdr:colOff>
      <xdr:row>11</xdr:row>
      <xdr:rowOff>107154</xdr:rowOff>
    </xdr:to>
    <xdr:sp macro="" textlink="">
      <xdr:nvSpPr>
        <xdr:cNvPr id="13" name="二等辺三角形 12">
          <a:extLst>
            <a:ext uri="{FF2B5EF4-FFF2-40B4-BE49-F238E27FC236}">
              <a16:creationId xmlns:a16="http://schemas.microsoft.com/office/drawing/2014/main" id="{00000000-0008-0000-0000-00000D000000}"/>
            </a:ext>
          </a:extLst>
        </xdr:cNvPr>
        <xdr:cNvSpPr/>
      </xdr:nvSpPr>
      <xdr:spPr>
        <a:xfrm rot="16200000">
          <a:off x="2188372" y="1993702"/>
          <a:ext cx="214310" cy="203594"/>
        </a:xfrm>
        <a:prstGeom prst="triangle">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113108</xdr:colOff>
      <xdr:row>1</xdr:row>
      <xdr:rowOff>154674</xdr:rowOff>
    </xdr:from>
    <xdr:to>
      <xdr:col>18</xdr:col>
      <xdr:colOff>77392</xdr:colOff>
      <xdr:row>2</xdr:row>
      <xdr:rowOff>127104</xdr:rowOff>
    </xdr:to>
    <xdr:sp macro="" textlink="">
      <xdr:nvSpPr>
        <xdr:cNvPr id="26" name="二等辺三角形 25">
          <a:extLst>
            <a:ext uri="{FF2B5EF4-FFF2-40B4-BE49-F238E27FC236}">
              <a16:creationId xmlns:a16="http://schemas.microsoft.com/office/drawing/2014/main" id="{00000000-0008-0000-0000-00001A000000}"/>
            </a:ext>
          </a:extLst>
        </xdr:cNvPr>
        <xdr:cNvSpPr/>
      </xdr:nvSpPr>
      <xdr:spPr>
        <a:xfrm rot="5400000">
          <a:off x="2204535" y="444497"/>
          <a:ext cx="162930" cy="154784"/>
        </a:xfrm>
        <a:prstGeom prst="triangle">
          <a:avLst/>
        </a:prstGeom>
        <a:solidFill>
          <a:schemeClr val="accent2">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113108</xdr:colOff>
      <xdr:row>1</xdr:row>
      <xdr:rowOff>154674</xdr:rowOff>
    </xdr:from>
    <xdr:to>
      <xdr:col>24</xdr:col>
      <xdr:colOff>77392</xdr:colOff>
      <xdr:row>2</xdr:row>
      <xdr:rowOff>127104</xdr:rowOff>
    </xdr:to>
    <xdr:sp macro="" textlink="">
      <xdr:nvSpPr>
        <xdr:cNvPr id="27" name="二等辺三角形 26">
          <a:extLst>
            <a:ext uri="{FF2B5EF4-FFF2-40B4-BE49-F238E27FC236}">
              <a16:creationId xmlns:a16="http://schemas.microsoft.com/office/drawing/2014/main" id="{00000000-0008-0000-0000-00001B000000}"/>
            </a:ext>
          </a:extLst>
        </xdr:cNvPr>
        <xdr:cNvSpPr/>
      </xdr:nvSpPr>
      <xdr:spPr>
        <a:xfrm rot="5400000">
          <a:off x="3347535" y="444497"/>
          <a:ext cx="162930" cy="154784"/>
        </a:xfrm>
        <a:prstGeom prst="triangle">
          <a:avLst/>
        </a:prstGeom>
        <a:solidFill>
          <a:schemeClr val="accent2">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113108</xdr:colOff>
      <xdr:row>1</xdr:row>
      <xdr:rowOff>154674</xdr:rowOff>
    </xdr:from>
    <xdr:to>
      <xdr:col>6</xdr:col>
      <xdr:colOff>77392</xdr:colOff>
      <xdr:row>2</xdr:row>
      <xdr:rowOff>127104</xdr:rowOff>
    </xdr:to>
    <xdr:sp macro="" textlink="">
      <xdr:nvSpPr>
        <xdr:cNvPr id="28" name="二等辺三角形 27">
          <a:extLst>
            <a:ext uri="{FF2B5EF4-FFF2-40B4-BE49-F238E27FC236}">
              <a16:creationId xmlns:a16="http://schemas.microsoft.com/office/drawing/2014/main" id="{00000000-0008-0000-0000-00001C000000}"/>
            </a:ext>
          </a:extLst>
        </xdr:cNvPr>
        <xdr:cNvSpPr/>
      </xdr:nvSpPr>
      <xdr:spPr>
        <a:xfrm rot="5400000">
          <a:off x="1061535" y="444497"/>
          <a:ext cx="162930" cy="154784"/>
        </a:xfrm>
        <a:prstGeom prst="triangle">
          <a:avLst/>
        </a:prstGeom>
        <a:solidFill>
          <a:schemeClr val="accent2">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56</xdr:row>
      <xdr:rowOff>0</xdr:rowOff>
    </xdr:from>
    <xdr:to>
      <xdr:col>11</xdr:col>
      <xdr:colOff>0</xdr:colOff>
      <xdr:row>58</xdr:row>
      <xdr:rowOff>0</xdr:rowOff>
    </xdr:to>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190500" y="6957391"/>
          <a:ext cx="1905000" cy="7620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9</xdr:row>
      <xdr:rowOff>0</xdr:rowOff>
    </xdr:from>
    <xdr:to>
      <xdr:col>6</xdr:col>
      <xdr:colOff>0</xdr:colOff>
      <xdr:row>21</xdr:row>
      <xdr:rowOff>0</xdr:rowOff>
    </xdr:to>
    <xdr:cxnSp macro="">
      <xdr:nvCxnSpPr>
        <xdr:cNvPr id="32" name="直線矢印コネクタ 31">
          <a:extLst>
            <a:ext uri="{FF2B5EF4-FFF2-40B4-BE49-F238E27FC236}">
              <a16:creationId xmlns:a16="http://schemas.microsoft.com/office/drawing/2014/main" id="{00000000-0008-0000-0000-000020000000}"/>
            </a:ext>
          </a:extLst>
        </xdr:cNvPr>
        <xdr:cNvCxnSpPr>
          <a:stCxn id="6" idx="2"/>
          <a:endCxn id="24" idx="0"/>
        </xdr:cNvCxnSpPr>
      </xdr:nvCxnSpPr>
      <xdr:spPr>
        <a:xfrm>
          <a:off x="1143000" y="7869115"/>
          <a:ext cx="0" cy="26670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103</xdr:row>
      <xdr:rowOff>0</xdr:rowOff>
    </xdr:from>
    <xdr:to>
      <xdr:col>11</xdr:col>
      <xdr:colOff>0</xdr:colOff>
      <xdr:row>105</xdr:row>
      <xdr:rowOff>0</xdr:rowOff>
    </xdr:to>
    <xdr:sp macro="" textlink="">
      <xdr:nvSpPr>
        <xdr:cNvPr id="35" name="正方形/長方形 34">
          <a:extLst>
            <a:ext uri="{FF2B5EF4-FFF2-40B4-BE49-F238E27FC236}">
              <a16:creationId xmlns:a16="http://schemas.microsoft.com/office/drawing/2014/main" id="{00000000-0008-0000-0000-000023000000}"/>
            </a:ext>
          </a:extLst>
        </xdr:cNvPr>
        <xdr:cNvSpPr/>
      </xdr:nvSpPr>
      <xdr:spPr>
        <a:xfrm>
          <a:off x="190500" y="9715500"/>
          <a:ext cx="1905000" cy="3810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54</xdr:row>
      <xdr:rowOff>0</xdr:rowOff>
    </xdr:from>
    <xdr:to>
      <xdr:col>6</xdr:col>
      <xdr:colOff>0</xdr:colOff>
      <xdr:row>56</xdr:row>
      <xdr:rowOff>0</xdr:rowOff>
    </xdr:to>
    <xdr:cxnSp macro="">
      <xdr:nvCxnSpPr>
        <xdr:cNvPr id="37" name="直線矢印コネクタ 36">
          <a:extLst>
            <a:ext uri="{FF2B5EF4-FFF2-40B4-BE49-F238E27FC236}">
              <a16:creationId xmlns:a16="http://schemas.microsoft.com/office/drawing/2014/main" id="{00000000-0008-0000-0000-000025000000}"/>
            </a:ext>
          </a:extLst>
        </xdr:cNvPr>
        <xdr:cNvCxnSpPr>
          <a:endCxn id="29" idx="0"/>
        </xdr:cNvCxnSpPr>
      </xdr:nvCxnSpPr>
      <xdr:spPr>
        <a:xfrm>
          <a:off x="1143000" y="11496261"/>
          <a:ext cx="0" cy="3810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98230</xdr:colOff>
      <xdr:row>5</xdr:row>
      <xdr:rowOff>89913</xdr:rowOff>
    </xdr:from>
    <xdr:to>
      <xdr:col>12</xdr:col>
      <xdr:colOff>111324</xdr:colOff>
      <xdr:row>6</xdr:row>
      <xdr:rowOff>113723</xdr:rowOff>
    </xdr:to>
    <xdr:sp macro="" textlink="">
      <xdr:nvSpPr>
        <xdr:cNvPr id="19" name="二等辺三角形 18">
          <a:extLst>
            <a:ext uri="{FF2B5EF4-FFF2-40B4-BE49-F238E27FC236}">
              <a16:creationId xmlns:a16="http://schemas.microsoft.com/office/drawing/2014/main" id="{00000000-0008-0000-0000-000013000000}"/>
            </a:ext>
          </a:extLst>
        </xdr:cNvPr>
        <xdr:cNvSpPr/>
      </xdr:nvSpPr>
      <xdr:spPr>
        <a:xfrm rot="5400000">
          <a:off x="2188372" y="7150340"/>
          <a:ext cx="214310" cy="203594"/>
        </a:xfrm>
        <a:prstGeom prst="triangle">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98230</xdr:colOff>
      <xdr:row>32</xdr:row>
      <xdr:rowOff>89913</xdr:rowOff>
    </xdr:from>
    <xdr:to>
      <xdr:col>12</xdr:col>
      <xdr:colOff>111324</xdr:colOff>
      <xdr:row>33</xdr:row>
      <xdr:rowOff>113723</xdr:rowOff>
    </xdr:to>
    <xdr:sp macro="" textlink="">
      <xdr:nvSpPr>
        <xdr:cNvPr id="20" name="二等辺三角形 19">
          <a:extLst>
            <a:ext uri="{FF2B5EF4-FFF2-40B4-BE49-F238E27FC236}">
              <a16:creationId xmlns:a16="http://schemas.microsoft.com/office/drawing/2014/main" id="{00000000-0008-0000-0000-000014000000}"/>
            </a:ext>
          </a:extLst>
        </xdr:cNvPr>
        <xdr:cNvSpPr/>
      </xdr:nvSpPr>
      <xdr:spPr>
        <a:xfrm rot="5400000">
          <a:off x="2188372" y="1054340"/>
          <a:ext cx="214310" cy="203594"/>
        </a:xfrm>
        <a:prstGeom prst="triangle">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21051</xdr:colOff>
      <xdr:row>31</xdr:row>
      <xdr:rowOff>111670</xdr:rowOff>
    </xdr:from>
    <xdr:to>
      <xdr:col>36</xdr:col>
      <xdr:colOff>93310</xdr:colOff>
      <xdr:row>34</xdr:row>
      <xdr:rowOff>183929</xdr:rowOff>
    </xdr:to>
    <xdr:sp macro="" textlink="">
      <xdr:nvSpPr>
        <xdr:cNvPr id="2" name="爆発 1 1">
          <a:extLst>
            <a:ext uri="{FF2B5EF4-FFF2-40B4-BE49-F238E27FC236}">
              <a16:creationId xmlns:a16="http://schemas.microsoft.com/office/drawing/2014/main" id="{00000000-0008-0000-0000-000002000000}"/>
            </a:ext>
          </a:extLst>
        </xdr:cNvPr>
        <xdr:cNvSpPr/>
      </xdr:nvSpPr>
      <xdr:spPr>
        <a:xfrm rot="900000">
          <a:off x="6307551" y="939931"/>
          <a:ext cx="643759" cy="643759"/>
        </a:xfrm>
        <a:prstGeom prst="irregularSeal1">
          <a:avLst/>
        </a:prstGeom>
        <a:solidFill>
          <a:srgbClr val="FFFF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6000" tIns="36000" rIns="36000" bIns="36000" rtlCol="0" anchor="ctr"/>
        <a:lstStyle/>
        <a:p>
          <a:pPr algn="ctr"/>
          <a:r>
            <a:rPr kumimoji="1" lang="ja-JP" altLang="en-US" sz="1050" b="1">
              <a:solidFill>
                <a:sysClr val="windowText" lastClr="000000"/>
              </a:solidFill>
            </a:rPr>
            <a:t>届出パンフ</a:t>
          </a:r>
          <a:endParaRPr kumimoji="1" lang="en-US" altLang="ja-JP" sz="1050" b="1">
            <a:solidFill>
              <a:sysClr val="windowText" lastClr="000000"/>
            </a:solidFill>
          </a:endParaRPr>
        </a:p>
        <a:p>
          <a:pPr algn="ctr"/>
          <a:r>
            <a:rPr kumimoji="1" lang="en-US" altLang="ja-JP" sz="1050" b="1">
              <a:solidFill>
                <a:sysClr val="windowText" lastClr="000000"/>
              </a:solidFill>
            </a:rPr>
            <a:t>P8,9</a:t>
          </a:r>
          <a:endParaRPr kumimoji="1" lang="ja-JP" altLang="en-US" sz="1050" b="1">
            <a:solidFill>
              <a:sysClr val="windowText" lastClr="000000"/>
            </a:solidFill>
          </a:endParaRPr>
        </a:p>
      </xdr:txBody>
    </xdr:sp>
    <xdr:clientData/>
  </xdr:twoCellAnchor>
  <xdr:twoCellAnchor>
    <xdr:from>
      <xdr:col>1</xdr:col>
      <xdr:colOff>0</xdr:colOff>
      <xdr:row>21</xdr:row>
      <xdr:rowOff>0</xdr:rowOff>
    </xdr:from>
    <xdr:to>
      <xdr:col>11</xdr:col>
      <xdr:colOff>0</xdr:colOff>
      <xdr:row>25</xdr:row>
      <xdr:rowOff>0</xdr:rowOff>
    </xdr:to>
    <xdr:sp macro="" textlink="">
      <xdr:nvSpPr>
        <xdr:cNvPr id="24" name="正方形/長方形 23">
          <a:extLst>
            <a:ext uri="{FF2B5EF4-FFF2-40B4-BE49-F238E27FC236}">
              <a16:creationId xmlns:a16="http://schemas.microsoft.com/office/drawing/2014/main" id="{00000000-0008-0000-0000-000018000000}"/>
            </a:ext>
          </a:extLst>
        </xdr:cNvPr>
        <xdr:cNvSpPr/>
      </xdr:nvSpPr>
      <xdr:spPr>
        <a:xfrm>
          <a:off x="190500" y="7107115"/>
          <a:ext cx="1905000" cy="7620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98230</xdr:colOff>
      <xdr:row>26</xdr:row>
      <xdr:rowOff>83344</xdr:rowOff>
    </xdr:from>
    <xdr:to>
      <xdr:col>12</xdr:col>
      <xdr:colOff>111324</xdr:colOff>
      <xdr:row>27</xdr:row>
      <xdr:rowOff>107154</xdr:rowOff>
    </xdr:to>
    <xdr:sp macro="" textlink="">
      <xdr:nvSpPr>
        <xdr:cNvPr id="25" name="二等辺三角形 24">
          <a:extLst>
            <a:ext uri="{FF2B5EF4-FFF2-40B4-BE49-F238E27FC236}">
              <a16:creationId xmlns:a16="http://schemas.microsoft.com/office/drawing/2014/main" id="{00000000-0008-0000-0000-000019000000}"/>
            </a:ext>
          </a:extLst>
        </xdr:cNvPr>
        <xdr:cNvSpPr/>
      </xdr:nvSpPr>
      <xdr:spPr>
        <a:xfrm rot="16200000">
          <a:off x="2188372" y="8148317"/>
          <a:ext cx="214310" cy="203594"/>
        </a:xfrm>
        <a:prstGeom prst="triangle">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25</xdr:row>
      <xdr:rowOff>0</xdr:rowOff>
    </xdr:from>
    <xdr:to>
      <xdr:col>6</xdr:col>
      <xdr:colOff>0</xdr:colOff>
      <xdr:row>32</xdr:row>
      <xdr:rowOff>0</xdr:rowOff>
    </xdr:to>
    <xdr:cxnSp macro="">
      <xdr:nvCxnSpPr>
        <xdr:cNvPr id="31" name="直線矢印コネクタ 30">
          <a:extLst>
            <a:ext uri="{FF2B5EF4-FFF2-40B4-BE49-F238E27FC236}">
              <a16:creationId xmlns:a16="http://schemas.microsoft.com/office/drawing/2014/main" id="{00000000-0008-0000-0000-00001F000000}"/>
            </a:ext>
          </a:extLst>
        </xdr:cNvPr>
        <xdr:cNvCxnSpPr/>
      </xdr:nvCxnSpPr>
      <xdr:spPr>
        <a:xfrm>
          <a:off x="1143000" y="5018690"/>
          <a:ext cx="0" cy="15240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52</xdr:row>
      <xdr:rowOff>0</xdr:rowOff>
    </xdr:from>
    <xdr:to>
      <xdr:col>11</xdr:col>
      <xdr:colOff>0</xdr:colOff>
      <xdr:row>54</xdr:row>
      <xdr:rowOff>0</xdr:rowOff>
    </xdr:to>
    <xdr:sp macro="" textlink="">
      <xdr:nvSpPr>
        <xdr:cNvPr id="33" name="正方形/長方形 32">
          <a:extLst>
            <a:ext uri="{FF2B5EF4-FFF2-40B4-BE49-F238E27FC236}">
              <a16:creationId xmlns:a16="http://schemas.microsoft.com/office/drawing/2014/main" id="{00000000-0008-0000-0000-000021000000}"/>
            </a:ext>
          </a:extLst>
        </xdr:cNvPr>
        <xdr:cNvSpPr/>
      </xdr:nvSpPr>
      <xdr:spPr>
        <a:xfrm>
          <a:off x="190500" y="9964615"/>
          <a:ext cx="1905000" cy="3810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98230</xdr:colOff>
      <xdr:row>21</xdr:row>
      <xdr:rowOff>89913</xdr:rowOff>
    </xdr:from>
    <xdr:to>
      <xdr:col>12</xdr:col>
      <xdr:colOff>111324</xdr:colOff>
      <xdr:row>22</xdr:row>
      <xdr:rowOff>113723</xdr:rowOff>
    </xdr:to>
    <xdr:sp macro="" textlink="">
      <xdr:nvSpPr>
        <xdr:cNvPr id="34" name="二等辺三角形 33">
          <a:extLst>
            <a:ext uri="{FF2B5EF4-FFF2-40B4-BE49-F238E27FC236}">
              <a16:creationId xmlns:a16="http://schemas.microsoft.com/office/drawing/2014/main" id="{00000000-0008-0000-0000-000022000000}"/>
            </a:ext>
          </a:extLst>
        </xdr:cNvPr>
        <xdr:cNvSpPr/>
      </xdr:nvSpPr>
      <xdr:spPr>
        <a:xfrm rot="5400000">
          <a:off x="2188372" y="7202386"/>
          <a:ext cx="214310" cy="203594"/>
        </a:xfrm>
        <a:prstGeom prst="triangle">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0</xdr:colOff>
      <xdr:row>21</xdr:row>
      <xdr:rowOff>0</xdr:rowOff>
    </xdr:from>
    <xdr:to>
      <xdr:col>35</xdr:col>
      <xdr:colOff>190200</xdr:colOff>
      <xdr:row>30</xdr:row>
      <xdr:rowOff>159021</xdr:rowOff>
    </xdr:to>
    <xdr:pic>
      <xdr:nvPicPr>
        <xdr:cNvPr id="39" name="図 38">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76500" y="10345615"/>
          <a:ext cx="4381200" cy="1873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17</xdr:col>
      <xdr:colOff>36635</xdr:colOff>
      <xdr:row>32</xdr:row>
      <xdr:rowOff>42648</xdr:rowOff>
    </xdr:from>
    <xdr:ext cx="1238250" cy="416002"/>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3275135" y="6578263"/>
          <a:ext cx="1238250" cy="416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ctr" anchorCtr="0">
          <a:spAutoFit/>
        </a:bodyPr>
        <a:lstStyle/>
        <a:p>
          <a:pPr algn="r"/>
          <a:r>
            <a:rPr kumimoji="1" lang="en-US" altLang="ja-JP" sz="800" b="1">
              <a:solidFill>
                <a:srgbClr val="FF0000"/>
              </a:solidFill>
              <a:effectLst>
                <a:glow rad="152400">
                  <a:schemeClr val="bg1">
                    <a:alpha val="80000"/>
                  </a:schemeClr>
                </a:glow>
              </a:effectLst>
            </a:rPr>
            <a:t>JR</a:t>
          </a:r>
          <a:r>
            <a:rPr kumimoji="1" lang="ja-JP" altLang="en-US" sz="800" b="1">
              <a:solidFill>
                <a:srgbClr val="FF0000"/>
              </a:solidFill>
              <a:effectLst>
                <a:glow rad="152400">
                  <a:schemeClr val="bg1">
                    <a:alpha val="80000"/>
                  </a:schemeClr>
                </a:glow>
              </a:effectLst>
            </a:rPr>
            <a:t>安城地域マチナカ</a:t>
          </a:r>
          <a:endParaRPr kumimoji="1" lang="en-US" altLang="ja-JP" sz="800" b="1">
            <a:solidFill>
              <a:srgbClr val="FF0000"/>
            </a:solidFill>
            <a:effectLst>
              <a:glow rad="152400">
                <a:schemeClr val="bg1">
                  <a:alpha val="80000"/>
                </a:schemeClr>
              </a:glow>
            </a:effectLst>
          </a:endParaRPr>
        </a:p>
        <a:p>
          <a:pPr algn="r"/>
          <a:r>
            <a:rPr kumimoji="1" lang="ja-JP" altLang="en-US" sz="800" b="1">
              <a:solidFill>
                <a:srgbClr val="FF0000"/>
              </a:solidFill>
              <a:effectLst>
                <a:glow rad="152400">
                  <a:schemeClr val="bg1">
                    <a:alpha val="80000"/>
                  </a:schemeClr>
                </a:glow>
              </a:effectLst>
            </a:rPr>
            <a:t>拠点区域</a:t>
          </a:r>
        </a:p>
      </xdr:txBody>
    </xdr:sp>
    <xdr:clientData/>
  </xdr:oneCellAnchor>
  <xdr:oneCellAnchor>
    <xdr:from>
      <xdr:col>24</xdr:col>
      <xdr:colOff>73268</xdr:colOff>
      <xdr:row>38</xdr:row>
      <xdr:rowOff>35320</xdr:rowOff>
    </xdr:from>
    <xdr:ext cx="1524000" cy="416002"/>
    <xdr:sp macro="" textlink="">
      <xdr:nvSpPr>
        <xdr:cNvPr id="47" name="テキスト ボックス 46">
          <a:extLst>
            <a:ext uri="{FF2B5EF4-FFF2-40B4-BE49-F238E27FC236}">
              <a16:creationId xmlns:a16="http://schemas.microsoft.com/office/drawing/2014/main" id="{00000000-0008-0000-0000-00002F000000}"/>
            </a:ext>
          </a:extLst>
        </xdr:cNvPr>
        <xdr:cNvSpPr txBox="1"/>
      </xdr:nvSpPr>
      <xdr:spPr>
        <a:xfrm>
          <a:off x="4645268" y="7713935"/>
          <a:ext cx="1524000" cy="416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ctr" anchorCtr="0">
          <a:spAutoFit/>
        </a:bodyPr>
        <a:lstStyle/>
        <a:p>
          <a:pPr algn="l"/>
          <a:r>
            <a:rPr kumimoji="1" lang="ja-JP" altLang="en-US" sz="800" b="1">
              <a:solidFill>
                <a:srgbClr val="0070C0"/>
              </a:solidFill>
              <a:effectLst>
                <a:glow rad="152400">
                  <a:schemeClr val="bg1">
                    <a:alpha val="80000"/>
                  </a:schemeClr>
                </a:glow>
              </a:effectLst>
            </a:rPr>
            <a:t>北部・新安城地域</a:t>
          </a:r>
          <a:endParaRPr kumimoji="1" lang="en-US" altLang="ja-JP" sz="800" b="1">
            <a:solidFill>
              <a:srgbClr val="0070C0"/>
            </a:solidFill>
            <a:effectLst>
              <a:glow rad="152400">
                <a:schemeClr val="bg1">
                  <a:alpha val="80000"/>
                </a:schemeClr>
              </a:glow>
            </a:effectLst>
          </a:endParaRPr>
        </a:p>
        <a:p>
          <a:pPr algn="l"/>
          <a:r>
            <a:rPr kumimoji="1" lang="ja-JP" altLang="en-US" sz="800" b="1">
              <a:solidFill>
                <a:srgbClr val="0070C0"/>
              </a:solidFill>
              <a:effectLst>
                <a:glow rad="152400">
                  <a:schemeClr val="bg1">
                    <a:alpha val="80000"/>
                  </a:schemeClr>
                </a:glow>
              </a:effectLst>
            </a:rPr>
            <a:t>マチナカ拠点区域</a:t>
          </a:r>
        </a:p>
      </xdr:txBody>
    </xdr:sp>
    <xdr:clientData/>
  </xdr:oneCellAnchor>
  <xdr:oneCellAnchor>
    <xdr:from>
      <xdr:col>11</xdr:col>
      <xdr:colOff>80596</xdr:colOff>
      <xdr:row>48</xdr:row>
      <xdr:rowOff>1132</xdr:rowOff>
    </xdr:from>
    <xdr:ext cx="1238250" cy="416002"/>
    <xdr:sp macro="" textlink="">
      <xdr:nvSpPr>
        <xdr:cNvPr id="48" name="テキスト ボックス 47">
          <a:extLst>
            <a:ext uri="{FF2B5EF4-FFF2-40B4-BE49-F238E27FC236}">
              <a16:creationId xmlns:a16="http://schemas.microsoft.com/office/drawing/2014/main" id="{00000000-0008-0000-0000-000030000000}"/>
            </a:ext>
          </a:extLst>
        </xdr:cNvPr>
        <xdr:cNvSpPr txBox="1"/>
      </xdr:nvSpPr>
      <xdr:spPr>
        <a:xfrm>
          <a:off x="2176096" y="9584747"/>
          <a:ext cx="1238250" cy="416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ctr" anchorCtr="0">
          <a:spAutoFit/>
        </a:bodyPr>
        <a:lstStyle/>
        <a:p>
          <a:pPr algn="l"/>
          <a:r>
            <a:rPr kumimoji="1" lang="ja-JP" altLang="en-US" sz="800" b="1">
              <a:solidFill>
                <a:schemeClr val="accent6">
                  <a:lumMod val="75000"/>
                </a:schemeClr>
              </a:solidFill>
              <a:effectLst>
                <a:glow rad="152400">
                  <a:schemeClr val="bg1">
                    <a:alpha val="80000"/>
                  </a:schemeClr>
                </a:glow>
              </a:effectLst>
            </a:rPr>
            <a:t>三河安城地域</a:t>
          </a:r>
          <a:endParaRPr kumimoji="1" lang="en-US" altLang="ja-JP" sz="800" b="1">
            <a:solidFill>
              <a:schemeClr val="accent6">
                <a:lumMod val="75000"/>
              </a:schemeClr>
            </a:solidFill>
            <a:effectLst>
              <a:glow rad="152400">
                <a:schemeClr val="bg1">
                  <a:alpha val="80000"/>
                </a:schemeClr>
              </a:glow>
            </a:effectLst>
          </a:endParaRPr>
        </a:p>
        <a:p>
          <a:pPr algn="l"/>
          <a:r>
            <a:rPr kumimoji="1" lang="ja-JP" altLang="en-US" sz="800" b="1">
              <a:solidFill>
                <a:schemeClr val="accent6">
                  <a:lumMod val="75000"/>
                </a:schemeClr>
              </a:solidFill>
              <a:effectLst>
                <a:glow rad="152400">
                  <a:schemeClr val="bg1">
                    <a:alpha val="80000"/>
                  </a:schemeClr>
                </a:glow>
              </a:effectLst>
            </a:rPr>
            <a:t>マチナカ拠点区域</a:t>
          </a:r>
        </a:p>
      </xdr:txBody>
    </xdr:sp>
    <xdr:clientData/>
  </xdr:oneCellAnchor>
  <xdr:oneCellAnchor>
    <xdr:from>
      <xdr:col>28</xdr:col>
      <xdr:colOff>124561</xdr:colOff>
      <xdr:row>41</xdr:row>
      <xdr:rowOff>169651</xdr:rowOff>
    </xdr:from>
    <xdr:ext cx="1524000" cy="416002"/>
    <xdr:sp macro="" textlink="">
      <xdr:nvSpPr>
        <xdr:cNvPr id="49" name="テキスト ボックス 48">
          <a:extLst>
            <a:ext uri="{FF2B5EF4-FFF2-40B4-BE49-F238E27FC236}">
              <a16:creationId xmlns:a16="http://schemas.microsoft.com/office/drawing/2014/main" id="{00000000-0008-0000-0000-000031000000}"/>
            </a:ext>
          </a:extLst>
        </xdr:cNvPr>
        <xdr:cNvSpPr txBox="1"/>
      </xdr:nvSpPr>
      <xdr:spPr>
        <a:xfrm>
          <a:off x="5458561" y="8419766"/>
          <a:ext cx="1524000" cy="416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ctr" anchorCtr="0">
          <a:spAutoFit/>
        </a:bodyPr>
        <a:lstStyle/>
        <a:p>
          <a:pPr algn="r"/>
          <a:r>
            <a:rPr kumimoji="1" lang="ja-JP" altLang="en-US" sz="800" b="1">
              <a:solidFill>
                <a:srgbClr val="00B050"/>
              </a:solidFill>
              <a:effectLst>
                <a:glow rad="152400">
                  <a:schemeClr val="bg1">
                    <a:alpha val="80000"/>
                  </a:schemeClr>
                </a:glow>
              </a:effectLst>
            </a:rPr>
            <a:t>桜井地域</a:t>
          </a:r>
          <a:endParaRPr kumimoji="1" lang="en-US" altLang="ja-JP" sz="800" b="1">
            <a:solidFill>
              <a:srgbClr val="00B050"/>
            </a:solidFill>
            <a:effectLst>
              <a:glow rad="152400">
                <a:schemeClr val="bg1">
                  <a:alpha val="80000"/>
                </a:schemeClr>
              </a:glow>
            </a:effectLst>
          </a:endParaRPr>
        </a:p>
        <a:p>
          <a:pPr algn="r"/>
          <a:r>
            <a:rPr kumimoji="1" lang="ja-JP" altLang="en-US" sz="800" b="1">
              <a:solidFill>
                <a:srgbClr val="00B050"/>
              </a:solidFill>
              <a:effectLst>
                <a:glow rad="152400">
                  <a:schemeClr val="bg1">
                    <a:alpha val="80000"/>
                  </a:schemeClr>
                </a:glow>
              </a:effectLst>
            </a:rPr>
            <a:t>マチナカ拠点区域</a:t>
          </a:r>
        </a:p>
      </xdr:txBody>
    </xdr:sp>
    <xdr:clientData/>
  </xdr:oneCellAnchor>
  <xdr:twoCellAnchor editAs="oneCell">
    <xdr:from>
      <xdr:col>2</xdr:col>
      <xdr:colOff>0</xdr:colOff>
      <xdr:row>44</xdr:row>
      <xdr:rowOff>113869</xdr:rowOff>
    </xdr:from>
    <xdr:to>
      <xdr:col>10</xdr:col>
      <xdr:colOff>0</xdr:colOff>
      <xdr:row>47</xdr:row>
      <xdr:rowOff>131884</xdr:rowOff>
    </xdr:to>
    <xdr:pic>
      <xdr:nvPicPr>
        <xdr:cNvPr id="50" name="図 49">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81000" y="8935484"/>
          <a:ext cx="1524000" cy="58951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21049</xdr:colOff>
      <xdr:row>4</xdr:row>
      <xdr:rowOff>0</xdr:rowOff>
    </xdr:from>
    <xdr:to>
      <xdr:col>36</xdr:col>
      <xdr:colOff>93308</xdr:colOff>
      <xdr:row>6</xdr:row>
      <xdr:rowOff>118158</xdr:rowOff>
    </xdr:to>
    <xdr:sp macro="" textlink="">
      <xdr:nvSpPr>
        <xdr:cNvPr id="51" name="爆発 1 50">
          <a:extLst>
            <a:ext uri="{FF2B5EF4-FFF2-40B4-BE49-F238E27FC236}">
              <a16:creationId xmlns:a16="http://schemas.microsoft.com/office/drawing/2014/main" id="{00000000-0008-0000-0000-000033000000}"/>
            </a:ext>
          </a:extLst>
        </xdr:cNvPr>
        <xdr:cNvSpPr/>
      </xdr:nvSpPr>
      <xdr:spPr>
        <a:xfrm rot="900000">
          <a:off x="6307549" y="5255089"/>
          <a:ext cx="643759" cy="643759"/>
        </a:xfrm>
        <a:prstGeom prst="irregularSeal1">
          <a:avLst/>
        </a:prstGeom>
        <a:solidFill>
          <a:srgbClr val="FFFF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6000" tIns="36000" rIns="36000" bIns="36000" rtlCol="0" anchor="ctr"/>
        <a:lstStyle/>
        <a:p>
          <a:pPr algn="ctr"/>
          <a:r>
            <a:rPr kumimoji="1" lang="ja-JP" altLang="en-US" sz="1050" b="1">
              <a:solidFill>
                <a:sysClr val="windowText" lastClr="000000"/>
              </a:solidFill>
            </a:rPr>
            <a:t>届出パンフ</a:t>
          </a:r>
          <a:endParaRPr kumimoji="1" lang="en-US" altLang="ja-JP" sz="1050" b="1">
            <a:solidFill>
              <a:sysClr val="windowText" lastClr="000000"/>
            </a:solidFill>
          </a:endParaRPr>
        </a:p>
        <a:p>
          <a:pPr algn="ctr"/>
          <a:r>
            <a:rPr kumimoji="1" lang="en-US" altLang="ja-JP" sz="1050" b="1">
              <a:solidFill>
                <a:sysClr val="windowText" lastClr="000000"/>
              </a:solidFill>
            </a:rPr>
            <a:t>P7</a:t>
          </a:r>
          <a:endParaRPr kumimoji="1" lang="ja-JP" altLang="en-US" sz="1050" b="1">
            <a:solidFill>
              <a:sysClr val="windowText" lastClr="000000"/>
            </a:solidFill>
          </a:endParaRPr>
        </a:p>
      </xdr:txBody>
    </xdr:sp>
    <xdr:clientData/>
  </xdr:twoCellAnchor>
  <xdr:twoCellAnchor>
    <xdr:from>
      <xdr:col>11</xdr:col>
      <xdr:colOff>113108</xdr:colOff>
      <xdr:row>1</xdr:row>
      <xdr:rowOff>154674</xdr:rowOff>
    </xdr:from>
    <xdr:to>
      <xdr:col>12</xdr:col>
      <xdr:colOff>77392</xdr:colOff>
      <xdr:row>2</xdr:row>
      <xdr:rowOff>127104</xdr:rowOff>
    </xdr:to>
    <xdr:sp macro="" textlink="">
      <xdr:nvSpPr>
        <xdr:cNvPr id="53" name="二等辺三角形 52">
          <a:extLst>
            <a:ext uri="{FF2B5EF4-FFF2-40B4-BE49-F238E27FC236}">
              <a16:creationId xmlns:a16="http://schemas.microsoft.com/office/drawing/2014/main" id="{00000000-0008-0000-0000-000035000000}"/>
            </a:ext>
          </a:extLst>
        </xdr:cNvPr>
        <xdr:cNvSpPr/>
      </xdr:nvSpPr>
      <xdr:spPr>
        <a:xfrm rot="5400000">
          <a:off x="1061535" y="447781"/>
          <a:ext cx="162930" cy="154784"/>
        </a:xfrm>
        <a:prstGeom prst="triangle">
          <a:avLst/>
        </a:prstGeom>
        <a:solidFill>
          <a:schemeClr val="accent2">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58</xdr:row>
      <xdr:rowOff>0</xdr:rowOff>
    </xdr:from>
    <xdr:to>
      <xdr:col>6</xdr:col>
      <xdr:colOff>0</xdr:colOff>
      <xdr:row>103</xdr:row>
      <xdr:rowOff>0</xdr:rowOff>
    </xdr:to>
    <xdr:cxnSp macro="">
      <xdr:nvCxnSpPr>
        <xdr:cNvPr id="59" name="直線矢印コネクタ 58">
          <a:extLst>
            <a:ext uri="{FF2B5EF4-FFF2-40B4-BE49-F238E27FC236}">
              <a16:creationId xmlns:a16="http://schemas.microsoft.com/office/drawing/2014/main" id="{00000000-0008-0000-0000-00003B000000}"/>
            </a:ext>
          </a:extLst>
        </xdr:cNvPr>
        <xdr:cNvCxnSpPr>
          <a:endCxn id="35" idx="0"/>
        </xdr:cNvCxnSpPr>
      </xdr:nvCxnSpPr>
      <xdr:spPr>
        <a:xfrm>
          <a:off x="1143000" y="12258261"/>
          <a:ext cx="0" cy="696567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45346</xdr:colOff>
      <xdr:row>0</xdr:row>
      <xdr:rowOff>74803</xdr:rowOff>
    </xdr:from>
    <xdr:to>
      <xdr:col>38</xdr:col>
      <xdr:colOff>117605</xdr:colOff>
      <xdr:row>2</xdr:row>
      <xdr:rowOff>93570</xdr:rowOff>
    </xdr:to>
    <xdr:sp macro="" textlink="">
      <xdr:nvSpPr>
        <xdr:cNvPr id="64" name="爆発 1 63">
          <a:extLst>
            <a:ext uri="{FF2B5EF4-FFF2-40B4-BE49-F238E27FC236}">
              <a16:creationId xmlns:a16="http://schemas.microsoft.com/office/drawing/2014/main" id="{00000000-0008-0000-0000-000040000000}"/>
            </a:ext>
          </a:extLst>
        </xdr:cNvPr>
        <xdr:cNvSpPr/>
      </xdr:nvSpPr>
      <xdr:spPr>
        <a:xfrm rot="900000">
          <a:off x="6712846" y="74803"/>
          <a:ext cx="643759" cy="499158"/>
        </a:xfrm>
        <a:prstGeom prst="irregularSeal1">
          <a:avLst/>
        </a:prstGeom>
        <a:solidFill>
          <a:srgbClr val="FFFF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6000" tIns="36000" rIns="36000" bIns="36000" rtlCol="0" anchor="ctr"/>
        <a:lstStyle/>
        <a:p>
          <a:pPr algn="ctr"/>
          <a:r>
            <a:rPr kumimoji="1" lang="ja-JP" altLang="en-US" sz="1050" b="1">
              <a:solidFill>
                <a:sysClr val="windowText" lastClr="000000"/>
              </a:solidFill>
            </a:rPr>
            <a:t>確認用</a:t>
          </a:r>
          <a:endParaRPr kumimoji="1" lang="en-US" altLang="ja-JP" sz="1050" b="1">
            <a:solidFill>
              <a:sysClr val="windowText" lastClr="000000"/>
            </a:solidFill>
          </a:endParaRPr>
        </a:p>
        <a:p>
          <a:pPr algn="ctr"/>
          <a:r>
            <a:rPr kumimoji="1" lang="ja-JP" altLang="en-US" sz="1050" b="1">
              <a:solidFill>
                <a:sysClr val="windowText" lastClr="000000"/>
              </a:solidFill>
            </a:rPr>
            <a:t>です。</a:t>
          </a:r>
        </a:p>
      </xdr:txBody>
    </xdr:sp>
    <xdr:clientData/>
  </xdr:twoCellAnchor>
  <xdr:twoCellAnchor>
    <xdr:from>
      <xdr:col>6</xdr:col>
      <xdr:colOff>0</xdr:colOff>
      <xdr:row>10</xdr:row>
      <xdr:rowOff>0</xdr:rowOff>
    </xdr:from>
    <xdr:to>
      <xdr:col>11</xdr:col>
      <xdr:colOff>0</xdr:colOff>
      <xdr:row>12</xdr:row>
      <xdr:rowOff>0</xdr:rowOff>
    </xdr:to>
    <xdr:sp macro="" textlink="">
      <xdr:nvSpPr>
        <xdr:cNvPr id="38" name="正方形/長方形 37">
          <a:extLst>
            <a:ext uri="{FF2B5EF4-FFF2-40B4-BE49-F238E27FC236}">
              <a16:creationId xmlns:a16="http://schemas.microsoft.com/office/drawing/2014/main" id="{00000000-0008-0000-0000-000026000000}"/>
            </a:ext>
          </a:extLst>
        </xdr:cNvPr>
        <xdr:cNvSpPr/>
      </xdr:nvSpPr>
      <xdr:spPr>
        <a:xfrm>
          <a:off x="1143000" y="1971261"/>
          <a:ext cx="952500" cy="3810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26</xdr:row>
      <xdr:rowOff>0</xdr:rowOff>
    </xdr:from>
    <xdr:to>
      <xdr:col>11</xdr:col>
      <xdr:colOff>0</xdr:colOff>
      <xdr:row>28</xdr:row>
      <xdr:rowOff>0</xdr:rowOff>
    </xdr:to>
    <xdr:sp macro="" textlink="">
      <xdr:nvSpPr>
        <xdr:cNvPr id="40" name="正方形/長方形 39">
          <a:extLst>
            <a:ext uri="{FF2B5EF4-FFF2-40B4-BE49-F238E27FC236}">
              <a16:creationId xmlns:a16="http://schemas.microsoft.com/office/drawing/2014/main" id="{00000000-0008-0000-0000-000028000000}"/>
            </a:ext>
          </a:extLst>
        </xdr:cNvPr>
        <xdr:cNvSpPr/>
      </xdr:nvSpPr>
      <xdr:spPr>
        <a:xfrm>
          <a:off x="1143000" y="5019261"/>
          <a:ext cx="952500" cy="3810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42</xdr:row>
      <xdr:rowOff>0</xdr:rowOff>
    </xdr:from>
    <xdr:to>
      <xdr:col>11</xdr:col>
      <xdr:colOff>0</xdr:colOff>
      <xdr:row>44</xdr:row>
      <xdr:rowOff>0</xdr:rowOff>
    </xdr:to>
    <xdr:sp macro="" textlink="">
      <xdr:nvSpPr>
        <xdr:cNvPr id="41" name="正方形/長方形 40">
          <a:extLst>
            <a:ext uri="{FF2B5EF4-FFF2-40B4-BE49-F238E27FC236}">
              <a16:creationId xmlns:a16="http://schemas.microsoft.com/office/drawing/2014/main" id="{00000000-0008-0000-0000-000029000000}"/>
            </a:ext>
          </a:extLst>
        </xdr:cNvPr>
        <xdr:cNvSpPr/>
      </xdr:nvSpPr>
      <xdr:spPr>
        <a:xfrm>
          <a:off x="1143000" y="8067261"/>
          <a:ext cx="952500" cy="3810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xdr:colOff>
      <xdr:row>8</xdr:row>
      <xdr:rowOff>0</xdr:rowOff>
    </xdr:from>
    <xdr:to>
      <xdr:col>24</xdr:col>
      <xdr:colOff>0</xdr:colOff>
      <xdr:row>14</xdr:row>
      <xdr:rowOff>0</xdr:rowOff>
    </xdr:to>
    <xdr:sp macro="" textlink="">
      <xdr:nvSpPr>
        <xdr:cNvPr id="5" name="中かっこ 4">
          <a:extLst>
            <a:ext uri="{FF2B5EF4-FFF2-40B4-BE49-F238E27FC236}">
              <a16:creationId xmlns:a16="http://schemas.microsoft.com/office/drawing/2014/main" id="{00000000-0008-0000-0200-000005000000}"/>
            </a:ext>
          </a:extLst>
        </xdr:cNvPr>
        <xdr:cNvSpPr/>
      </xdr:nvSpPr>
      <xdr:spPr>
        <a:xfrm>
          <a:off x="381001" y="1714500"/>
          <a:ext cx="4190999" cy="1143000"/>
        </a:xfrm>
        <a:prstGeom prst="brace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Q119"/>
  <sheetViews>
    <sheetView tabSelected="1" view="pageBreakPreview" zoomScale="130" zoomScaleNormal="115" zoomScaleSheetLayoutView="130" workbookViewId="0">
      <pane ySplit="4" topLeftCell="A67" activePane="bottomLeft" state="frozenSplit"/>
      <selection activeCell="G43" sqref="G43:K44"/>
      <selection pane="bottomLeft" activeCell="U68" sqref="U68:AE68"/>
    </sheetView>
  </sheetViews>
  <sheetFormatPr defaultColWidth="2.5" defaultRowHeight="15" customHeight="1"/>
  <cols>
    <col min="1" max="16384" width="2.5" style="12"/>
  </cols>
  <sheetData>
    <row r="1" spans="1:43" ht="22.5" customHeight="1">
      <c r="A1" s="21" t="s">
        <v>78</v>
      </c>
      <c r="F1" s="19"/>
      <c r="G1" s="19"/>
      <c r="L1" s="19"/>
      <c r="M1" s="19"/>
      <c r="R1" s="19"/>
      <c r="S1" s="19"/>
      <c r="Y1" s="19"/>
      <c r="Z1" s="19"/>
      <c r="AA1" s="19"/>
      <c r="AB1" s="19"/>
      <c r="AC1" s="19"/>
      <c r="AD1" s="19"/>
      <c r="AE1" s="19"/>
      <c r="AF1" s="19"/>
      <c r="AG1" s="19"/>
      <c r="AH1" s="19"/>
      <c r="AI1" s="19"/>
      <c r="AJ1" s="19"/>
      <c r="AK1" s="19"/>
    </row>
    <row r="2" spans="1:43" ht="15" customHeight="1">
      <c r="A2" s="19"/>
      <c r="B2" s="39" t="s">
        <v>32</v>
      </c>
      <c r="C2" s="39"/>
      <c r="D2" s="39"/>
      <c r="E2" s="39"/>
      <c r="F2" s="19"/>
      <c r="G2" s="19"/>
      <c r="H2" s="39" t="s">
        <v>54</v>
      </c>
      <c r="I2" s="39"/>
      <c r="J2" s="39"/>
      <c r="K2" s="39"/>
      <c r="L2" s="19"/>
      <c r="M2" s="19"/>
      <c r="N2" s="39" t="s">
        <v>33</v>
      </c>
      <c r="O2" s="39"/>
      <c r="P2" s="39"/>
      <c r="Q2" s="39"/>
      <c r="R2" s="19"/>
      <c r="S2" s="19"/>
      <c r="T2" s="39" t="s">
        <v>34</v>
      </c>
      <c r="U2" s="39"/>
      <c r="V2" s="39"/>
      <c r="W2" s="39"/>
      <c r="X2" s="19"/>
      <c r="Y2" s="19"/>
      <c r="Z2" s="39" t="s">
        <v>35</v>
      </c>
      <c r="AA2" s="39"/>
      <c r="AB2" s="39"/>
      <c r="AC2" s="39"/>
      <c r="AD2" s="39"/>
      <c r="AE2" s="137" t="s">
        <v>49</v>
      </c>
      <c r="AF2" s="138"/>
      <c r="AG2" s="138"/>
      <c r="AH2" s="138"/>
      <c r="AI2" s="138"/>
      <c r="AJ2" s="138"/>
      <c r="AK2" s="19"/>
      <c r="AL2" s="19"/>
      <c r="AM2" s="19"/>
      <c r="AN2" s="19"/>
      <c r="AO2" s="19"/>
      <c r="AP2" s="19"/>
      <c r="AQ2" s="19"/>
    </row>
    <row r="3" spans="1:43" ht="19.5" customHeight="1">
      <c r="A3" s="19"/>
      <c r="B3" s="50" t="str">
        <f>G11</f>
        <v>複合施設</v>
      </c>
      <c r="C3" s="50"/>
      <c r="D3" s="50"/>
      <c r="E3" s="50"/>
      <c r="F3" s="19"/>
      <c r="G3" s="19"/>
      <c r="H3" s="50" t="str">
        <f>G27</f>
        <v>建築等行為</v>
      </c>
      <c r="I3" s="50"/>
      <c r="J3" s="50"/>
      <c r="K3" s="50"/>
      <c r="L3" s="19"/>
      <c r="M3" s="19"/>
      <c r="N3" s="50" t="str">
        <f>G43</f>
        <v>区域内</v>
      </c>
      <c r="O3" s="50"/>
      <c r="P3" s="50"/>
      <c r="Q3" s="50"/>
      <c r="R3" s="19"/>
      <c r="S3" s="19"/>
      <c r="T3" s="40" t="str">
        <f>IF(OR(H3=0,B3=0),0,IF(H3="該当しない","不要",IF(OR(AND(H3="開発行為",N3="区域外"),AND(H3="建築等行為",N3="区域外"),AND(H3="休廃止",N3="区域内")),"必要",IF(N3=0,0,"不要"))))</f>
        <v>不要</v>
      </c>
      <c r="U3" s="40"/>
      <c r="V3" s="40"/>
      <c r="W3" s="40"/>
      <c r="X3" s="19"/>
      <c r="Y3" s="19"/>
      <c r="Z3" s="41">
        <f>IF(T3&lt;&gt;"必要",0,IF(H3="開発行為","届出様式4",IF(H3="休廃止","届出様式6","届出様式5")))</f>
        <v>0</v>
      </c>
      <c r="AA3" s="41"/>
      <c r="AB3" s="41"/>
      <c r="AC3" s="41"/>
      <c r="AD3" s="41"/>
      <c r="AE3" s="137"/>
      <c r="AF3" s="138"/>
      <c r="AG3" s="138"/>
      <c r="AH3" s="138"/>
      <c r="AI3" s="138"/>
      <c r="AJ3" s="138"/>
      <c r="AK3" s="19"/>
      <c r="AL3" s="19"/>
      <c r="AM3" s="19"/>
      <c r="AN3" s="19"/>
      <c r="AO3" s="19"/>
      <c r="AP3" s="19"/>
      <c r="AQ3" s="19"/>
    </row>
    <row r="4" spans="1:43" ht="7.5" customHeight="1">
      <c r="A4" s="19"/>
      <c r="B4" s="19"/>
      <c r="C4" s="19"/>
      <c r="D4" s="19"/>
      <c r="E4" s="19"/>
      <c r="F4" s="19"/>
      <c r="G4" s="19"/>
      <c r="H4" s="19"/>
      <c r="I4" s="22"/>
      <c r="J4" s="22"/>
      <c r="K4" s="22"/>
      <c r="L4" s="19"/>
      <c r="M4" s="19"/>
      <c r="N4" s="22"/>
      <c r="O4" s="22"/>
      <c r="P4" s="22"/>
      <c r="Q4" s="22"/>
      <c r="R4" s="19"/>
      <c r="S4" s="19"/>
      <c r="T4" s="22"/>
      <c r="U4" s="22"/>
      <c r="V4" s="22"/>
      <c r="W4" s="22"/>
      <c r="X4" s="22"/>
      <c r="Y4" s="20"/>
      <c r="Z4" s="19"/>
      <c r="AA4" s="19"/>
      <c r="AB4" s="19"/>
      <c r="AC4" s="19"/>
      <c r="AD4" s="19"/>
      <c r="AE4" s="19"/>
      <c r="AF4" s="19"/>
      <c r="AG4" s="19"/>
      <c r="AH4" s="19"/>
      <c r="AI4" s="19"/>
      <c r="AJ4" s="19"/>
      <c r="AK4" s="19"/>
    </row>
    <row r="5" spans="1:43" ht="15" customHeight="1">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row>
    <row r="6" spans="1:43" ht="15" customHeight="1">
      <c r="A6" s="35"/>
      <c r="B6" s="51" t="s">
        <v>101</v>
      </c>
      <c r="C6" s="52"/>
      <c r="D6" s="52"/>
      <c r="E6" s="52"/>
      <c r="F6" s="52"/>
      <c r="G6" s="52"/>
      <c r="H6" s="52"/>
      <c r="I6" s="52"/>
      <c r="J6" s="52"/>
      <c r="K6" s="52"/>
      <c r="L6" s="35"/>
      <c r="M6" s="35"/>
      <c r="N6" s="35"/>
      <c r="O6" s="35"/>
      <c r="P6" s="35"/>
      <c r="Q6" s="35"/>
      <c r="R6" s="35"/>
      <c r="S6" s="35"/>
      <c r="T6" s="35"/>
      <c r="U6" s="35"/>
      <c r="V6" s="35"/>
      <c r="W6" s="35"/>
      <c r="X6" s="35"/>
      <c r="Y6" s="35"/>
      <c r="Z6" s="35"/>
      <c r="AA6" s="35"/>
      <c r="AB6" s="35"/>
      <c r="AC6" s="35"/>
      <c r="AD6" s="35"/>
      <c r="AE6" s="35"/>
      <c r="AF6" s="35"/>
      <c r="AG6" s="35"/>
      <c r="AH6" s="35"/>
      <c r="AI6" s="35"/>
      <c r="AJ6" s="35"/>
      <c r="AK6" s="35"/>
    </row>
    <row r="7" spans="1:43" ht="15" customHeight="1">
      <c r="A7" s="35"/>
      <c r="B7" s="52"/>
      <c r="C7" s="52"/>
      <c r="D7" s="52"/>
      <c r="E7" s="52"/>
      <c r="F7" s="52"/>
      <c r="G7" s="52"/>
      <c r="H7" s="52"/>
      <c r="I7" s="52"/>
      <c r="J7" s="52"/>
      <c r="K7" s="52"/>
      <c r="L7" s="35"/>
      <c r="M7" s="35"/>
      <c r="N7" s="35"/>
      <c r="O7" s="35"/>
      <c r="P7" s="35"/>
      <c r="Q7" s="35"/>
      <c r="R7" s="35"/>
      <c r="S7" s="35"/>
      <c r="T7" s="35"/>
      <c r="U7" s="35"/>
      <c r="V7" s="35"/>
      <c r="W7" s="35"/>
      <c r="X7" s="35"/>
      <c r="Y7" s="35"/>
      <c r="Z7" s="35"/>
      <c r="AA7" s="35"/>
      <c r="AB7" s="35"/>
      <c r="AC7" s="35"/>
      <c r="AD7" s="35"/>
      <c r="AE7" s="35"/>
      <c r="AF7" s="35"/>
      <c r="AG7" s="35"/>
      <c r="AH7" s="35"/>
      <c r="AI7" s="35"/>
      <c r="AJ7" s="35"/>
      <c r="AK7" s="35"/>
    </row>
    <row r="8" spans="1:43" ht="15" customHeight="1">
      <c r="A8" s="35"/>
      <c r="B8" s="52"/>
      <c r="C8" s="52"/>
      <c r="D8" s="52"/>
      <c r="E8" s="52"/>
      <c r="F8" s="52"/>
      <c r="G8" s="52"/>
      <c r="H8" s="52"/>
      <c r="I8" s="52"/>
      <c r="J8" s="52"/>
      <c r="K8" s="52"/>
      <c r="L8" s="35"/>
      <c r="M8" s="35"/>
      <c r="N8" s="35"/>
      <c r="O8" s="35"/>
      <c r="P8" s="35"/>
      <c r="Q8" s="35"/>
      <c r="R8" s="35"/>
      <c r="S8" s="35"/>
      <c r="T8" s="35"/>
      <c r="U8" s="35"/>
      <c r="V8" s="35"/>
      <c r="W8" s="35"/>
      <c r="X8" s="35"/>
      <c r="Y8" s="35"/>
      <c r="Z8" s="35"/>
      <c r="AA8" s="35"/>
      <c r="AB8" s="35"/>
      <c r="AC8" s="35"/>
      <c r="AD8" s="35"/>
      <c r="AE8" s="35"/>
      <c r="AF8" s="35"/>
      <c r="AG8" s="35"/>
      <c r="AH8" s="35"/>
      <c r="AI8" s="35"/>
      <c r="AJ8" s="35"/>
      <c r="AK8" s="35"/>
    </row>
    <row r="9" spans="1:43" ht="15" customHeight="1">
      <c r="A9" s="35"/>
      <c r="B9" s="52"/>
      <c r="C9" s="52"/>
      <c r="D9" s="52"/>
      <c r="E9" s="52"/>
      <c r="F9" s="52"/>
      <c r="G9" s="52"/>
      <c r="H9" s="52"/>
      <c r="I9" s="52"/>
      <c r="J9" s="52"/>
      <c r="K9" s="52"/>
      <c r="L9" s="35"/>
      <c r="M9" s="35"/>
      <c r="N9" s="35"/>
      <c r="O9" s="35"/>
      <c r="P9" s="35"/>
      <c r="Q9" s="35"/>
      <c r="R9" s="35"/>
      <c r="S9" s="35"/>
      <c r="T9" s="35"/>
      <c r="U9" s="35"/>
      <c r="V9" s="35"/>
      <c r="W9" s="35"/>
      <c r="X9" s="35"/>
      <c r="Y9" s="35"/>
      <c r="Z9" s="35"/>
      <c r="AA9" s="35"/>
      <c r="AB9" s="35"/>
      <c r="AC9" s="35"/>
      <c r="AD9" s="35"/>
      <c r="AE9" s="35"/>
      <c r="AF9" s="35"/>
      <c r="AG9" s="35"/>
      <c r="AH9" s="35"/>
      <c r="AI9" s="35"/>
      <c r="AJ9" s="35"/>
      <c r="AK9" s="35"/>
    </row>
    <row r="10" spans="1:43" ht="15" customHeight="1">
      <c r="A10" s="35"/>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row>
    <row r="11" spans="1:43" ht="15" customHeight="1">
      <c r="A11" s="35"/>
      <c r="B11" s="42" t="s">
        <v>31</v>
      </c>
      <c r="C11" s="43"/>
      <c r="D11" s="43"/>
      <c r="E11" s="43"/>
      <c r="F11" s="43"/>
      <c r="G11" s="46" t="s">
        <v>100</v>
      </c>
      <c r="H11" s="46"/>
      <c r="I11" s="46"/>
      <c r="J11" s="46"/>
      <c r="K11" s="47"/>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row>
    <row r="12" spans="1:43" ht="15" customHeight="1">
      <c r="A12" s="35"/>
      <c r="B12" s="44"/>
      <c r="C12" s="45"/>
      <c r="D12" s="45"/>
      <c r="E12" s="45"/>
      <c r="F12" s="45"/>
      <c r="G12" s="48"/>
      <c r="H12" s="48"/>
      <c r="I12" s="48"/>
      <c r="J12" s="48"/>
      <c r="K12" s="49"/>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row>
    <row r="13" spans="1:43" ht="15" customHeight="1">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row>
    <row r="14" spans="1:43" ht="15" customHeight="1">
      <c r="A14" s="35"/>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row>
    <row r="15" spans="1:43" ht="15" customHeight="1">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row>
    <row r="16" spans="1:43" ht="15" customHeight="1">
      <c r="A16" s="35"/>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row>
    <row r="17" spans="1:37" ht="15" customHeight="1">
      <c r="A17" s="3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row>
    <row r="18" spans="1:37" ht="15" customHeight="1">
      <c r="A18" s="35"/>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row>
    <row r="19" spans="1:37" ht="15" customHeight="1">
      <c r="A19" s="35"/>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row>
    <row r="20" spans="1:37" ht="15" customHeight="1">
      <c r="A20" s="3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row>
    <row r="21" spans="1:37" ht="15" customHeight="1">
      <c r="A21" s="3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row>
    <row r="22" spans="1:37" ht="15" customHeight="1">
      <c r="A22" s="35"/>
      <c r="B22" s="51" t="s">
        <v>50</v>
      </c>
      <c r="C22" s="52"/>
      <c r="D22" s="52"/>
      <c r="E22" s="52"/>
      <c r="F22" s="52"/>
      <c r="G22" s="52"/>
      <c r="H22" s="52"/>
      <c r="I22" s="52"/>
      <c r="J22" s="52"/>
      <c r="K22" s="52"/>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row>
    <row r="23" spans="1:37" ht="15" customHeight="1">
      <c r="A23" s="35"/>
      <c r="B23" s="52"/>
      <c r="C23" s="52"/>
      <c r="D23" s="52"/>
      <c r="E23" s="52"/>
      <c r="F23" s="52"/>
      <c r="G23" s="52"/>
      <c r="H23" s="52"/>
      <c r="I23" s="52"/>
      <c r="J23" s="52"/>
      <c r="K23" s="52"/>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row>
    <row r="24" spans="1:37" ht="15" customHeight="1">
      <c r="A24" s="35"/>
      <c r="B24" s="52"/>
      <c r="C24" s="52"/>
      <c r="D24" s="52"/>
      <c r="E24" s="52"/>
      <c r="F24" s="52"/>
      <c r="G24" s="52"/>
      <c r="H24" s="52"/>
      <c r="I24" s="52"/>
      <c r="J24" s="52"/>
      <c r="K24" s="52"/>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row>
    <row r="25" spans="1:37" ht="15" customHeight="1">
      <c r="A25" s="35"/>
      <c r="B25" s="52"/>
      <c r="C25" s="52"/>
      <c r="D25" s="52"/>
      <c r="E25" s="52"/>
      <c r="F25" s="52"/>
      <c r="G25" s="52"/>
      <c r="H25" s="52"/>
      <c r="I25" s="52"/>
      <c r="J25" s="52"/>
      <c r="K25" s="52"/>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row>
    <row r="26" spans="1:37" ht="15" customHeigh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row>
    <row r="27" spans="1:37" ht="15" customHeight="1">
      <c r="A27" s="35"/>
      <c r="B27" s="42" t="s">
        <v>31</v>
      </c>
      <c r="C27" s="43"/>
      <c r="D27" s="43"/>
      <c r="E27" s="43"/>
      <c r="F27" s="43"/>
      <c r="G27" s="62" t="s">
        <v>102</v>
      </c>
      <c r="H27" s="62"/>
      <c r="I27" s="62"/>
      <c r="J27" s="62"/>
      <c r="K27" s="63"/>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row>
    <row r="28" spans="1:37" ht="15" customHeight="1">
      <c r="A28" s="35"/>
      <c r="B28" s="44"/>
      <c r="C28" s="45"/>
      <c r="D28" s="45"/>
      <c r="E28" s="45"/>
      <c r="F28" s="45"/>
      <c r="G28" s="64"/>
      <c r="H28" s="64"/>
      <c r="I28" s="64"/>
      <c r="J28" s="64"/>
      <c r="K28" s="6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row>
    <row r="29" spans="1:37" ht="15" customHeight="1">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row>
    <row r="30" spans="1:37" ht="15" customHeight="1">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row>
    <row r="31" spans="1:37" ht="15"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row>
    <row r="32" spans="1:37" ht="1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row>
    <row r="33" spans="1:37" ht="15" customHeight="1">
      <c r="A33" s="32"/>
      <c r="B33" s="72" t="s">
        <v>52</v>
      </c>
      <c r="C33" s="73"/>
      <c r="D33" s="73"/>
      <c r="E33" s="73"/>
      <c r="F33" s="73"/>
      <c r="G33" s="73"/>
      <c r="H33" s="73"/>
      <c r="I33" s="73"/>
      <c r="J33" s="73"/>
      <c r="K33" s="74"/>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row>
    <row r="34" spans="1:37" ht="15" customHeight="1">
      <c r="A34" s="32"/>
      <c r="B34" s="75"/>
      <c r="C34" s="76"/>
      <c r="D34" s="76"/>
      <c r="E34" s="76"/>
      <c r="F34" s="76"/>
      <c r="G34" s="76"/>
      <c r="H34" s="76"/>
      <c r="I34" s="76"/>
      <c r="J34" s="76"/>
      <c r="K34" s="77"/>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row>
    <row r="35" spans="1:37" ht="15" customHeight="1">
      <c r="A35" s="32"/>
      <c r="B35" s="75"/>
      <c r="C35" s="76"/>
      <c r="D35" s="76"/>
      <c r="E35" s="76"/>
      <c r="F35" s="76"/>
      <c r="G35" s="76"/>
      <c r="H35" s="76"/>
      <c r="I35" s="76"/>
      <c r="J35" s="76"/>
      <c r="K35" s="77"/>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row>
    <row r="36" spans="1:37" ht="15" customHeight="1">
      <c r="A36" s="32"/>
      <c r="B36" s="139" t="s">
        <v>51</v>
      </c>
      <c r="C36" s="140"/>
      <c r="D36" s="140"/>
      <c r="E36" s="140"/>
      <c r="F36" s="140"/>
      <c r="G36" s="140"/>
      <c r="H36" s="140"/>
      <c r="I36" s="140"/>
      <c r="J36" s="140"/>
      <c r="K36" s="141"/>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row>
    <row r="37" spans="1:37" ht="15" customHeight="1">
      <c r="A37" s="32"/>
      <c r="B37" s="139" t="s">
        <v>53</v>
      </c>
      <c r="C37" s="140"/>
      <c r="D37" s="140"/>
      <c r="E37" s="140"/>
      <c r="F37" s="140"/>
      <c r="G37" s="140"/>
      <c r="H37" s="140"/>
      <c r="I37" s="140"/>
      <c r="J37" s="140"/>
      <c r="K37" s="141"/>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row>
    <row r="38" spans="1:37" ht="15" customHeight="1">
      <c r="A38" s="32"/>
      <c r="B38" s="139" t="str">
        <f>IF(G11="広域的交流施設","","北部・新安城地域マチナカ拠点区域")</f>
        <v>北部・新安城地域マチナカ拠点区域</v>
      </c>
      <c r="C38" s="140"/>
      <c r="D38" s="140"/>
      <c r="E38" s="140"/>
      <c r="F38" s="140"/>
      <c r="G38" s="140"/>
      <c r="H38" s="140"/>
      <c r="I38" s="140"/>
      <c r="J38" s="140"/>
      <c r="K38" s="141"/>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row>
    <row r="39" spans="1:37" ht="15" customHeight="1">
      <c r="A39" s="32"/>
      <c r="B39" s="139" t="str">
        <f>IF(G11="広域的交流施設","","桜井地域マチナカ拠点区域")</f>
        <v>桜井地域マチナカ拠点区域</v>
      </c>
      <c r="C39" s="140"/>
      <c r="D39" s="140"/>
      <c r="E39" s="140"/>
      <c r="F39" s="140"/>
      <c r="G39" s="140"/>
      <c r="H39" s="140"/>
      <c r="I39" s="140"/>
      <c r="J39" s="140"/>
      <c r="K39" s="141"/>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row>
    <row r="40" spans="1:37" ht="15" customHeight="1">
      <c r="A40" s="32"/>
      <c r="B40" s="68" t="s">
        <v>30</v>
      </c>
      <c r="C40" s="69"/>
      <c r="D40" s="69"/>
      <c r="E40" s="69"/>
      <c r="F40" s="69"/>
      <c r="G40" s="69"/>
      <c r="H40" s="69"/>
      <c r="I40" s="69"/>
      <c r="J40" s="69"/>
      <c r="K40" s="27"/>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row>
    <row r="41" spans="1:37" ht="15" customHeight="1">
      <c r="A41" s="32"/>
      <c r="B41" s="70"/>
      <c r="C41" s="71"/>
      <c r="D41" s="71"/>
      <c r="E41" s="71"/>
      <c r="F41" s="71"/>
      <c r="G41" s="71"/>
      <c r="H41" s="71"/>
      <c r="I41" s="71"/>
      <c r="J41" s="71"/>
      <c r="K41" s="28"/>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row>
    <row r="42" spans="1:37" ht="1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row>
    <row r="43" spans="1:37" ht="15" customHeight="1">
      <c r="A43" s="32"/>
      <c r="B43" s="42" t="s">
        <v>31</v>
      </c>
      <c r="C43" s="43"/>
      <c r="D43" s="43"/>
      <c r="E43" s="43"/>
      <c r="F43" s="43"/>
      <c r="G43" s="62" t="s">
        <v>103</v>
      </c>
      <c r="H43" s="62"/>
      <c r="I43" s="62"/>
      <c r="J43" s="62"/>
      <c r="K43" s="63"/>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row>
    <row r="44" spans="1:37" ht="15" customHeight="1">
      <c r="A44" s="32"/>
      <c r="B44" s="44"/>
      <c r="C44" s="45"/>
      <c r="D44" s="45"/>
      <c r="E44" s="45"/>
      <c r="F44" s="45"/>
      <c r="G44" s="64"/>
      <c r="H44" s="64"/>
      <c r="I44" s="64"/>
      <c r="J44" s="64"/>
      <c r="K44" s="65"/>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row>
    <row r="45" spans="1:37" ht="15" customHeight="1">
      <c r="A45" s="32"/>
      <c r="B45" s="32"/>
      <c r="C45" s="33"/>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row>
    <row r="46" spans="1:37" ht="15" customHeight="1">
      <c r="A46" s="32"/>
      <c r="B46" s="32"/>
      <c r="C46" s="34"/>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row>
    <row r="47" spans="1:37" ht="15" customHeight="1">
      <c r="A47" s="32"/>
      <c r="B47" s="32"/>
      <c r="C47" s="34"/>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row>
    <row r="48" spans="1:37" ht="15" customHeight="1">
      <c r="A48" s="32"/>
      <c r="B48" s="32"/>
      <c r="C48" s="34"/>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row>
    <row r="49" spans="1:37" ht="1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row>
    <row r="50" spans="1:37" ht="1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row>
    <row r="51" spans="1:37" ht="1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row>
    <row r="52" spans="1:37" ht="1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row>
    <row r="53" spans="1:37" ht="15" customHeight="1">
      <c r="A53" s="32"/>
      <c r="B53" s="53" t="str">
        <f>IF(T3="不要","届出は不要です。",Z3&amp;"による届出が必要となる可能性があります。")</f>
        <v>届出は不要です。</v>
      </c>
      <c r="C53" s="54"/>
      <c r="D53" s="54"/>
      <c r="E53" s="54"/>
      <c r="F53" s="54"/>
      <c r="G53" s="54"/>
      <c r="H53" s="54"/>
      <c r="I53" s="54"/>
      <c r="J53" s="54"/>
      <c r="K53" s="54"/>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row>
    <row r="54" spans="1:37" ht="15" customHeight="1">
      <c r="A54" s="32"/>
      <c r="B54" s="54"/>
      <c r="C54" s="54"/>
      <c r="D54" s="54"/>
      <c r="E54" s="54"/>
      <c r="F54" s="54"/>
      <c r="G54" s="54"/>
      <c r="H54" s="54"/>
      <c r="I54" s="54"/>
      <c r="J54" s="54"/>
      <c r="K54" s="54"/>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row>
    <row r="55" spans="1:37" ht="1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row>
    <row r="56" spans="1:37" ht="1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row>
    <row r="57" spans="1:37" ht="15" customHeight="1">
      <c r="A57" s="19"/>
      <c r="B57" s="53" t="str">
        <f>B53</f>
        <v>届出は不要です。</v>
      </c>
      <c r="C57" s="54"/>
      <c r="D57" s="54"/>
      <c r="E57" s="54"/>
      <c r="F57" s="54"/>
      <c r="G57" s="54"/>
      <c r="H57" s="54"/>
      <c r="I57" s="54"/>
      <c r="J57" s="54"/>
      <c r="K57" s="54"/>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row>
    <row r="58" spans="1:37" ht="15" customHeight="1">
      <c r="A58" s="19"/>
      <c r="B58" s="54"/>
      <c r="C58" s="54"/>
      <c r="D58" s="54"/>
      <c r="E58" s="54"/>
      <c r="F58" s="54"/>
      <c r="G58" s="54"/>
      <c r="H58" s="54"/>
      <c r="I58" s="54"/>
      <c r="J58" s="54"/>
      <c r="K58" s="54"/>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row>
    <row r="59" spans="1:37" ht="1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row>
    <row r="60" spans="1:37" ht="15" customHeight="1" thickBot="1">
      <c r="A60" s="19"/>
      <c r="B60" s="19"/>
      <c r="C60" s="19"/>
      <c r="D60" s="19"/>
      <c r="E60" s="19"/>
      <c r="F60" s="19"/>
      <c r="G60" s="19"/>
      <c r="H60" s="23" t="s">
        <v>36</v>
      </c>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row>
    <row r="61" spans="1:37" ht="15" customHeight="1">
      <c r="A61" s="19"/>
      <c r="B61" s="19"/>
      <c r="C61" s="19"/>
      <c r="D61" s="19"/>
      <c r="E61" s="19"/>
      <c r="F61" s="19"/>
      <c r="G61" s="19"/>
      <c r="H61" s="23"/>
      <c r="I61" s="102" t="s">
        <v>42</v>
      </c>
      <c r="J61" s="103"/>
      <c r="K61" s="103"/>
      <c r="L61" s="103"/>
      <c r="M61" s="82"/>
      <c r="N61" s="83"/>
      <c r="O61" s="83"/>
      <c r="P61" s="83"/>
      <c r="Q61" s="104" t="s">
        <v>3</v>
      </c>
      <c r="R61" s="104"/>
      <c r="S61" s="83"/>
      <c r="T61" s="83"/>
      <c r="U61" s="83"/>
      <c r="V61" s="104" t="s">
        <v>4</v>
      </c>
      <c r="W61" s="104"/>
      <c r="X61" s="83"/>
      <c r="Y61" s="83"/>
      <c r="Z61" s="83"/>
      <c r="AA61" s="104" t="s">
        <v>5</v>
      </c>
      <c r="AB61" s="104"/>
      <c r="AC61" s="104"/>
      <c r="AD61" s="104"/>
      <c r="AE61" s="104"/>
      <c r="AF61" s="104"/>
      <c r="AG61" s="104"/>
      <c r="AH61" s="104"/>
      <c r="AI61" s="104"/>
      <c r="AJ61" s="104"/>
      <c r="AK61" s="142"/>
    </row>
    <row r="62" spans="1:37" ht="15" customHeight="1">
      <c r="A62" s="19"/>
      <c r="B62" s="19"/>
      <c r="C62" s="19"/>
      <c r="D62" s="19"/>
      <c r="E62" s="19"/>
      <c r="F62" s="19"/>
      <c r="G62" s="19"/>
      <c r="H62" s="19"/>
      <c r="I62" s="55" t="s">
        <v>9</v>
      </c>
      <c r="J62" s="56"/>
      <c r="K62" s="56"/>
      <c r="L62" s="56"/>
      <c r="M62" s="143"/>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5"/>
    </row>
    <row r="63" spans="1:37" ht="15" customHeight="1">
      <c r="A63" s="19"/>
      <c r="B63" s="19"/>
      <c r="C63" s="19"/>
      <c r="D63" s="19"/>
      <c r="E63" s="19"/>
      <c r="F63" s="19"/>
      <c r="G63" s="19"/>
      <c r="H63" s="19"/>
      <c r="I63" s="59" t="s">
        <v>11</v>
      </c>
      <c r="J63" s="60"/>
      <c r="K63" s="60"/>
      <c r="L63" s="61"/>
      <c r="M63" s="143"/>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5"/>
    </row>
    <row r="64" spans="1:37" ht="15" customHeight="1" thickBot="1">
      <c r="A64" s="19"/>
      <c r="B64" s="19"/>
      <c r="C64" s="19"/>
      <c r="D64" s="19"/>
      <c r="E64" s="19"/>
      <c r="F64" s="19"/>
      <c r="G64" s="19"/>
      <c r="H64" s="19"/>
      <c r="I64" s="57" t="s">
        <v>13</v>
      </c>
      <c r="J64" s="58"/>
      <c r="K64" s="58"/>
      <c r="L64" s="58"/>
      <c r="M64" s="84"/>
      <c r="N64" s="85"/>
      <c r="O64" s="85"/>
      <c r="P64" s="85"/>
      <c r="Q64" s="85"/>
      <c r="R64" s="85"/>
      <c r="S64" s="85"/>
      <c r="T64" s="85"/>
      <c r="U64" s="85"/>
      <c r="V64" s="85"/>
      <c r="W64" s="85"/>
      <c r="X64" s="85"/>
      <c r="Y64" s="85"/>
      <c r="Z64" s="85"/>
      <c r="AA64" s="85"/>
      <c r="AB64" s="85"/>
      <c r="AC64" s="85"/>
      <c r="AD64" s="85"/>
      <c r="AE64" s="85"/>
      <c r="AF64" s="85"/>
      <c r="AG64" s="85"/>
      <c r="AH64" s="85"/>
      <c r="AI64" s="85"/>
      <c r="AJ64" s="85"/>
      <c r="AK64" s="86"/>
    </row>
    <row r="65" spans="1:37" ht="1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row>
    <row r="66" spans="1:37" ht="15" customHeight="1" thickBot="1">
      <c r="A66" s="19"/>
      <c r="B66" s="19"/>
      <c r="C66" s="19"/>
      <c r="D66" s="19"/>
      <c r="E66" s="19"/>
      <c r="F66" s="19"/>
      <c r="G66" s="19"/>
      <c r="H66" s="23" t="s">
        <v>55</v>
      </c>
      <c r="I66" s="19"/>
      <c r="J66" s="19"/>
      <c r="K66" s="19"/>
      <c r="L66" s="19"/>
      <c r="M66" s="24" t="str">
        <f>IF($Z$3=H66,"本様式による届出が必要です。下表に必要事項を入力してください。","")</f>
        <v/>
      </c>
      <c r="N66" s="19"/>
      <c r="O66" s="19"/>
      <c r="P66" s="19"/>
      <c r="Q66" s="19"/>
      <c r="R66" s="19"/>
      <c r="S66" s="19"/>
      <c r="T66" s="19"/>
      <c r="U66" s="19"/>
      <c r="V66" s="19"/>
      <c r="W66" s="19"/>
      <c r="X66" s="19"/>
      <c r="Y66" s="19"/>
      <c r="Z66" s="19"/>
      <c r="AA66" s="19"/>
      <c r="AB66" s="19"/>
      <c r="AC66" s="19"/>
      <c r="AD66" s="19"/>
      <c r="AE66" s="19"/>
      <c r="AF66" s="19"/>
      <c r="AG66" s="19"/>
      <c r="AH66" s="19"/>
      <c r="AI66" s="19"/>
      <c r="AJ66" s="19"/>
      <c r="AK66" s="19"/>
    </row>
    <row r="67" spans="1:37" ht="15" customHeight="1">
      <c r="A67" s="19"/>
      <c r="B67" s="19"/>
      <c r="C67" s="19"/>
      <c r="D67" s="19"/>
      <c r="E67" s="19"/>
      <c r="F67" s="19"/>
      <c r="G67" s="19"/>
      <c r="H67" s="19"/>
      <c r="I67" s="113" t="str">
        <f>届出様式4!D27</f>
        <v>１　開発区域に含まれる地域の名称（住所）</v>
      </c>
      <c r="J67" s="114"/>
      <c r="K67" s="114"/>
      <c r="L67" s="114"/>
      <c r="M67" s="114"/>
      <c r="N67" s="114"/>
      <c r="O67" s="114"/>
      <c r="P67" s="114"/>
      <c r="Q67" s="114"/>
      <c r="R67" s="114"/>
      <c r="S67" s="114"/>
      <c r="T67" s="114"/>
      <c r="U67" s="134"/>
      <c r="V67" s="135"/>
      <c r="W67" s="135"/>
      <c r="X67" s="135"/>
      <c r="Y67" s="135"/>
      <c r="Z67" s="135"/>
      <c r="AA67" s="135"/>
      <c r="AB67" s="135"/>
      <c r="AC67" s="135"/>
      <c r="AD67" s="135"/>
      <c r="AE67" s="135"/>
      <c r="AF67" s="135"/>
      <c r="AG67" s="135"/>
      <c r="AH67" s="135"/>
      <c r="AI67" s="135"/>
      <c r="AJ67" s="135"/>
      <c r="AK67" s="136"/>
    </row>
    <row r="68" spans="1:37" ht="15" customHeight="1">
      <c r="A68" s="19"/>
      <c r="B68" s="19"/>
      <c r="C68" s="19"/>
      <c r="D68" s="19"/>
      <c r="E68" s="19"/>
      <c r="F68" s="19"/>
      <c r="G68" s="19"/>
      <c r="H68" s="19"/>
      <c r="I68" s="66" t="str">
        <f>届出様式4!D30</f>
        <v>２　開発区域の面積</v>
      </c>
      <c r="J68" s="67"/>
      <c r="K68" s="67"/>
      <c r="L68" s="67"/>
      <c r="M68" s="67"/>
      <c r="N68" s="67"/>
      <c r="O68" s="67"/>
      <c r="P68" s="67"/>
      <c r="Q68" s="67"/>
      <c r="R68" s="67"/>
      <c r="S68" s="67"/>
      <c r="T68" s="67"/>
      <c r="U68" s="132"/>
      <c r="V68" s="133"/>
      <c r="W68" s="133"/>
      <c r="X68" s="133"/>
      <c r="Y68" s="133"/>
      <c r="Z68" s="133"/>
      <c r="AA68" s="133"/>
      <c r="AB68" s="133"/>
      <c r="AC68" s="133"/>
      <c r="AD68" s="133"/>
      <c r="AE68" s="133"/>
      <c r="AF68" s="80" t="s">
        <v>19</v>
      </c>
      <c r="AG68" s="80"/>
      <c r="AH68" s="80"/>
      <c r="AI68" s="80"/>
      <c r="AJ68" s="80"/>
      <c r="AK68" s="81"/>
    </row>
    <row r="69" spans="1:37" ht="15" customHeight="1">
      <c r="A69" s="19"/>
      <c r="B69" s="19"/>
      <c r="C69" s="19"/>
      <c r="D69" s="19"/>
      <c r="E69" s="19"/>
      <c r="F69" s="19"/>
      <c r="G69" s="19"/>
      <c r="H69" s="19"/>
      <c r="I69" s="66" t="str">
        <f>届出様式4!D33</f>
        <v>３　建築物の⽤途</v>
      </c>
      <c r="J69" s="67"/>
      <c r="K69" s="67"/>
      <c r="L69" s="67"/>
      <c r="M69" s="67"/>
      <c r="N69" s="67"/>
      <c r="O69" s="67"/>
      <c r="P69" s="67"/>
      <c r="Q69" s="67"/>
      <c r="R69" s="67"/>
      <c r="S69" s="67"/>
      <c r="T69" s="67"/>
      <c r="U69" s="143"/>
      <c r="V69" s="144"/>
      <c r="W69" s="144"/>
      <c r="X69" s="144"/>
      <c r="Y69" s="144"/>
      <c r="Z69" s="144"/>
      <c r="AA69" s="144"/>
      <c r="AB69" s="144"/>
      <c r="AC69" s="144"/>
      <c r="AD69" s="144"/>
      <c r="AE69" s="144"/>
      <c r="AF69" s="144"/>
      <c r="AG69" s="144"/>
      <c r="AH69" s="144"/>
      <c r="AI69" s="144"/>
      <c r="AJ69" s="144"/>
      <c r="AK69" s="145"/>
    </row>
    <row r="70" spans="1:37" ht="15" customHeight="1">
      <c r="A70" s="19"/>
      <c r="B70" s="19"/>
      <c r="C70" s="19"/>
      <c r="D70" s="19"/>
      <c r="E70" s="19"/>
      <c r="F70" s="19"/>
      <c r="G70" s="19"/>
      <c r="H70" s="19"/>
      <c r="I70" s="66" t="str">
        <f>届出様式4!D36</f>
        <v>４　工事の着手予定年月日</v>
      </c>
      <c r="J70" s="67"/>
      <c r="K70" s="67"/>
      <c r="L70" s="67"/>
      <c r="M70" s="67"/>
      <c r="N70" s="67"/>
      <c r="O70" s="67"/>
      <c r="P70" s="67"/>
      <c r="Q70" s="67"/>
      <c r="R70" s="67"/>
      <c r="S70" s="67"/>
      <c r="T70" s="105"/>
      <c r="U70" s="109"/>
      <c r="V70" s="108"/>
      <c r="W70" s="108"/>
      <c r="X70" s="108"/>
      <c r="Y70" s="108"/>
      <c r="Z70" s="80" t="s">
        <v>3</v>
      </c>
      <c r="AA70" s="80"/>
      <c r="AB70" s="108"/>
      <c r="AC70" s="108"/>
      <c r="AD70" s="108"/>
      <c r="AE70" s="80" t="s">
        <v>4</v>
      </c>
      <c r="AF70" s="80"/>
      <c r="AG70" s="108"/>
      <c r="AH70" s="108"/>
      <c r="AI70" s="108"/>
      <c r="AJ70" s="80" t="s">
        <v>5</v>
      </c>
      <c r="AK70" s="81"/>
    </row>
    <row r="71" spans="1:37" ht="15" customHeight="1">
      <c r="A71" s="19"/>
      <c r="B71" s="19"/>
      <c r="C71" s="19"/>
      <c r="D71" s="19"/>
      <c r="E71" s="19"/>
      <c r="F71" s="19"/>
      <c r="G71" s="19"/>
      <c r="H71" s="19"/>
      <c r="I71" s="66" t="str">
        <f>届出様式4!D39</f>
        <v>５　工事の完了予定年月日</v>
      </c>
      <c r="J71" s="67"/>
      <c r="K71" s="67"/>
      <c r="L71" s="67"/>
      <c r="M71" s="67"/>
      <c r="N71" s="67"/>
      <c r="O71" s="67"/>
      <c r="P71" s="67"/>
      <c r="Q71" s="67"/>
      <c r="R71" s="67"/>
      <c r="S71" s="67"/>
      <c r="T71" s="105"/>
      <c r="U71" s="109"/>
      <c r="V71" s="108"/>
      <c r="W71" s="108"/>
      <c r="X71" s="108"/>
      <c r="Y71" s="108"/>
      <c r="Z71" s="80" t="s">
        <v>3</v>
      </c>
      <c r="AA71" s="80"/>
      <c r="AB71" s="108"/>
      <c r="AC71" s="108"/>
      <c r="AD71" s="108"/>
      <c r="AE71" s="80" t="s">
        <v>4</v>
      </c>
      <c r="AF71" s="80"/>
      <c r="AG71" s="108"/>
      <c r="AH71" s="108"/>
      <c r="AI71" s="108"/>
      <c r="AJ71" s="80" t="s">
        <v>5</v>
      </c>
      <c r="AK71" s="81"/>
    </row>
    <row r="72" spans="1:37" ht="15" customHeight="1" thickBot="1">
      <c r="A72" s="19"/>
      <c r="B72" s="19"/>
      <c r="C72" s="19"/>
      <c r="D72" s="19"/>
      <c r="E72" s="19"/>
      <c r="F72" s="19"/>
      <c r="G72" s="19"/>
      <c r="H72" s="19"/>
      <c r="I72" s="106" t="str">
        <f>届出様式4!D42</f>
        <v>６　その他必要な事項</v>
      </c>
      <c r="J72" s="107"/>
      <c r="K72" s="107"/>
      <c r="L72" s="107"/>
      <c r="M72" s="107"/>
      <c r="N72" s="107"/>
      <c r="O72" s="107"/>
      <c r="P72" s="107"/>
      <c r="Q72" s="107"/>
      <c r="R72" s="107"/>
      <c r="S72" s="107"/>
      <c r="T72" s="107"/>
      <c r="U72" s="84"/>
      <c r="V72" s="85"/>
      <c r="W72" s="85"/>
      <c r="X72" s="85"/>
      <c r="Y72" s="85"/>
      <c r="Z72" s="85"/>
      <c r="AA72" s="85"/>
      <c r="AB72" s="85"/>
      <c r="AC72" s="85"/>
      <c r="AD72" s="85"/>
      <c r="AE72" s="85"/>
      <c r="AF72" s="85"/>
      <c r="AG72" s="85"/>
      <c r="AH72" s="85"/>
      <c r="AI72" s="85"/>
      <c r="AJ72" s="85"/>
      <c r="AK72" s="86"/>
    </row>
    <row r="73" spans="1:37" ht="15" customHeight="1">
      <c r="A73" s="19"/>
      <c r="B73" s="19"/>
      <c r="C73" s="19"/>
      <c r="D73" s="19"/>
      <c r="E73" s="19"/>
      <c r="F73" s="19"/>
      <c r="G73" s="19"/>
      <c r="H73" s="19"/>
      <c r="I73" s="120" t="s">
        <v>99</v>
      </c>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2"/>
    </row>
    <row r="74" spans="1:37" ht="15" customHeight="1">
      <c r="A74" s="19"/>
      <c r="B74" s="19"/>
      <c r="C74" s="19"/>
      <c r="D74" s="19"/>
      <c r="E74" s="19"/>
      <c r="F74" s="19"/>
      <c r="G74" s="19"/>
      <c r="H74" s="19"/>
      <c r="I74" s="123"/>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5"/>
    </row>
    <row r="75" spans="1:37" ht="15" customHeight="1">
      <c r="A75" s="19"/>
      <c r="B75" s="19"/>
      <c r="C75" s="19"/>
      <c r="D75" s="19"/>
      <c r="E75" s="19"/>
      <c r="F75" s="19"/>
      <c r="G75" s="19"/>
      <c r="H75" s="19"/>
      <c r="I75" s="123"/>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5"/>
    </row>
    <row r="76" spans="1:37" ht="15" customHeight="1" thickBot="1">
      <c r="A76" s="19"/>
      <c r="B76" s="19"/>
      <c r="C76" s="19"/>
      <c r="D76" s="19"/>
      <c r="E76" s="19"/>
      <c r="F76" s="19"/>
      <c r="G76" s="19"/>
      <c r="H76" s="19"/>
      <c r="I76" s="126"/>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8"/>
    </row>
    <row r="77" spans="1:37" ht="1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row>
    <row r="78" spans="1:37" ht="15" customHeight="1" thickBot="1">
      <c r="A78" s="19"/>
      <c r="B78" s="19"/>
      <c r="C78" s="19"/>
      <c r="D78" s="19"/>
      <c r="E78" s="19"/>
      <c r="F78" s="19"/>
      <c r="G78" s="19"/>
      <c r="H78" s="23" t="s">
        <v>56</v>
      </c>
      <c r="I78" s="19"/>
      <c r="J78" s="19"/>
      <c r="K78" s="19"/>
      <c r="L78" s="19"/>
      <c r="M78" s="24" t="str">
        <f>IF($Z$3=H78,"本様式による届出が必要です。下表に必要事項を入力してください。","")</f>
        <v/>
      </c>
      <c r="N78" s="19"/>
      <c r="O78" s="19"/>
      <c r="P78" s="19"/>
      <c r="Q78" s="19"/>
      <c r="R78" s="19"/>
      <c r="S78" s="19"/>
      <c r="T78" s="19"/>
      <c r="U78" s="19"/>
      <c r="V78" s="19"/>
      <c r="W78" s="19"/>
      <c r="X78" s="19"/>
      <c r="Y78" s="19"/>
      <c r="Z78" s="19"/>
      <c r="AA78" s="19"/>
      <c r="AB78" s="19"/>
      <c r="AC78" s="19"/>
      <c r="AD78" s="19"/>
      <c r="AE78" s="19"/>
      <c r="AF78" s="19"/>
      <c r="AG78" s="19"/>
      <c r="AH78" s="19"/>
      <c r="AI78" s="19"/>
      <c r="AJ78" s="19"/>
      <c r="AK78" s="19"/>
    </row>
    <row r="79" spans="1:37" ht="30" customHeight="1">
      <c r="A79" s="19"/>
      <c r="B79" s="19"/>
      <c r="C79" s="19"/>
      <c r="D79" s="19"/>
      <c r="E79" s="19"/>
      <c r="F79" s="19"/>
      <c r="G79" s="19"/>
      <c r="H79" s="23"/>
      <c r="I79" s="78" t="s">
        <v>41</v>
      </c>
      <c r="J79" s="79"/>
      <c r="K79" s="79"/>
      <c r="L79" s="79"/>
      <c r="M79" s="79"/>
      <c r="N79" s="79"/>
      <c r="O79" s="79"/>
      <c r="P79" s="79"/>
      <c r="Q79" s="79"/>
      <c r="R79" s="79"/>
      <c r="S79" s="79"/>
      <c r="T79" s="79"/>
      <c r="U79" s="79"/>
      <c r="V79" s="79"/>
      <c r="W79" s="79"/>
      <c r="X79" s="79"/>
      <c r="Y79" s="79"/>
      <c r="Z79" s="146"/>
      <c r="AA79" s="147"/>
      <c r="AB79" s="147"/>
      <c r="AC79" s="147"/>
      <c r="AD79" s="147"/>
      <c r="AE79" s="147"/>
      <c r="AF79" s="147"/>
      <c r="AG79" s="147"/>
      <c r="AH79" s="147"/>
      <c r="AI79" s="147"/>
      <c r="AJ79" s="147"/>
      <c r="AK79" s="148"/>
    </row>
    <row r="80" spans="1:37" ht="22.5" customHeight="1">
      <c r="A80" s="19"/>
      <c r="B80" s="19"/>
      <c r="C80" s="19"/>
      <c r="D80" s="19"/>
      <c r="E80" s="19"/>
      <c r="F80" s="19"/>
      <c r="G80" s="19"/>
      <c r="H80" s="19"/>
      <c r="I80" s="92" t="str">
        <f>届出様式5!B31</f>
        <v>１　建築物を新築しようとする⼟地⼜は改築若しくは⽤途の変更をしようとする建築物の存する⼟地の所在、地番、地⽬及び⾯積</v>
      </c>
      <c r="J80" s="93"/>
      <c r="K80" s="93"/>
      <c r="L80" s="93"/>
      <c r="M80" s="93"/>
      <c r="N80" s="93"/>
      <c r="O80" s="93"/>
      <c r="P80" s="93"/>
      <c r="Q80" s="93"/>
      <c r="R80" s="93"/>
      <c r="S80" s="93"/>
      <c r="T80" s="94"/>
      <c r="U80" s="98" t="s">
        <v>37</v>
      </c>
      <c r="V80" s="98"/>
      <c r="W80" s="98"/>
      <c r="X80" s="98"/>
      <c r="Y80" s="99"/>
      <c r="Z80" s="89"/>
      <c r="AA80" s="90"/>
      <c r="AB80" s="90"/>
      <c r="AC80" s="90"/>
      <c r="AD80" s="90"/>
      <c r="AE80" s="90"/>
      <c r="AF80" s="90"/>
      <c r="AG80" s="90"/>
      <c r="AH80" s="90"/>
      <c r="AI80" s="90"/>
      <c r="AJ80" s="90"/>
      <c r="AK80" s="91"/>
    </row>
    <row r="81" spans="1:37" ht="22.5" customHeight="1">
      <c r="A81" s="19"/>
      <c r="B81" s="19"/>
      <c r="C81" s="19"/>
      <c r="D81" s="19"/>
      <c r="E81" s="19"/>
      <c r="F81" s="19"/>
      <c r="G81" s="19"/>
      <c r="H81" s="19"/>
      <c r="I81" s="92"/>
      <c r="J81" s="93"/>
      <c r="K81" s="93"/>
      <c r="L81" s="93"/>
      <c r="M81" s="93"/>
      <c r="N81" s="93"/>
      <c r="O81" s="93"/>
      <c r="P81" s="93"/>
      <c r="Q81" s="93"/>
      <c r="R81" s="93"/>
      <c r="S81" s="93"/>
      <c r="T81" s="94"/>
      <c r="U81" s="87" t="s">
        <v>28</v>
      </c>
      <c r="V81" s="87"/>
      <c r="W81" s="87"/>
      <c r="X81" s="87"/>
      <c r="Y81" s="88"/>
      <c r="Z81" s="89"/>
      <c r="AA81" s="90"/>
      <c r="AB81" s="90"/>
      <c r="AC81" s="90"/>
      <c r="AD81" s="90"/>
      <c r="AE81" s="90"/>
      <c r="AF81" s="90"/>
      <c r="AG81" s="90"/>
      <c r="AH81" s="90"/>
      <c r="AI81" s="90"/>
      <c r="AJ81" s="90"/>
      <c r="AK81" s="91"/>
    </row>
    <row r="82" spans="1:37" ht="22.5" customHeight="1">
      <c r="A82" s="19"/>
      <c r="B82" s="19"/>
      <c r="C82" s="19"/>
      <c r="D82" s="19"/>
      <c r="E82" s="19"/>
      <c r="F82" s="19"/>
      <c r="G82" s="19"/>
      <c r="H82" s="19"/>
      <c r="I82" s="95"/>
      <c r="J82" s="96"/>
      <c r="K82" s="96"/>
      <c r="L82" s="96"/>
      <c r="M82" s="96"/>
      <c r="N82" s="96"/>
      <c r="O82" s="96"/>
      <c r="P82" s="96"/>
      <c r="Q82" s="96"/>
      <c r="R82" s="96"/>
      <c r="S82" s="96"/>
      <c r="T82" s="97"/>
      <c r="U82" s="87" t="s">
        <v>39</v>
      </c>
      <c r="V82" s="87"/>
      <c r="W82" s="87"/>
      <c r="X82" s="87"/>
      <c r="Y82" s="88"/>
      <c r="Z82" s="100"/>
      <c r="AA82" s="101"/>
      <c r="AB82" s="101"/>
      <c r="AC82" s="101"/>
      <c r="AD82" s="101"/>
      <c r="AE82" s="101"/>
      <c r="AF82" s="80" t="s">
        <v>40</v>
      </c>
      <c r="AG82" s="80"/>
      <c r="AH82" s="80"/>
      <c r="AI82" s="80"/>
      <c r="AJ82" s="80"/>
      <c r="AK82" s="81"/>
    </row>
    <row r="83" spans="1:37" ht="30" customHeight="1">
      <c r="A83" s="19"/>
      <c r="B83" s="19"/>
      <c r="C83" s="19"/>
      <c r="D83" s="19"/>
      <c r="E83" s="19"/>
      <c r="F83" s="19"/>
      <c r="G83" s="19"/>
      <c r="H83" s="19"/>
      <c r="I83" s="149" t="str">
        <f>届出様式5!B37</f>
        <v>２　新築しようとする建築物⼜は改築若しくは⽤途の変更後の建築物の⽤途</v>
      </c>
      <c r="J83" s="150"/>
      <c r="K83" s="150"/>
      <c r="L83" s="150"/>
      <c r="M83" s="150"/>
      <c r="N83" s="150"/>
      <c r="O83" s="150"/>
      <c r="P83" s="150"/>
      <c r="Q83" s="150"/>
      <c r="R83" s="150"/>
      <c r="S83" s="150"/>
      <c r="T83" s="150"/>
      <c r="U83" s="150"/>
      <c r="V83" s="150"/>
      <c r="W83" s="150"/>
      <c r="X83" s="150"/>
      <c r="Y83" s="151"/>
      <c r="Z83" s="155"/>
      <c r="AA83" s="156"/>
      <c r="AB83" s="156"/>
      <c r="AC83" s="156"/>
      <c r="AD83" s="156"/>
      <c r="AE83" s="156"/>
      <c r="AF83" s="156"/>
      <c r="AG83" s="156"/>
      <c r="AH83" s="156"/>
      <c r="AI83" s="156"/>
      <c r="AJ83" s="156"/>
      <c r="AK83" s="157"/>
    </row>
    <row r="84" spans="1:37" ht="30" customHeight="1">
      <c r="A84" s="19"/>
      <c r="B84" s="19"/>
      <c r="C84" s="19"/>
      <c r="D84" s="19"/>
      <c r="E84" s="19"/>
      <c r="F84" s="19"/>
      <c r="G84" s="19"/>
      <c r="H84" s="19"/>
      <c r="I84" s="149" t="str">
        <f>届出様式5!B40</f>
        <v>３　改築⼜は⽤途の変更をしようとする場合は既存の建築物の⽤途</v>
      </c>
      <c r="J84" s="150"/>
      <c r="K84" s="150"/>
      <c r="L84" s="150"/>
      <c r="M84" s="150"/>
      <c r="N84" s="150"/>
      <c r="O84" s="150"/>
      <c r="P84" s="150"/>
      <c r="Q84" s="150"/>
      <c r="R84" s="150"/>
      <c r="S84" s="150"/>
      <c r="T84" s="150"/>
      <c r="U84" s="150"/>
      <c r="V84" s="150"/>
      <c r="W84" s="150"/>
      <c r="X84" s="150"/>
      <c r="Y84" s="151"/>
      <c r="Z84" s="155"/>
      <c r="AA84" s="156"/>
      <c r="AB84" s="156"/>
      <c r="AC84" s="156"/>
      <c r="AD84" s="156"/>
      <c r="AE84" s="156"/>
      <c r="AF84" s="156"/>
      <c r="AG84" s="156"/>
      <c r="AH84" s="156"/>
      <c r="AI84" s="156"/>
      <c r="AJ84" s="156"/>
      <c r="AK84" s="157"/>
    </row>
    <row r="85" spans="1:37" s="13" customFormat="1" ht="15" customHeight="1" thickBot="1">
      <c r="A85" s="25"/>
      <c r="B85" s="25"/>
      <c r="C85" s="25"/>
      <c r="D85" s="25"/>
      <c r="E85" s="25"/>
      <c r="F85" s="25"/>
      <c r="G85" s="25"/>
      <c r="H85" s="25"/>
      <c r="I85" s="152" t="str">
        <f>届出様式5!B43</f>
        <v>４　その他必要な事項</v>
      </c>
      <c r="J85" s="153"/>
      <c r="K85" s="153"/>
      <c r="L85" s="153"/>
      <c r="M85" s="153"/>
      <c r="N85" s="153"/>
      <c r="O85" s="153"/>
      <c r="P85" s="153"/>
      <c r="Q85" s="153"/>
      <c r="R85" s="153"/>
      <c r="S85" s="153"/>
      <c r="T85" s="153"/>
      <c r="U85" s="153"/>
      <c r="V85" s="153"/>
      <c r="W85" s="153"/>
      <c r="X85" s="153"/>
      <c r="Y85" s="154"/>
      <c r="Z85" s="129"/>
      <c r="AA85" s="130"/>
      <c r="AB85" s="130"/>
      <c r="AC85" s="130"/>
      <c r="AD85" s="130"/>
      <c r="AE85" s="130"/>
      <c r="AF85" s="130"/>
      <c r="AG85" s="130"/>
      <c r="AH85" s="130"/>
      <c r="AI85" s="130"/>
      <c r="AJ85" s="130"/>
      <c r="AK85" s="131"/>
    </row>
    <row r="86" spans="1:37" ht="15" customHeight="1">
      <c r="A86" s="19"/>
      <c r="B86" s="19"/>
      <c r="C86" s="19"/>
      <c r="D86" s="19"/>
      <c r="E86" s="19"/>
      <c r="F86" s="19"/>
      <c r="G86" s="19"/>
      <c r="H86" s="19"/>
      <c r="I86" s="120" t="s">
        <v>98</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2"/>
    </row>
    <row r="87" spans="1:37" ht="15" customHeight="1">
      <c r="A87" s="19"/>
      <c r="B87" s="19"/>
      <c r="C87" s="19"/>
      <c r="D87" s="19"/>
      <c r="E87" s="19"/>
      <c r="F87" s="19"/>
      <c r="G87" s="19"/>
      <c r="H87" s="19"/>
      <c r="I87" s="123"/>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5"/>
    </row>
    <row r="88" spans="1:37" ht="15" customHeight="1">
      <c r="A88" s="19"/>
      <c r="B88" s="19"/>
      <c r="C88" s="19"/>
      <c r="D88" s="19"/>
      <c r="E88" s="19"/>
      <c r="F88" s="19"/>
      <c r="G88" s="19"/>
      <c r="H88" s="19"/>
      <c r="I88" s="123"/>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5"/>
    </row>
    <row r="89" spans="1:37" ht="15" customHeight="1" thickBot="1">
      <c r="A89" s="19"/>
      <c r="B89" s="19"/>
      <c r="C89" s="19"/>
      <c r="D89" s="19"/>
      <c r="E89" s="19"/>
      <c r="F89" s="19"/>
      <c r="G89" s="19"/>
      <c r="H89" s="19"/>
      <c r="I89" s="126"/>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8"/>
    </row>
    <row r="90" spans="1:37" ht="1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row>
    <row r="91" spans="1:37" ht="15" customHeight="1" thickBot="1">
      <c r="A91" s="19"/>
      <c r="B91" s="19"/>
      <c r="C91" s="19"/>
      <c r="D91" s="19"/>
      <c r="E91" s="19"/>
      <c r="F91" s="19"/>
      <c r="G91" s="19"/>
      <c r="H91" s="23" t="s">
        <v>57</v>
      </c>
      <c r="I91" s="19"/>
      <c r="J91" s="19"/>
      <c r="K91" s="19"/>
      <c r="L91" s="19"/>
      <c r="M91" s="24" t="str">
        <f>IF($Z$3=H91,"本様式による届出が必要です。下表に必要事項を入力してください。","")</f>
        <v/>
      </c>
      <c r="N91" s="19"/>
      <c r="O91" s="19"/>
      <c r="P91" s="19"/>
      <c r="Q91" s="19"/>
      <c r="R91" s="19"/>
      <c r="S91" s="19"/>
      <c r="T91" s="19"/>
      <c r="U91" s="19"/>
      <c r="V91" s="19"/>
      <c r="W91" s="19"/>
      <c r="X91" s="19"/>
      <c r="Y91" s="19"/>
      <c r="Z91" s="19"/>
      <c r="AA91" s="19"/>
      <c r="AB91" s="19"/>
      <c r="AC91" s="19"/>
      <c r="AD91" s="19"/>
      <c r="AE91" s="19"/>
      <c r="AF91" s="19"/>
      <c r="AG91" s="19"/>
      <c r="AH91" s="19"/>
      <c r="AI91" s="19"/>
      <c r="AJ91" s="19"/>
      <c r="AK91" s="19"/>
    </row>
    <row r="92" spans="1:37" ht="22.5" customHeight="1">
      <c r="A92" s="19"/>
      <c r="B92" s="19"/>
      <c r="C92" s="19"/>
      <c r="D92" s="19"/>
      <c r="E92" s="19"/>
      <c r="F92" s="19"/>
      <c r="G92" s="19"/>
      <c r="H92" s="19"/>
      <c r="I92" s="170" t="str">
        <f>届出様式6!B25</f>
        <v>１　休止（廃止）しようとする誘導施設の名称、用途及び所在地</v>
      </c>
      <c r="J92" s="171"/>
      <c r="K92" s="171"/>
      <c r="L92" s="171"/>
      <c r="M92" s="114" t="str">
        <f>届出様式6!O25</f>
        <v>名称</v>
      </c>
      <c r="N92" s="114"/>
      <c r="O92" s="114"/>
      <c r="P92" s="114"/>
      <c r="Q92" s="114"/>
      <c r="R92" s="114"/>
      <c r="S92" s="114"/>
      <c r="T92" s="114"/>
      <c r="U92" s="166"/>
      <c r="V92" s="166"/>
      <c r="W92" s="166"/>
      <c r="X92" s="166"/>
      <c r="Y92" s="166"/>
      <c r="Z92" s="166"/>
      <c r="AA92" s="166"/>
      <c r="AB92" s="166"/>
      <c r="AC92" s="166"/>
      <c r="AD92" s="166"/>
      <c r="AE92" s="166"/>
      <c r="AF92" s="166"/>
      <c r="AG92" s="166"/>
      <c r="AH92" s="166"/>
      <c r="AI92" s="166"/>
      <c r="AJ92" s="166"/>
      <c r="AK92" s="167"/>
    </row>
    <row r="93" spans="1:37" ht="22.5" customHeight="1">
      <c r="A93" s="19"/>
      <c r="B93" s="19"/>
      <c r="C93" s="19"/>
      <c r="D93" s="19"/>
      <c r="E93" s="19"/>
      <c r="F93" s="19"/>
      <c r="G93" s="19"/>
      <c r="H93" s="19"/>
      <c r="I93" s="162"/>
      <c r="J93" s="163"/>
      <c r="K93" s="163"/>
      <c r="L93" s="163"/>
      <c r="M93" s="67" t="str">
        <f>届出様式6!O27</f>
        <v>用途</v>
      </c>
      <c r="N93" s="67"/>
      <c r="O93" s="67"/>
      <c r="P93" s="67"/>
      <c r="Q93" s="67"/>
      <c r="R93" s="67"/>
      <c r="S93" s="67"/>
      <c r="T93" s="67"/>
      <c r="U93" s="168"/>
      <c r="V93" s="168"/>
      <c r="W93" s="168"/>
      <c r="X93" s="168"/>
      <c r="Y93" s="168"/>
      <c r="Z93" s="168"/>
      <c r="AA93" s="168"/>
      <c r="AB93" s="168"/>
      <c r="AC93" s="168"/>
      <c r="AD93" s="168"/>
      <c r="AE93" s="168"/>
      <c r="AF93" s="168"/>
      <c r="AG93" s="168"/>
      <c r="AH93" s="168"/>
      <c r="AI93" s="168"/>
      <c r="AJ93" s="168"/>
      <c r="AK93" s="169"/>
    </row>
    <row r="94" spans="1:37" ht="22.5" customHeight="1">
      <c r="A94" s="19"/>
      <c r="B94" s="19"/>
      <c r="C94" s="19"/>
      <c r="D94" s="19"/>
      <c r="E94" s="19"/>
      <c r="F94" s="19"/>
      <c r="G94" s="19"/>
      <c r="H94" s="19"/>
      <c r="I94" s="162"/>
      <c r="J94" s="163"/>
      <c r="K94" s="163"/>
      <c r="L94" s="163"/>
      <c r="M94" s="67" t="str">
        <f>届出様式6!O29</f>
        <v>所在・地番</v>
      </c>
      <c r="N94" s="67"/>
      <c r="O94" s="67"/>
      <c r="P94" s="67"/>
      <c r="Q94" s="67"/>
      <c r="R94" s="67"/>
      <c r="S94" s="67"/>
      <c r="T94" s="67"/>
      <c r="U94" s="132"/>
      <c r="V94" s="133"/>
      <c r="W94" s="133"/>
      <c r="X94" s="133"/>
      <c r="Y94" s="133"/>
      <c r="Z94" s="133"/>
      <c r="AA94" s="133"/>
      <c r="AB94" s="133"/>
      <c r="AC94" s="133"/>
      <c r="AD94" s="133"/>
      <c r="AE94" s="133"/>
      <c r="AF94" s="133"/>
      <c r="AG94" s="133"/>
      <c r="AH94" s="133"/>
      <c r="AI94" s="133"/>
      <c r="AJ94" s="133"/>
      <c r="AK94" s="172"/>
    </row>
    <row r="95" spans="1:37" ht="15" customHeight="1">
      <c r="A95" s="19"/>
      <c r="B95" s="19"/>
      <c r="C95" s="19"/>
      <c r="D95" s="19"/>
      <c r="E95" s="19"/>
      <c r="F95" s="19"/>
      <c r="G95" s="19"/>
      <c r="H95" s="19"/>
      <c r="I95" s="158" t="str">
        <f>届出様式6!B31</f>
        <v>２　休止（廃止）しようとする年月日</v>
      </c>
      <c r="J95" s="159"/>
      <c r="K95" s="159"/>
      <c r="L95" s="159"/>
      <c r="M95" s="159"/>
      <c r="N95" s="159"/>
      <c r="O95" s="159"/>
      <c r="P95" s="159"/>
      <c r="Q95" s="159"/>
      <c r="R95" s="159"/>
      <c r="S95" s="159"/>
      <c r="T95" s="159"/>
      <c r="U95" s="108"/>
      <c r="V95" s="108"/>
      <c r="W95" s="108"/>
      <c r="X95" s="108"/>
      <c r="Y95" s="108"/>
      <c r="Z95" s="80" t="s">
        <v>3</v>
      </c>
      <c r="AA95" s="80"/>
      <c r="AB95" s="108"/>
      <c r="AC95" s="108"/>
      <c r="AD95" s="108"/>
      <c r="AE95" s="80" t="s">
        <v>4</v>
      </c>
      <c r="AF95" s="80"/>
      <c r="AG95" s="108"/>
      <c r="AH95" s="108"/>
      <c r="AI95" s="108"/>
      <c r="AJ95" s="80" t="s">
        <v>5</v>
      </c>
      <c r="AK95" s="81"/>
    </row>
    <row r="96" spans="1:37" ht="15" customHeight="1">
      <c r="A96" s="19"/>
      <c r="B96" s="19"/>
      <c r="C96" s="19"/>
      <c r="D96" s="19"/>
      <c r="E96" s="19"/>
      <c r="F96" s="19"/>
      <c r="G96" s="19"/>
      <c r="H96" s="19"/>
      <c r="I96" s="158" t="str">
        <f>届出様式6!B33</f>
        <v>３　休止しようとする場合にあっては、その期間</v>
      </c>
      <c r="J96" s="159"/>
      <c r="K96" s="159"/>
      <c r="L96" s="159"/>
      <c r="M96" s="159"/>
      <c r="N96" s="159"/>
      <c r="O96" s="159"/>
      <c r="P96" s="159"/>
      <c r="Q96" s="159"/>
      <c r="R96" s="159"/>
      <c r="S96" s="159"/>
      <c r="T96" s="159"/>
      <c r="U96" s="143"/>
      <c r="V96" s="144"/>
      <c r="W96" s="144"/>
      <c r="X96" s="144"/>
      <c r="Y96" s="144"/>
      <c r="Z96" s="144"/>
      <c r="AA96" s="144"/>
      <c r="AB96" s="144"/>
      <c r="AC96" s="144"/>
      <c r="AD96" s="144"/>
      <c r="AE96" s="144"/>
      <c r="AF96" s="144"/>
      <c r="AG96" s="144"/>
      <c r="AH96" s="144"/>
      <c r="AI96" s="144"/>
      <c r="AJ96" s="144"/>
      <c r="AK96" s="145"/>
    </row>
    <row r="97" spans="1:38" ht="52.5" customHeight="1">
      <c r="A97" s="19"/>
      <c r="B97" s="19"/>
      <c r="C97" s="19"/>
      <c r="D97" s="19"/>
      <c r="E97" s="19"/>
      <c r="F97" s="19"/>
      <c r="G97" s="19"/>
      <c r="H97" s="19"/>
      <c r="I97" s="162" t="str">
        <f>届出様式6!B35</f>
        <v>４　休止（廃止）に伴う措置</v>
      </c>
      <c r="J97" s="163"/>
      <c r="K97" s="163"/>
      <c r="L97" s="163"/>
      <c r="M97" s="163" t="s">
        <v>95</v>
      </c>
      <c r="N97" s="163"/>
      <c r="O97" s="163"/>
      <c r="P97" s="163"/>
      <c r="Q97" s="163"/>
      <c r="R97" s="163"/>
      <c r="S97" s="163"/>
      <c r="T97" s="163"/>
      <c r="U97" s="156"/>
      <c r="V97" s="156"/>
      <c r="W97" s="156"/>
      <c r="X97" s="156"/>
      <c r="Y97" s="156"/>
      <c r="Z97" s="156"/>
      <c r="AA97" s="156"/>
      <c r="AB97" s="156"/>
      <c r="AC97" s="156"/>
      <c r="AD97" s="156"/>
      <c r="AE97" s="156"/>
      <c r="AF97" s="156"/>
      <c r="AG97" s="156"/>
      <c r="AH97" s="156"/>
      <c r="AI97" s="156"/>
      <c r="AJ97" s="156"/>
      <c r="AK97" s="157"/>
    </row>
    <row r="98" spans="1:38" ht="52.5" customHeight="1" thickBot="1">
      <c r="A98" s="19"/>
      <c r="B98" s="19"/>
      <c r="C98" s="19"/>
      <c r="D98" s="19"/>
      <c r="E98" s="19"/>
      <c r="F98" s="19"/>
      <c r="G98" s="19"/>
      <c r="H98" s="19"/>
      <c r="I98" s="164"/>
      <c r="J98" s="165"/>
      <c r="K98" s="165"/>
      <c r="L98" s="165"/>
      <c r="M98" s="165" t="s">
        <v>96</v>
      </c>
      <c r="N98" s="165"/>
      <c r="O98" s="165"/>
      <c r="P98" s="165"/>
      <c r="Q98" s="165"/>
      <c r="R98" s="165"/>
      <c r="S98" s="165"/>
      <c r="T98" s="165"/>
      <c r="U98" s="160"/>
      <c r="V98" s="160"/>
      <c r="W98" s="160"/>
      <c r="X98" s="160"/>
      <c r="Y98" s="160"/>
      <c r="Z98" s="160"/>
      <c r="AA98" s="160"/>
      <c r="AB98" s="160"/>
      <c r="AC98" s="160"/>
      <c r="AD98" s="160"/>
      <c r="AE98" s="160"/>
      <c r="AF98" s="160"/>
      <c r="AG98" s="160"/>
      <c r="AH98" s="160"/>
      <c r="AI98" s="160"/>
      <c r="AJ98" s="160"/>
      <c r="AK98" s="161"/>
    </row>
    <row r="99" spans="1:38" ht="15" customHeight="1">
      <c r="A99" s="19"/>
      <c r="B99" s="19"/>
      <c r="C99" s="19"/>
      <c r="D99" s="19"/>
      <c r="E99" s="19"/>
      <c r="F99" s="19"/>
      <c r="G99" s="19"/>
      <c r="H99" s="19"/>
      <c r="I99" s="123" t="s">
        <v>97</v>
      </c>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5"/>
    </row>
    <row r="100" spans="1:38" ht="15" customHeight="1">
      <c r="A100" s="19"/>
      <c r="B100" s="19"/>
      <c r="C100" s="19"/>
      <c r="D100" s="19"/>
      <c r="E100" s="19"/>
      <c r="F100" s="19"/>
      <c r="G100" s="19"/>
      <c r="H100" s="19"/>
      <c r="I100" s="123"/>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5"/>
    </row>
    <row r="101" spans="1:38" ht="15" customHeight="1">
      <c r="A101" s="19"/>
      <c r="B101" s="19"/>
      <c r="C101" s="19"/>
      <c r="D101" s="19"/>
      <c r="E101" s="19"/>
      <c r="F101" s="19"/>
      <c r="G101" s="19"/>
      <c r="H101" s="19"/>
      <c r="I101" s="123"/>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5"/>
    </row>
    <row r="102" spans="1:38" ht="15" customHeight="1" thickBot="1">
      <c r="A102" s="19"/>
      <c r="B102" s="19"/>
      <c r="C102" s="19"/>
      <c r="D102" s="19"/>
      <c r="E102" s="19"/>
      <c r="F102" s="19"/>
      <c r="G102" s="19"/>
      <c r="H102" s="19"/>
      <c r="I102" s="126"/>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8"/>
    </row>
    <row r="103" spans="1:38" ht="1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row>
    <row r="104" spans="1:38" ht="15" customHeight="1">
      <c r="A104" s="19"/>
      <c r="B104" s="53" t="s">
        <v>44</v>
      </c>
      <c r="C104" s="54"/>
      <c r="D104" s="54"/>
      <c r="E104" s="54"/>
      <c r="F104" s="54"/>
      <c r="G104" s="54"/>
      <c r="H104" s="54"/>
      <c r="I104" s="54"/>
      <c r="J104" s="54"/>
      <c r="K104" s="54"/>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row>
    <row r="105" spans="1:38" ht="15" customHeight="1">
      <c r="A105" s="19"/>
      <c r="B105" s="54"/>
      <c r="C105" s="54"/>
      <c r="D105" s="54"/>
      <c r="E105" s="54"/>
      <c r="F105" s="54"/>
      <c r="G105" s="54"/>
      <c r="H105" s="54"/>
      <c r="I105" s="54"/>
      <c r="J105" s="54"/>
      <c r="K105" s="54"/>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row>
    <row r="106" spans="1:38" ht="1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row>
    <row r="107" spans="1:38" ht="15" customHeight="1" thickBot="1">
      <c r="A107" s="19"/>
      <c r="B107" s="19"/>
      <c r="C107" s="19"/>
      <c r="D107" s="19"/>
      <c r="E107" s="19"/>
      <c r="F107" s="19"/>
      <c r="G107" s="19"/>
      <c r="H107" s="23" t="s">
        <v>92</v>
      </c>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row>
    <row r="108" spans="1:38" ht="15" customHeight="1">
      <c r="A108" s="19"/>
      <c r="B108" s="19"/>
      <c r="C108" s="19"/>
      <c r="D108" s="19"/>
      <c r="E108" s="19"/>
      <c r="F108" s="19"/>
      <c r="G108" s="19"/>
      <c r="H108" s="19"/>
      <c r="I108" s="113" t="s">
        <v>48</v>
      </c>
      <c r="J108" s="114"/>
      <c r="K108" s="114"/>
      <c r="L108" s="114"/>
      <c r="M108" s="114"/>
      <c r="N108" s="114"/>
      <c r="O108" s="114"/>
      <c r="P108" s="114"/>
      <c r="Q108" s="114"/>
      <c r="R108" s="114"/>
      <c r="S108" s="114"/>
      <c r="T108" s="114"/>
      <c r="U108" s="82"/>
      <c r="V108" s="83"/>
      <c r="W108" s="83"/>
      <c r="X108" s="83"/>
      <c r="Y108" s="83"/>
      <c r="Z108" s="104" t="s">
        <v>3</v>
      </c>
      <c r="AA108" s="104"/>
      <c r="AB108" s="83"/>
      <c r="AC108" s="83"/>
      <c r="AD108" s="83"/>
      <c r="AE108" s="104" t="s">
        <v>4</v>
      </c>
      <c r="AF108" s="104"/>
      <c r="AG108" s="83"/>
      <c r="AH108" s="83"/>
      <c r="AI108" s="83"/>
      <c r="AJ108" s="104" t="s">
        <v>5</v>
      </c>
      <c r="AK108" s="142"/>
    </row>
    <row r="109" spans="1:38" ht="45.75" customHeight="1">
      <c r="A109" s="19"/>
      <c r="B109" s="19"/>
      <c r="C109" s="19"/>
      <c r="D109" s="19"/>
      <c r="E109" s="19"/>
      <c r="F109" s="19"/>
      <c r="G109" s="19"/>
      <c r="H109" s="19"/>
      <c r="I109" s="66" t="s">
        <v>46</v>
      </c>
      <c r="J109" s="67"/>
      <c r="K109" s="67"/>
      <c r="L109" s="67"/>
      <c r="M109" s="67"/>
      <c r="N109" s="67"/>
      <c r="O109" s="67"/>
      <c r="P109" s="67"/>
      <c r="Q109" s="67"/>
      <c r="R109" s="67"/>
      <c r="S109" s="67"/>
      <c r="T109" s="67"/>
      <c r="U109" s="117"/>
      <c r="V109" s="118"/>
      <c r="W109" s="118"/>
      <c r="X109" s="118"/>
      <c r="Y109" s="118"/>
      <c r="Z109" s="118"/>
      <c r="AA109" s="118"/>
      <c r="AB109" s="118"/>
      <c r="AC109" s="118"/>
      <c r="AD109" s="118"/>
      <c r="AE109" s="118"/>
      <c r="AF109" s="118"/>
      <c r="AG109" s="118"/>
      <c r="AH109" s="118"/>
      <c r="AI109" s="118"/>
      <c r="AJ109" s="118"/>
      <c r="AK109" s="119"/>
    </row>
    <row r="110" spans="1:38" ht="15" customHeight="1">
      <c r="A110" s="19"/>
      <c r="B110" s="19"/>
      <c r="C110" s="19"/>
      <c r="D110" s="19"/>
      <c r="E110" s="19"/>
      <c r="F110" s="19"/>
      <c r="G110" s="19"/>
      <c r="H110" s="19"/>
      <c r="I110" s="66" t="s">
        <v>47</v>
      </c>
      <c r="J110" s="67"/>
      <c r="K110" s="67"/>
      <c r="L110" s="67"/>
      <c r="M110" s="67"/>
      <c r="N110" s="67"/>
      <c r="O110" s="67"/>
      <c r="P110" s="67"/>
      <c r="Q110" s="67"/>
      <c r="R110" s="67"/>
      <c r="S110" s="67"/>
      <c r="T110" s="67"/>
      <c r="U110" s="109"/>
      <c r="V110" s="108"/>
      <c r="W110" s="108"/>
      <c r="X110" s="108"/>
      <c r="Y110" s="108"/>
      <c r="Z110" s="80" t="s">
        <v>3</v>
      </c>
      <c r="AA110" s="80"/>
      <c r="AB110" s="108"/>
      <c r="AC110" s="108"/>
      <c r="AD110" s="108"/>
      <c r="AE110" s="80" t="s">
        <v>4</v>
      </c>
      <c r="AF110" s="80"/>
      <c r="AG110" s="108"/>
      <c r="AH110" s="108"/>
      <c r="AI110" s="108"/>
      <c r="AJ110" s="80" t="s">
        <v>5</v>
      </c>
      <c r="AK110" s="81"/>
    </row>
    <row r="111" spans="1:38" ht="15" customHeight="1" thickBot="1">
      <c r="A111" s="19"/>
      <c r="B111" s="19"/>
      <c r="C111" s="19"/>
      <c r="D111" s="19"/>
      <c r="E111" s="19"/>
      <c r="F111" s="19"/>
      <c r="G111" s="19"/>
      <c r="H111" s="19"/>
      <c r="I111" s="106" t="s">
        <v>26</v>
      </c>
      <c r="J111" s="107"/>
      <c r="K111" s="107"/>
      <c r="L111" s="107"/>
      <c r="M111" s="107"/>
      <c r="N111" s="107"/>
      <c r="O111" s="107"/>
      <c r="P111" s="107"/>
      <c r="Q111" s="107"/>
      <c r="R111" s="107"/>
      <c r="S111" s="107"/>
      <c r="T111" s="116"/>
      <c r="U111" s="115"/>
      <c r="V111" s="111"/>
      <c r="W111" s="111"/>
      <c r="X111" s="111"/>
      <c r="Y111" s="111"/>
      <c r="Z111" s="110" t="s">
        <v>3</v>
      </c>
      <c r="AA111" s="110"/>
      <c r="AB111" s="111"/>
      <c r="AC111" s="111"/>
      <c r="AD111" s="111"/>
      <c r="AE111" s="110" t="s">
        <v>4</v>
      </c>
      <c r="AF111" s="110"/>
      <c r="AG111" s="111"/>
      <c r="AH111" s="111"/>
      <c r="AI111" s="111"/>
      <c r="AJ111" s="110" t="s">
        <v>5</v>
      </c>
      <c r="AK111" s="112"/>
    </row>
    <row r="112" spans="1:38" ht="1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row>
    <row r="113" spans="1:38" ht="15" customHeight="1">
      <c r="A113" s="19"/>
      <c r="B113" s="19"/>
      <c r="C113" s="19"/>
      <c r="D113" s="19"/>
      <c r="E113" s="19"/>
      <c r="F113" s="19"/>
      <c r="G113" s="19"/>
      <c r="H113" s="19"/>
      <c r="I113" s="26" t="s">
        <v>45</v>
      </c>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row>
    <row r="114" spans="1:38" ht="15" customHeight="1">
      <c r="A114" s="19"/>
      <c r="B114" s="19"/>
      <c r="C114" s="19"/>
      <c r="D114" s="19"/>
      <c r="E114" s="19"/>
      <c r="F114" s="19"/>
      <c r="G114" s="19"/>
      <c r="H114" s="19"/>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row>
    <row r="115" spans="1:38" ht="15" customHeight="1">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row>
    <row r="116" spans="1:38" ht="15" customHeight="1">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row>
    <row r="117" spans="1:38" ht="15" customHeight="1">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row>
    <row r="118" spans="1:38" ht="15" customHeight="1">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row>
    <row r="119" spans="1:38" ht="15" customHeight="1">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row>
  </sheetData>
  <sheetProtection algorithmName="SHA-512" hashValue="I0A28SJoQrtLvOkamSe/whkliSAd+Xe7PbU5JxMh7oHRlXeAbC9LJbFAJ9m9ZE4BTqZDtexBWe7qo0IwJcQIuw==" saltValue="uYmCTOotXKhpJnivUq7oeg==" spinCount="100000" sheet="1" objects="1" scenarios="1" selectLockedCells="1"/>
  <mergeCells count="128">
    <mergeCell ref="U92:AK92"/>
    <mergeCell ref="U93:AK93"/>
    <mergeCell ref="I92:L94"/>
    <mergeCell ref="M92:T92"/>
    <mergeCell ref="M93:T93"/>
    <mergeCell ref="M94:T94"/>
    <mergeCell ref="U94:AK94"/>
    <mergeCell ref="U96:AK96"/>
    <mergeCell ref="U97:AK97"/>
    <mergeCell ref="U98:AK98"/>
    <mergeCell ref="I97:L98"/>
    <mergeCell ref="M97:T97"/>
    <mergeCell ref="M98:T98"/>
    <mergeCell ref="I96:T96"/>
    <mergeCell ref="U95:Y95"/>
    <mergeCell ref="Z95:AA95"/>
    <mergeCell ref="AB95:AD95"/>
    <mergeCell ref="AE95:AF95"/>
    <mergeCell ref="AG95:AI95"/>
    <mergeCell ref="AJ95:AK95"/>
    <mergeCell ref="AE2:AJ3"/>
    <mergeCell ref="B36:K36"/>
    <mergeCell ref="B37:K37"/>
    <mergeCell ref="B38:K38"/>
    <mergeCell ref="B39:K39"/>
    <mergeCell ref="Z108:AA108"/>
    <mergeCell ref="AB108:AD108"/>
    <mergeCell ref="AE108:AF108"/>
    <mergeCell ref="AG108:AI108"/>
    <mergeCell ref="AJ108:AK108"/>
    <mergeCell ref="AC61:AK61"/>
    <mergeCell ref="M62:AK62"/>
    <mergeCell ref="M63:AK63"/>
    <mergeCell ref="M64:AK64"/>
    <mergeCell ref="U69:AK69"/>
    <mergeCell ref="I73:AK76"/>
    <mergeCell ref="Z79:AK79"/>
    <mergeCell ref="I83:Y83"/>
    <mergeCell ref="I84:Y84"/>
    <mergeCell ref="I85:Y85"/>
    <mergeCell ref="Z83:AK83"/>
    <mergeCell ref="Z84:AK84"/>
    <mergeCell ref="I99:AK102"/>
    <mergeCell ref="I95:T95"/>
    <mergeCell ref="Z111:AA111"/>
    <mergeCell ref="AB111:AD111"/>
    <mergeCell ref="AE111:AF111"/>
    <mergeCell ref="AG111:AI111"/>
    <mergeCell ref="AJ111:AK111"/>
    <mergeCell ref="I67:T67"/>
    <mergeCell ref="B104:K105"/>
    <mergeCell ref="U110:Y110"/>
    <mergeCell ref="U111:Y111"/>
    <mergeCell ref="I111:T111"/>
    <mergeCell ref="I108:T108"/>
    <mergeCell ref="I109:T109"/>
    <mergeCell ref="I110:T110"/>
    <mergeCell ref="U108:Y108"/>
    <mergeCell ref="U109:AK109"/>
    <mergeCell ref="Z110:AA110"/>
    <mergeCell ref="AB110:AD110"/>
    <mergeCell ref="AE110:AF110"/>
    <mergeCell ref="AG110:AI110"/>
    <mergeCell ref="AJ110:AK110"/>
    <mergeCell ref="I86:AK89"/>
    <mergeCell ref="Z85:AK85"/>
    <mergeCell ref="U68:AE68"/>
    <mergeCell ref="U67:AK67"/>
    <mergeCell ref="U71:Y71"/>
    <mergeCell ref="Z71:AA71"/>
    <mergeCell ref="AB71:AD71"/>
    <mergeCell ref="AE71:AF71"/>
    <mergeCell ref="AG71:AI71"/>
    <mergeCell ref="AJ71:AK71"/>
    <mergeCell ref="U70:Y70"/>
    <mergeCell ref="Z70:AA70"/>
    <mergeCell ref="AB70:AD70"/>
    <mergeCell ref="AE70:AF70"/>
    <mergeCell ref="I79:Y79"/>
    <mergeCell ref="AF68:AK68"/>
    <mergeCell ref="M61:P61"/>
    <mergeCell ref="U72:AK72"/>
    <mergeCell ref="U82:Y82"/>
    <mergeCell ref="AF82:AK82"/>
    <mergeCell ref="Z80:AK80"/>
    <mergeCell ref="Z81:AK81"/>
    <mergeCell ref="I80:T82"/>
    <mergeCell ref="U80:Y80"/>
    <mergeCell ref="U81:Y81"/>
    <mergeCell ref="Z82:AE82"/>
    <mergeCell ref="I61:L61"/>
    <mergeCell ref="Q61:R61"/>
    <mergeCell ref="S61:U61"/>
    <mergeCell ref="V61:W61"/>
    <mergeCell ref="I69:T69"/>
    <mergeCell ref="I70:T70"/>
    <mergeCell ref="I71:T71"/>
    <mergeCell ref="I72:T72"/>
    <mergeCell ref="X61:Z61"/>
    <mergeCell ref="AA61:AB61"/>
    <mergeCell ref="AG70:AI70"/>
    <mergeCell ref="AJ70:AK70"/>
    <mergeCell ref="B57:K58"/>
    <mergeCell ref="I62:L62"/>
    <mergeCell ref="I64:L64"/>
    <mergeCell ref="I63:L63"/>
    <mergeCell ref="B22:K25"/>
    <mergeCell ref="B27:F28"/>
    <mergeCell ref="G27:K28"/>
    <mergeCell ref="B53:K54"/>
    <mergeCell ref="I68:T68"/>
    <mergeCell ref="B40:J41"/>
    <mergeCell ref="B33:K35"/>
    <mergeCell ref="G43:K44"/>
    <mergeCell ref="B43:F44"/>
    <mergeCell ref="T2:W2"/>
    <mergeCell ref="T3:W3"/>
    <mergeCell ref="Z2:AD2"/>
    <mergeCell ref="Z3:AD3"/>
    <mergeCell ref="B11:F12"/>
    <mergeCell ref="G11:K12"/>
    <mergeCell ref="B3:E3"/>
    <mergeCell ref="H3:K3"/>
    <mergeCell ref="B2:E2"/>
    <mergeCell ref="H2:K2"/>
    <mergeCell ref="B6:K9"/>
    <mergeCell ref="N2:Q2"/>
    <mergeCell ref="N3:Q3"/>
  </mergeCells>
  <phoneticPr fontId="1"/>
  <conditionalFormatting sqref="B3:E3 H3:K3">
    <cfRule type="cellIs" dxfId="22" priority="18" operator="equal">
      <formula>0</formula>
    </cfRule>
  </conditionalFormatting>
  <conditionalFormatting sqref="T3:W3">
    <cfRule type="cellIs" dxfId="21" priority="17" operator="equal">
      <formula>0</formula>
    </cfRule>
  </conditionalFormatting>
  <conditionalFormatting sqref="H60">
    <cfRule type="expression" dxfId="20" priority="16">
      <formula>$T$3="必要"</formula>
    </cfRule>
  </conditionalFormatting>
  <conditionalFormatting sqref="B57:K58">
    <cfRule type="expression" dxfId="19" priority="15">
      <formula>$T$3=0</formula>
    </cfRule>
  </conditionalFormatting>
  <conditionalFormatting sqref="B104:K105">
    <cfRule type="cellIs" dxfId="18" priority="8" operator="equal">
      <formula>0</formula>
    </cfRule>
  </conditionalFormatting>
  <conditionalFormatting sqref="AE2">
    <cfRule type="expression" dxfId="17" priority="7">
      <formula>$T$3&lt;&gt;"必要"</formula>
    </cfRule>
  </conditionalFormatting>
  <conditionalFormatting sqref="Z3:AD3">
    <cfRule type="cellIs" dxfId="16" priority="6" operator="equal">
      <formula>0</formula>
    </cfRule>
  </conditionalFormatting>
  <conditionalFormatting sqref="B53:K54">
    <cfRule type="expression" dxfId="15" priority="5">
      <formula>$T$3=0</formula>
    </cfRule>
  </conditionalFormatting>
  <conditionalFormatting sqref="H66">
    <cfRule type="expression" dxfId="14" priority="20">
      <formula>$Z$3=$H$66</formula>
    </cfRule>
  </conditionalFormatting>
  <conditionalFormatting sqref="H78:H79">
    <cfRule type="expression" dxfId="13" priority="21">
      <formula>$Z$3=$H$78</formula>
    </cfRule>
  </conditionalFormatting>
  <conditionalFormatting sqref="N3:Q3">
    <cfRule type="cellIs" dxfId="12" priority="4" operator="equal">
      <formula>0</formula>
    </cfRule>
  </conditionalFormatting>
  <conditionalFormatting sqref="H91">
    <cfRule type="expression" dxfId="11" priority="3">
      <formula>$Z$3=$H$91</formula>
    </cfRule>
  </conditionalFormatting>
  <conditionalFormatting sqref="L33:X52">
    <cfRule type="expression" dxfId="10" priority="2">
      <formula>$G$11="広域的交流施設"</formula>
    </cfRule>
  </conditionalFormatting>
  <conditionalFormatting sqref="L33:AK52">
    <cfRule type="expression" dxfId="9" priority="1">
      <formula>$G$11="複合施設"</formula>
    </cfRule>
  </conditionalFormatting>
  <dataValidations count="4">
    <dataValidation type="list" allowBlank="1" showInputMessage="1" showErrorMessage="1" sqref="G43:K44" xr:uid="{00000000-0002-0000-0000-000000000000}">
      <formula1>"区域外,区域内"</formula1>
    </dataValidation>
    <dataValidation type="list" allowBlank="1" showInputMessage="1" showErrorMessage="1" sqref="G27:K28" xr:uid="{00000000-0002-0000-0000-000001000000}">
      <formula1>"開発行為,建築等行為,休廃止,該当しない"</formula1>
    </dataValidation>
    <dataValidation type="list" allowBlank="1" showInputMessage="1" showErrorMessage="1" sqref="G11:K12" xr:uid="{00000000-0002-0000-0000-000002000000}">
      <formula1>"複合施設,広域的交流施設,該当しない"</formula1>
    </dataValidation>
    <dataValidation type="list" allowBlank="1" showInputMessage="1" showErrorMessage="1" sqref="Z79:AK79" xr:uid="{00000000-0002-0000-0000-000003000000}">
      <formula1>"誘導施設を有する建築物の新築,建築物を改築して誘導施設を有する建築物とする⾏為,建築物の⽤途を変更して誘導施設を有する建築物とする⾏為"</formula1>
    </dataValidation>
  </dataValidations>
  <pageMargins left="0.7" right="0.7" top="0.75" bottom="0.75" header="0.3" footer="0.3"/>
  <pageSetup paperSize="9" scale="85" fitToHeight="0" orientation="portrait" r:id="rId1"/>
  <rowBreaks count="1" manualBreakCount="1">
    <brk id="55" max="3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49"/>
  <sheetViews>
    <sheetView view="pageBreakPreview" topLeftCell="A7" zoomScale="85" zoomScaleNormal="100" zoomScaleSheetLayoutView="85" workbookViewId="0">
      <selection activeCell="O30" sqref="O30:X32"/>
    </sheetView>
  </sheetViews>
  <sheetFormatPr defaultColWidth="2.5" defaultRowHeight="15" customHeight="1"/>
  <cols>
    <col min="1" max="16384" width="2.5" style="1"/>
  </cols>
  <sheetData>
    <row r="1" spans="1:32" ht="15" customHeight="1">
      <c r="A1" s="173" t="s">
        <v>59</v>
      </c>
      <c r="B1" s="174"/>
      <c r="C1" s="174"/>
      <c r="D1" s="174"/>
      <c r="E1" s="174"/>
      <c r="F1" s="174"/>
      <c r="G1" s="174"/>
      <c r="H1" s="174"/>
      <c r="I1" s="174"/>
      <c r="J1" s="174"/>
      <c r="K1" s="174"/>
      <c r="L1" s="174"/>
      <c r="M1" s="174"/>
      <c r="N1" s="174"/>
      <c r="O1" s="174"/>
      <c r="P1" s="174"/>
      <c r="Q1" s="174"/>
      <c r="R1" s="174"/>
      <c r="S1" s="174"/>
      <c r="T1" s="174"/>
      <c r="U1" s="174"/>
      <c r="V1" s="174"/>
      <c r="W1" s="175"/>
    </row>
    <row r="2" spans="1:32" ht="15" customHeight="1">
      <c r="A2" s="2" t="s">
        <v>60</v>
      </c>
      <c r="B2" s="2"/>
      <c r="C2" s="2"/>
      <c r="D2" s="2"/>
      <c r="E2" s="2"/>
      <c r="F2" s="2"/>
      <c r="G2" s="2"/>
      <c r="H2" s="2"/>
      <c r="I2" s="2"/>
      <c r="J2" s="2"/>
      <c r="K2" s="2"/>
      <c r="L2" s="2"/>
      <c r="M2" s="2"/>
      <c r="N2" s="2"/>
      <c r="O2" s="2"/>
      <c r="P2" s="2"/>
      <c r="Q2" s="2"/>
      <c r="R2" s="2"/>
      <c r="S2" s="2"/>
      <c r="T2" s="2"/>
      <c r="U2" s="2"/>
      <c r="V2" s="2"/>
      <c r="W2" s="2"/>
    </row>
    <row r="4" spans="1:32" ht="15" customHeight="1">
      <c r="A4" s="181" t="s">
        <v>2</v>
      </c>
      <c r="B4" s="181"/>
      <c r="C4" s="181"/>
      <c r="D4" s="181"/>
      <c r="E4" s="181"/>
      <c r="F4" s="181"/>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row>
    <row r="5" spans="1:32" ht="15" customHeight="1">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c r="AF5" s="181"/>
    </row>
    <row r="7" spans="1:32" ht="15" customHeight="1">
      <c r="B7" s="3"/>
      <c r="C7" s="4"/>
      <c r="D7" s="4"/>
      <c r="E7" s="4"/>
      <c r="F7" s="4"/>
      <c r="G7" s="4"/>
      <c r="H7" s="4"/>
      <c r="I7" s="4"/>
      <c r="J7" s="4"/>
      <c r="K7" s="4"/>
      <c r="L7" s="4"/>
      <c r="M7" s="4"/>
      <c r="N7" s="4"/>
      <c r="O7" s="4"/>
      <c r="P7" s="4"/>
      <c r="Q7" s="4"/>
      <c r="R7" s="4"/>
      <c r="S7" s="4"/>
      <c r="T7" s="4"/>
      <c r="U7" s="4"/>
      <c r="V7" s="4"/>
      <c r="W7" s="4"/>
      <c r="X7" s="4"/>
      <c r="Y7" s="4"/>
      <c r="Z7" s="4"/>
      <c r="AA7" s="4"/>
      <c r="AB7" s="4"/>
      <c r="AC7" s="4"/>
      <c r="AD7" s="4"/>
      <c r="AE7" s="5"/>
    </row>
    <row r="8" spans="1:32" ht="15" customHeight="1">
      <c r="B8" s="182" t="s">
        <v>58</v>
      </c>
      <c r="C8" s="183"/>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4"/>
    </row>
    <row r="9" spans="1:32" ht="15" customHeight="1">
      <c r="B9" s="182"/>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4"/>
    </row>
    <row r="10" spans="1:32" ht="15" customHeight="1">
      <c r="B10" s="6"/>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8"/>
    </row>
    <row r="11" spans="1:32" ht="15" customHeight="1">
      <c r="B11" s="185">
        <f>簡易判定キット!M61</f>
        <v>0</v>
      </c>
      <c r="C11" s="186"/>
      <c r="D11" s="186"/>
      <c r="E11" s="186"/>
      <c r="F11" s="187" t="s">
        <v>3</v>
      </c>
      <c r="G11" s="187"/>
      <c r="H11" s="186">
        <f>簡易判定キット!S61</f>
        <v>0</v>
      </c>
      <c r="I11" s="186"/>
      <c r="J11" s="187" t="s">
        <v>4</v>
      </c>
      <c r="K11" s="187"/>
      <c r="L11" s="186">
        <f>簡易判定キット!X61</f>
        <v>0</v>
      </c>
      <c r="M11" s="186"/>
      <c r="N11" s="187" t="s">
        <v>5</v>
      </c>
      <c r="O11" s="187"/>
      <c r="P11" s="7"/>
      <c r="Q11" s="7"/>
      <c r="R11" s="7"/>
      <c r="S11" s="7"/>
      <c r="T11" s="7"/>
      <c r="U11" s="7"/>
      <c r="V11" s="7"/>
      <c r="W11" s="7"/>
      <c r="X11" s="7"/>
      <c r="Y11" s="7"/>
      <c r="Z11" s="7"/>
      <c r="AA11" s="7"/>
      <c r="AB11" s="7"/>
      <c r="AC11" s="7"/>
      <c r="AD11" s="7"/>
      <c r="AE11" s="8"/>
    </row>
    <row r="12" spans="1:32" ht="15" customHeight="1">
      <c r="B12" s="6"/>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8"/>
    </row>
    <row r="13" spans="1:32" ht="15" customHeight="1">
      <c r="B13" s="6"/>
      <c r="C13" s="187" t="s">
        <v>6</v>
      </c>
      <c r="D13" s="187"/>
      <c r="E13" s="187"/>
      <c r="F13" s="187"/>
      <c r="G13" s="187"/>
      <c r="H13" s="187"/>
      <c r="I13" s="7"/>
      <c r="J13" s="7"/>
      <c r="K13" s="7"/>
      <c r="L13" s="7"/>
      <c r="M13" s="7"/>
      <c r="N13" s="7"/>
      <c r="O13" s="7"/>
      <c r="P13" s="7"/>
      <c r="Q13" s="7"/>
      <c r="R13" s="7"/>
      <c r="S13" s="7"/>
      <c r="T13" s="7"/>
      <c r="U13" s="7"/>
      <c r="V13" s="7"/>
      <c r="W13" s="7"/>
      <c r="X13" s="7"/>
      <c r="Y13" s="7"/>
      <c r="Z13" s="7"/>
      <c r="AA13" s="7"/>
      <c r="AB13" s="7"/>
      <c r="AC13" s="7"/>
      <c r="AD13" s="7"/>
      <c r="AE13" s="8"/>
    </row>
    <row r="14" spans="1:32" ht="15" customHeight="1">
      <c r="B14" s="6"/>
      <c r="C14" s="7"/>
      <c r="D14" s="7"/>
      <c r="E14" s="7"/>
      <c r="F14" s="7"/>
      <c r="G14" s="7"/>
      <c r="H14" s="7"/>
      <c r="I14" s="7"/>
      <c r="J14" s="7"/>
      <c r="K14" s="7"/>
      <c r="L14" s="7"/>
      <c r="N14" s="7"/>
      <c r="O14" s="7"/>
      <c r="P14" s="7"/>
      <c r="Q14" s="7"/>
      <c r="R14" s="7"/>
      <c r="S14" s="7"/>
      <c r="T14" s="7"/>
      <c r="U14" s="7"/>
      <c r="V14" s="7"/>
      <c r="W14" s="7"/>
      <c r="X14" s="7"/>
      <c r="Y14" s="7"/>
      <c r="Z14" s="7"/>
      <c r="AA14" s="7"/>
      <c r="AB14" s="7"/>
      <c r="AC14" s="7"/>
      <c r="AD14" s="7"/>
      <c r="AE14" s="8"/>
    </row>
    <row r="15" spans="1:32" ht="15" customHeight="1">
      <c r="B15" s="6"/>
      <c r="C15" s="7"/>
      <c r="D15" s="7"/>
      <c r="E15" s="7"/>
      <c r="F15" s="7"/>
      <c r="G15" s="7"/>
      <c r="H15" s="7"/>
      <c r="I15" s="7"/>
      <c r="J15" s="7"/>
      <c r="K15" s="7"/>
      <c r="L15" s="7"/>
      <c r="N15" s="7"/>
      <c r="O15" s="7"/>
      <c r="P15" s="7"/>
      <c r="Q15" s="7"/>
      <c r="R15" s="7"/>
      <c r="S15" s="7"/>
      <c r="T15" s="7"/>
      <c r="U15" s="7"/>
      <c r="V15" s="7"/>
      <c r="W15" s="7"/>
      <c r="X15" s="7"/>
      <c r="Y15" s="7"/>
      <c r="Z15" s="7"/>
      <c r="AA15" s="7"/>
      <c r="AB15" s="7"/>
      <c r="AC15" s="7"/>
      <c r="AD15" s="7"/>
      <c r="AE15" s="8"/>
    </row>
    <row r="16" spans="1:32" ht="15" customHeight="1">
      <c r="B16" s="6"/>
      <c r="C16" s="7"/>
      <c r="D16" s="7"/>
      <c r="E16" s="7"/>
      <c r="F16" s="7"/>
      <c r="G16" s="7"/>
      <c r="H16" s="7"/>
      <c r="I16" s="7"/>
      <c r="J16" s="7"/>
      <c r="K16" s="7"/>
      <c r="L16" s="179" t="s">
        <v>7</v>
      </c>
      <c r="M16" s="179"/>
      <c r="N16" s="179"/>
      <c r="O16" s="187" t="s">
        <v>9</v>
      </c>
      <c r="P16" s="187"/>
      <c r="Q16" s="187"/>
      <c r="R16" s="180">
        <f>簡易判定キット!M62</f>
        <v>0</v>
      </c>
      <c r="S16" s="180"/>
      <c r="T16" s="180"/>
      <c r="U16" s="180"/>
      <c r="V16" s="180"/>
      <c r="W16" s="180"/>
      <c r="X16" s="180"/>
      <c r="Y16" s="180"/>
      <c r="Z16" s="180"/>
      <c r="AA16" s="180"/>
      <c r="AB16" s="180"/>
      <c r="AC16" s="180"/>
      <c r="AD16" s="180"/>
      <c r="AE16" s="188"/>
    </row>
    <row r="17" spans="2:31" ht="15" customHeight="1">
      <c r="B17" s="6"/>
      <c r="C17" s="7"/>
      <c r="D17" s="7"/>
      <c r="E17" s="7"/>
      <c r="F17" s="7"/>
      <c r="G17" s="7"/>
      <c r="H17" s="7"/>
      <c r="I17" s="7"/>
      <c r="J17" s="7"/>
      <c r="K17" s="7"/>
      <c r="L17" s="179"/>
      <c r="M17" s="179"/>
      <c r="N17" s="179"/>
      <c r="O17" s="187"/>
      <c r="P17" s="187"/>
      <c r="Q17" s="187"/>
      <c r="R17" s="180"/>
      <c r="S17" s="180"/>
      <c r="T17" s="180"/>
      <c r="U17" s="180"/>
      <c r="V17" s="180"/>
      <c r="W17" s="180"/>
      <c r="X17" s="180"/>
      <c r="Y17" s="180"/>
      <c r="Z17" s="180"/>
      <c r="AA17" s="180"/>
      <c r="AB17" s="180"/>
      <c r="AC17" s="180"/>
      <c r="AD17" s="180"/>
      <c r="AE17" s="188"/>
    </row>
    <row r="18" spans="2:31" ht="15" customHeight="1">
      <c r="B18" s="6"/>
      <c r="C18" s="7"/>
      <c r="D18" s="7"/>
      <c r="E18" s="7"/>
      <c r="F18" s="7"/>
      <c r="G18" s="7"/>
      <c r="H18" s="7"/>
      <c r="I18" s="7"/>
      <c r="J18" s="7"/>
      <c r="K18" s="7"/>
      <c r="L18" s="179"/>
      <c r="M18" s="179"/>
      <c r="N18" s="179"/>
      <c r="O18" s="187"/>
      <c r="P18" s="187"/>
      <c r="Q18" s="187"/>
      <c r="R18" s="180"/>
      <c r="S18" s="180"/>
      <c r="T18" s="180"/>
      <c r="U18" s="180"/>
      <c r="V18" s="180"/>
      <c r="W18" s="180"/>
      <c r="X18" s="180"/>
      <c r="Y18" s="180"/>
      <c r="Z18" s="180"/>
      <c r="AA18" s="180"/>
      <c r="AB18" s="180"/>
      <c r="AC18" s="180"/>
      <c r="AD18" s="180"/>
      <c r="AE18" s="188"/>
    </row>
    <row r="19" spans="2:31" ht="15" customHeight="1">
      <c r="B19" s="6"/>
      <c r="C19" s="7"/>
      <c r="D19" s="7"/>
      <c r="E19" s="7"/>
      <c r="F19" s="7"/>
      <c r="G19" s="7"/>
      <c r="H19" s="7"/>
      <c r="I19" s="7"/>
      <c r="J19" s="7"/>
      <c r="K19" s="7"/>
      <c r="L19" s="7"/>
      <c r="M19" s="7"/>
      <c r="N19" s="7"/>
      <c r="O19" s="187" t="s">
        <v>11</v>
      </c>
      <c r="P19" s="187"/>
      <c r="Q19" s="187"/>
      <c r="R19" s="180">
        <f>簡易判定キット!M63</f>
        <v>0</v>
      </c>
      <c r="S19" s="180"/>
      <c r="T19" s="180"/>
      <c r="U19" s="180"/>
      <c r="V19" s="180"/>
      <c r="W19" s="180"/>
      <c r="X19" s="180"/>
      <c r="Y19" s="180"/>
      <c r="Z19" s="180"/>
      <c r="AA19" s="180"/>
      <c r="AB19" s="180"/>
      <c r="AC19" s="180"/>
      <c r="AD19" s="179"/>
      <c r="AE19" s="189"/>
    </row>
    <row r="20" spans="2:31" ht="15" customHeight="1">
      <c r="B20" s="6"/>
      <c r="C20" s="7"/>
      <c r="D20" s="7"/>
      <c r="E20" s="7"/>
      <c r="F20" s="7"/>
      <c r="G20" s="7"/>
      <c r="H20" s="7"/>
      <c r="I20" s="7"/>
      <c r="J20" s="7"/>
      <c r="K20" s="7"/>
      <c r="L20" s="7"/>
      <c r="M20" s="7"/>
      <c r="N20" s="7"/>
      <c r="O20" s="187"/>
      <c r="P20" s="187"/>
      <c r="Q20" s="187"/>
      <c r="R20" s="180"/>
      <c r="S20" s="180"/>
      <c r="T20" s="180"/>
      <c r="U20" s="180"/>
      <c r="V20" s="180"/>
      <c r="W20" s="180"/>
      <c r="X20" s="180"/>
      <c r="Y20" s="180"/>
      <c r="Z20" s="180"/>
      <c r="AA20" s="180"/>
      <c r="AB20" s="180"/>
      <c r="AC20" s="180"/>
      <c r="AD20" s="179"/>
      <c r="AE20" s="189"/>
    </row>
    <row r="21" spans="2:31" ht="15" customHeight="1">
      <c r="B21" s="6"/>
      <c r="C21" s="7"/>
      <c r="D21" s="7"/>
      <c r="E21" s="7"/>
      <c r="F21" s="7"/>
      <c r="G21" s="7"/>
      <c r="H21" s="7"/>
      <c r="I21" s="7"/>
      <c r="J21" s="7"/>
      <c r="K21" s="7"/>
      <c r="L21" s="7"/>
      <c r="M21" s="7"/>
      <c r="N21" s="7"/>
      <c r="O21" s="187"/>
      <c r="P21" s="187"/>
      <c r="Q21" s="187"/>
      <c r="R21" s="180"/>
      <c r="S21" s="180"/>
      <c r="T21" s="180"/>
      <c r="U21" s="180"/>
      <c r="V21" s="180"/>
      <c r="W21" s="180"/>
      <c r="X21" s="180"/>
      <c r="Y21" s="180"/>
      <c r="Z21" s="180"/>
      <c r="AA21" s="180"/>
      <c r="AB21" s="180"/>
      <c r="AC21" s="180"/>
      <c r="AD21" s="179"/>
      <c r="AE21" s="189"/>
    </row>
    <row r="22" spans="2:31" ht="15" customHeight="1">
      <c r="B22" s="6"/>
      <c r="C22" s="7"/>
      <c r="D22" s="7"/>
      <c r="E22" s="7"/>
      <c r="F22" s="7"/>
      <c r="G22" s="7"/>
      <c r="H22" s="7"/>
      <c r="I22" s="7"/>
      <c r="J22" s="7"/>
      <c r="K22" s="7"/>
      <c r="L22" s="7"/>
      <c r="M22" s="7"/>
      <c r="N22" s="7"/>
      <c r="O22" s="187" t="s">
        <v>13</v>
      </c>
      <c r="P22" s="187"/>
      <c r="Q22" s="187"/>
      <c r="R22" s="180">
        <f>簡易判定キット!M64</f>
        <v>0</v>
      </c>
      <c r="S22" s="180"/>
      <c r="T22" s="180"/>
      <c r="U22" s="180"/>
      <c r="V22" s="180"/>
      <c r="W22" s="180"/>
      <c r="X22" s="180"/>
      <c r="Y22" s="180"/>
      <c r="Z22" s="180"/>
      <c r="AA22" s="180"/>
      <c r="AB22" s="180"/>
      <c r="AC22" s="180"/>
      <c r="AD22" s="180"/>
      <c r="AE22" s="188"/>
    </row>
    <row r="23" spans="2:31" ht="15" customHeight="1">
      <c r="B23" s="6"/>
      <c r="C23" s="7"/>
      <c r="D23" s="7"/>
      <c r="E23" s="7"/>
      <c r="F23" s="7"/>
      <c r="G23" s="7"/>
      <c r="H23" s="7"/>
      <c r="I23" s="7"/>
      <c r="J23" s="7"/>
      <c r="K23" s="7"/>
      <c r="L23" s="7"/>
      <c r="M23" s="7"/>
      <c r="N23" s="7"/>
      <c r="O23" s="187"/>
      <c r="P23" s="187"/>
      <c r="Q23" s="187"/>
      <c r="R23" s="180"/>
      <c r="S23" s="180"/>
      <c r="T23" s="180"/>
      <c r="U23" s="180"/>
      <c r="V23" s="180"/>
      <c r="W23" s="180"/>
      <c r="X23" s="180"/>
      <c r="Y23" s="180"/>
      <c r="Z23" s="180"/>
      <c r="AA23" s="180"/>
      <c r="AB23" s="180"/>
      <c r="AC23" s="180"/>
      <c r="AD23" s="180"/>
      <c r="AE23" s="188"/>
    </row>
    <row r="24" spans="2:31" ht="15" customHeight="1">
      <c r="B24" s="6"/>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8"/>
    </row>
    <row r="25" spans="2:31" ht="15" customHeight="1">
      <c r="B25" s="6"/>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8"/>
    </row>
    <row r="26" spans="2:31" ht="15" customHeight="1">
      <c r="B26" s="6"/>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8"/>
    </row>
    <row r="27" spans="2:31" ht="15" customHeight="1">
      <c r="B27" s="190" t="s">
        <v>14</v>
      </c>
      <c r="C27" s="190"/>
      <c r="D27" s="191" t="s">
        <v>43</v>
      </c>
      <c r="E27" s="191"/>
      <c r="F27" s="191"/>
      <c r="G27" s="191"/>
      <c r="H27" s="191"/>
      <c r="I27" s="191"/>
      <c r="J27" s="191"/>
      <c r="K27" s="191"/>
      <c r="L27" s="191"/>
      <c r="M27" s="191"/>
      <c r="N27" s="191"/>
      <c r="O27" s="193">
        <f>簡易判定キット!U67</f>
        <v>0</v>
      </c>
      <c r="P27" s="193"/>
      <c r="Q27" s="193"/>
      <c r="R27" s="193"/>
      <c r="S27" s="193"/>
      <c r="T27" s="193"/>
      <c r="U27" s="193"/>
      <c r="V27" s="193"/>
      <c r="W27" s="193"/>
      <c r="X27" s="193"/>
      <c r="Y27" s="193"/>
      <c r="Z27" s="193"/>
      <c r="AA27" s="193"/>
      <c r="AB27" s="193"/>
      <c r="AC27" s="193"/>
      <c r="AD27" s="193"/>
      <c r="AE27" s="193"/>
    </row>
    <row r="28" spans="2:31" ht="15" customHeight="1">
      <c r="B28" s="190"/>
      <c r="C28" s="190"/>
      <c r="D28" s="191"/>
      <c r="E28" s="191"/>
      <c r="F28" s="191"/>
      <c r="G28" s="191"/>
      <c r="H28" s="191"/>
      <c r="I28" s="191"/>
      <c r="J28" s="191"/>
      <c r="K28" s="191"/>
      <c r="L28" s="191"/>
      <c r="M28" s="191"/>
      <c r="N28" s="191"/>
      <c r="O28" s="193"/>
      <c r="P28" s="193"/>
      <c r="Q28" s="193"/>
      <c r="R28" s="193"/>
      <c r="S28" s="193"/>
      <c r="T28" s="193"/>
      <c r="U28" s="193"/>
      <c r="V28" s="193"/>
      <c r="W28" s="193"/>
      <c r="X28" s="193"/>
      <c r="Y28" s="193"/>
      <c r="Z28" s="193"/>
      <c r="AA28" s="193"/>
      <c r="AB28" s="193"/>
      <c r="AC28" s="193"/>
      <c r="AD28" s="193"/>
      <c r="AE28" s="193"/>
    </row>
    <row r="29" spans="2:31" ht="15" customHeight="1">
      <c r="B29" s="190"/>
      <c r="C29" s="190"/>
      <c r="D29" s="191"/>
      <c r="E29" s="191"/>
      <c r="F29" s="191"/>
      <c r="G29" s="191"/>
      <c r="H29" s="191"/>
      <c r="I29" s="191"/>
      <c r="J29" s="191"/>
      <c r="K29" s="191"/>
      <c r="L29" s="191"/>
      <c r="M29" s="191"/>
      <c r="N29" s="191"/>
      <c r="O29" s="194"/>
      <c r="P29" s="194"/>
      <c r="Q29" s="194"/>
      <c r="R29" s="194"/>
      <c r="S29" s="194"/>
      <c r="T29" s="194"/>
      <c r="U29" s="194"/>
      <c r="V29" s="194"/>
      <c r="W29" s="194"/>
      <c r="X29" s="194"/>
      <c r="Y29" s="194"/>
      <c r="Z29" s="194"/>
      <c r="AA29" s="194"/>
      <c r="AB29" s="194"/>
      <c r="AC29" s="194"/>
      <c r="AD29" s="194"/>
      <c r="AE29" s="194"/>
    </row>
    <row r="30" spans="2:31" ht="15" customHeight="1">
      <c r="B30" s="190"/>
      <c r="C30" s="190"/>
      <c r="D30" s="191" t="s">
        <v>15</v>
      </c>
      <c r="E30" s="191"/>
      <c r="F30" s="191"/>
      <c r="G30" s="191"/>
      <c r="H30" s="191"/>
      <c r="I30" s="191"/>
      <c r="J30" s="191"/>
      <c r="K30" s="191"/>
      <c r="L30" s="191"/>
      <c r="M30" s="191"/>
      <c r="N30" s="192"/>
      <c r="O30" s="242">
        <f>簡易判定キット!U68</f>
        <v>0</v>
      </c>
      <c r="P30" s="243"/>
      <c r="Q30" s="243"/>
      <c r="R30" s="243"/>
      <c r="S30" s="243"/>
      <c r="T30" s="243"/>
      <c r="U30" s="243"/>
      <c r="V30" s="243"/>
      <c r="W30" s="243"/>
      <c r="X30" s="243"/>
      <c r="Y30" s="197" t="s">
        <v>19</v>
      </c>
      <c r="Z30" s="197"/>
      <c r="AA30" s="197"/>
      <c r="AB30" s="197"/>
      <c r="AC30" s="197"/>
      <c r="AD30" s="197"/>
      <c r="AE30" s="198"/>
    </row>
    <row r="31" spans="2:31" ht="15" customHeight="1">
      <c r="B31" s="190"/>
      <c r="C31" s="190"/>
      <c r="D31" s="191"/>
      <c r="E31" s="191"/>
      <c r="F31" s="191"/>
      <c r="G31" s="191"/>
      <c r="H31" s="191"/>
      <c r="I31" s="191"/>
      <c r="J31" s="191"/>
      <c r="K31" s="191"/>
      <c r="L31" s="191"/>
      <c r="M31" s="191"/>
      <c r="N31" s="192"/>
      <c r="O31" s="244"/>
      <c r="P31" s="245"/>
      <c r="Q31" s="245"/>
      <c r="R31" s="245"/>
      <c r="S31" s="245"/>
      <c r="T31" s="245"/>
      <c r="U31" s="245"/>
      <c r="V31" s="245"/>
      <c r="W31" s="245"/>
      <c r="X31" s="245"/>
      <c r="Y31" s="187"/>
      <c r="Z31" s="187"/>
      <c r="AA31" s="187"/>
      <c r="AB31" s="187"/>
      <c r="AC31" s="187"/>
      <c r="AD31" s="187"/>
      <c r="AE31" s="199"/>
    </row>
    <row r="32" spans="2:31" ht="15" customHeight="1">
      <c r="B32" s="190"/>
      <c r="C32" s="190"/>
      <c r="D32" s="191"/>
      <c r="E32" s="191"/>
      <c r="F32" s="191"/>
      <c r="G32" s="191"/>
      <c r="H32" s="191"/>
      <c r="I32" s="191"/>
      <c r="J32" s="191"/>
      <c r="K32" s="191"/>
      <c r="L32" s="191"/>
      <c r="M32" s="191"/>
      <c r="N32" s="192"/>
      <c r="O32" s="246"/>
      <c r="P32" s="247"/>
      <c r="Q32" s="247"/>
      <c r="R32" s="247"/>
      <c r="S32" s="247"/>
      <c r="T32" s="247"/>
      <c r="U32" s="247"/>
      <c r="V32" s="247"/>
      <c r="W32" s="247"/>
      <c r="X32" s="247"/>
      <c r="Y32" s="200"/>
      <c r="Z32" s="200"/>
      <c r="AA32" s="200"/>
      <c r="AB32" s="200"/>
      <c r="AC32" s="200"/>
      <c r="AD32" s="200"/>
      <c r="AE32" s="201"/>
    </row>
    <row r="33" spans="1:32" ht="15" customHeight="1">
      <c r="B33" s="190"/>
      <c r="C33" s="190"/>
      <c r="D33" s="191" t="s">
        <v>73</v>
      </c>
      <c r="E33" s="191"/>
      <c r="F33" s="191"/>
      <c r="G33" s="191"/>
      <c r="H33" s="191"/>
      <c r="I33" s="191"/>
      <c r="J33" s="191"/>
      <c r="K33" s="191"/>
      <c r="L33" s="191"/>
      <c r="M33" s="191"/>
      <c r="N33" s="191"/>
      <c r="O33" s="195">
        <f>簡易判定キット!U69</f>
        <v>0</v>
      </c>
      <c r="P33" s="195"/>
      <c r="Q33" s="195"/>
      <c r="R33" s="195"/>
      <c r="S33" s="195"/>
      <c r="T33" s="195"/>
      <c r="U33" s="195"/>
      <c r="V33" s="195"/>
      <c r="W33" s="195"/>
      <c r="X33" s="195"/>
      <c r="Y33" s="195"/>
      <c r="Z33" s="195"/>
      <c r="AA33" s="195"/>
      <c r="AB33" s="195"/>
      <c r="AC33" s="195"/>
      <c r="AD33" s="195"/>
      <c r="AE33" s="195"/>
    </row>
    <row r="34" spans="1:32" ht="15" customHeight="1">
      <c r="B34" s="190"/>
      <c r="C34" s="190"/>
      <c r="D34" s="191"/>
      <c r="E34" s="191"/>
      <c r="F34" s="191"/>
      <c r="G34" s="191"/>
      <c r="H34" s="191"/>
      <c r="I34" s="191"/>
      <c r="J34" s="191"/>
      <c r="K34" s="191"/>
      <c r="L34" s="191"/>
      <c r="M34" s="191"/>
      <c r="N34" s="191"/>
      <c r="O34" s="193"/>
      <c r="P34" s="193"/>
      <c r="Q34" s="193"/>
      <c r="R34" s="193"/>
      <c r="S34" s="193"/>
      <c r="T34" s="193"/>
      <c r="U34" s="193"/>
      <c r="V34" s="193"/>
      <c r="W34" s="193"/>
      <c r="X34" s="193"/>
      <c r="Y34" s="193"/>
      <c r="Z34" s="193"/>
      <c r="AA34" s="193"/>
      <c r="AB34" s="193"/>
      <c r="AC34" s="193"/>
      <c r="AD34" s="193"/>
      <c r="AE34" s="193"/>
    </row>
    <row r="35" spans="1:32" ht="15" customHeight="1">
      <c r="B35" s="190"/>
      <c r="C35" s="190"/>
      <c r="D35" s="191"/>
      <c r="E35" s="191"/>
      <c r="F35" s="191"/>
      <c r="G35" s="191"/>
      <c r="H35" s="191"/>
      <c r="I35" s="191"/>
      <c r="J35" s="191"/>
      <c r="K35" s="191"/>
      <c r="L35" s="191"/>
      <c r="M35" s="191"/>
      <c r="N35" s="191"/>
      <c r="O35" s="194"/>
      <c r="P35" s="194"/>
      <c r="Q35" s="194"/>
      <c r="R35" s="194"/>
      <c r="S35" s="194"/>
      <c r="T35" s="194"/>
      <c r="U35" s="194"/>
      <c r="V35" s="194"/>
      <c r="W35" s="194"/>
      <c r="X35" s="194"/>
      <c r="Y35" s="194"/>
      <c r="Z35" s="194"/>
      <c r="AA35" s="194"/>
      <c r="AB35" s="194"/>
      <c r="AC35" s="194"/>
      <c r="AD35" s="194"/>
      <c r="AE35" s="194"/>
    </row>
    <row r="36" spans="1:32" ht="15" customHeight="1">
      <c r="B36" s="190"/>
      <c r="C36" s="190"/>
      <c r="D36" s="191" t="s">
        <v>16</v>
      </c>
      <c r="E36" s="191"/>
      <c r="F36" s="191"/>
      <c r="G36" s="191"/>
      <c r="H36" s="191"/>
      <c r="I36" s="191"/>
      <c r="J36" s="191"/>
      <c r="K36" s="191"/>
      <c r="L36" s="191"/>
      <c r="M36" s="191"/>
      <c r="N36" s="192"/>
      <c r="O36" s="202">
        <f>簡易判定キット!U70</f>
        <v>0</v>
      </c>
      <c r="P36" s="197"/>
      <c r="Q36" s="197"/>
      <c r="R36" s="197"/>
      <c r="S36" s="197"/>
      <c r="T36" s="197" t="s">
        <v>3</v>
      </c>
      <c r="U36" s="197"/>
      <c r="V36" s="197">
        <f>簡易判定キット!AB70</f>
        <v>0</v>
      </c>
      <c r="W36" s="197"/>
      <c r="X36" s="197"/>
      <c r="Y36" s="197" t="s">
        <v>4</v>
      </c>
      <c r="Z36" s="197"/>
      <c r="AA36" s="197">
        <f>簡易判定キット!AG70</f>
        <v>0</v>
      </c>
      <c r="AB36" s="197"/>
      <c r="AC36" s="197"/>
      <c r="AD36" s="197" t="s">
        <v>5</v>
      </c>
      <c r="AE36" s="198"/>
    </row>
    <row r="37" spans="1:32" ht="15" customHeight="1">
      <c r="B37" s="190"/>
      <c r="C37" s="190"/>
      <c r="D37" s="191"/>
      <c r="E37" s="191"/>
      <c r="F37" s="191"/>
      <c r="G37" s="191"/>
      <c r="H37" s="191"/>
      <c r="I37" s="191"/>
      <c r="J37" s="191"/>
      <c r="K37" s="191"/>
      <c r="L37" s="191"/>
      <c r="M37" s="191"/>
      <c r="N37" s="192"/>
      <c r="O37" s="203"/>
      <c r="P37" s="187"/>
      <c r="Q37" s="187"/>
      <c r="R37" s="187"/>
      <c r="S37" s="187"/>
      <c r="T37" s="187"/>
      <c r="U37" s="187"/>
      <c r="V37" s="187"/>
      <c r="W37" s="187"/>
      <c r="X37" s="187"/>
      <c r="Y37" s="187"/>
      <c r="Z37" s="187"/>
      <c r="AA37" s="187"/>
      <c r="AB37" s="187"/>
      <c r="AC37" s="187"/>
      <c r="AD37" s="187"/>
      <c r="AE37" s="199"/>
    </row>
    <row r="38" spans="1:32" ht="15" customHeight="1">
      <c r="B38" s="190"/>
      <c r="C38" s="190"/>
      <c r="D38" s="191"/>
      <c r="E38" s="191"/>
      <c r="F38" s="191"/>
      <c r="G38" s="191"/>
      <c r="H38" s="191"/>
      <c r="I38" s="191"/>
      <c r="J38" s="191"/>
      <c r="K38" s="191"/>
      <c r="L38" s="191"/>
      <c r="M38" s="191"/>
      <c r="N38" s="192"/>
      <c r="O38" s="204"/>
      <c r="P38" s="200"/>
      <c r="Q38" s="200"/>
      <c r="R38" s="200"/>
      <c r="S38" s="200"/>
      <c r="T38" s="200"/>
      <c r="U38" s="200"/>
      <c r="V38" s="200"/>
      <c r="W38" s="200"/>
      <c r="X38" s="200"/>
      <c r="Y38" s="200"/>
      <c r="Z38" s="200"/>
      <c r="AA38" s="200"/>
      <c r="AB38" s="200"/>
      <c r="AC38" s="200"/>
      <c r="AD38" s="200"/>
      <c r="AE38" s="201"/>
    </row>
    <row r="39" spans="1:32" ht="15" customHeight="1">
      <c r="B39" s="190"/>
      <c r="C39" s="190"/>
      <c r="D39" s="191" t="s">
        <v>17</v>
      </c>
      <c r="E39" s="191"/>
      <c r="F39" s="191"/>
      <c r="G39" s="191"/>
      <c r="H39" s="191"/>
      <c r="I39" s="191"/>
      <c r="J39" s="191"/>
      <c r="K39" s="191"/>
      <c r="L39" s="191"/>
      <c r="M39" s="191"/>
      <c r="N39" s="191"/>
      <c r="O39" s="202">
        <f>簡易判定キット!U71</f>
        <v>0</v>
      </c>
      <c r="P39" s="197"/>
      <c r="Q39" s="197"/>
      <c r="R39" s="197"/>
      <c r="S39" s="197"/>
      <c r="T39" s="197" t="s">
        <v>3</v>
      </c>
      <c r="U39" s="197"/>
      <c r="V39" s="197">
        <f>簡易判定キット!AB71</f>
        <v>0</v>
      </c>
      <c r="W39" s="197"/>
      <c r="X39" s="197"/>
      <c r="Y39" s="197" t="s">
        <v>4</v>
      </c>
      <c r="Z39" s="197"/>
      <c r="AA39" s="197">
        <f>簡易判定キット!AG71</f>
        <v>0</v>
      </c>
      <c r="AB39" s="197"/>
      <c r="AC39" s="197"/>
      <c r="AD39" s="197" t="s">
        <v>5</v>
      </c>
      <c r="AE39" s="198"/>
    </row>
    <row r="40" spans="1:32" ht="15" customHeight="1">
      <c r="B40" s="190"/>
      <c r="C40" s="190"/>
      <c r="D40" s="191"/>
      <c r="E40" s="191"/>
      <c r="F40" s="191"/>
      <c r="G40" s="191"/>
      <c r="H40" s="191"/>
      <c r="I40" s="191"/>
      <c r="J40" s="191"/>
      <c r="K40" s="191"/>
      <c r="L40" s="191"/>
      <c r="M40" s="191"/>
      <c r="N40" s="191"/>
      <c r="O40" s="203"/>
      <c r="P40" s="187"/>
      <c r="Q40" s="187"/>
      <c r="R40" s="187"/>
      <c r="S40" s="187"/>
      <c r="T40" s="187"/>
      <c r="U40" s="187"/>
      <c r="V40" s="187"/>
      <c r="W40" s="187"/>
      <c r="X40" s="187"/>
      <c r="Y40" s="187"/>
      <c r="Z40" s="187"/>
      <c r="AA40" s="187"/>
      <c r="AB40" s="187"/>
      <c r="AC40" s="187"/>
      <c r="AD40" s="187"/>
      <c r="AE40" s="199"/>
    </row>
    <row r="41" spans="1:32" ht="15" customHeight="1">
      <c r="B41" s="190"/>
      <c r="C41" s="190"/>
      <c r="D41" s="191"/>
      <c r="E41" s="191"/>
      <c r="F41" s="191"/>
      <c r="G41" s="191"/>
      <c r="H41" s="191"/>
      <c r="I41" s="191"/>
      <c r="J41" s="191"/>
      <c r="K41" s="191"/>
      <c r="L41" s="191"/>
      <c r="M41" s="191"/>
      <c r="N41" s="191"/>
      <c r="O41" s="204"/>
      <c r="P41" s="200"/>
      <c r="Q41" s="200"/>
      <c r="R41" s="200"/>
      <c r="S41" s="200"/>
      <c r="T41" s="200"/>
      <c r="U41" s="200"/>
      <c r="V41" s="200"/>
      <c r="W41" s="200"/>
      <c r="X41" s="200"/>
      <c r="Y41" s="200"/>
      <c r="Z41" s="200"/>
      <c r="AA41" s="200"/>
      <c r="AB41" s="200"/>
      <c r="AC41" s="200"/>
      <c r="AD41" s="200"/>
      <c r="AE41" s="201"/>
    </row>
    <row r="42" spans="1:32" ht="15" customHeight="1">
      <c r="B42" s="190"/>
      <c r="C42" s="190"/>
      <c r="D42" s="191" t="s">
        <v>18</v>
      </c>
      <c r="E42" s="191"/>
      <c r="F42" s="191"/>
      <c r="G42" s="191"/>
      <c r="H42" s="191"/>
      <c r="I42" s="191"/>
      <c r="J42" s="191"/>
      <c r="K42" s="191"/>
      <c r="L42" s="191"/>
      <c r="M42" s="191"/>
      <c r="N42" s="191"/>
      <c r="O42" s="196">
        <f>簡易判定キット!U72</f>
        <v>0</v>
      </c>
      <c r="P42" s="196"/>
      <c r="Q42" s="196"/>
      <c r="R42" s="196"/>
      <c r="S42" s="196"/>
      <c r="T42" s="196"/>
      <c r="U42" s="196"/>
      <c r="V42" s="196"/>
      <c r="W42" s="196"/>
      <c r="X42" s="196"/>
      <c r="Y42" s="196"/>
      <c r="Z42" s="196"/>
      <c r="AA42" s="196"/>
      <c r="AB42" s="196"/>
      <c r="AC42" s="196"/>
      <c r="AD42" s="196"/>
      <c r="AE42" s="196"/>
    </row>
    <row r="43" spans="1:32" ht="15" customHeight="1">
      <c r="B43" s="190"/>
      <c r="C43" s="190"/>
      <c r="D43" s="191"/>
      <c r="E43" s="191"/>
      <c r="F43" s="191"/>
      <c r="G43" s="191"/>
      <c r="H43" s="191"/>
      <c r="I43" s="191"/>
      <c r="J43" s="191"/>
      <c r="K43" s="191"/>
      <c r="L43" s="191"/>
      <c r="M43" s="191"/>
      <c r="N43" s="191"/>
      <c r="O43" s="196"/>
      <c r="P43" s="196"/>
      <c r="Q43" s="196"/>
      <c r="R43" s="196"/>
      <c r="S43" s="196"/>
      <c r="T43" s="196"/>
      <c r="U43" s="196"/>
      <c r="V43" s="196"/>
      <c r="W43" s="196"/>
      <c r="X43" s="196"/>
      <c r="Y43" s="196"/>
      <c r="Z43" s="196"/>
      <c r="AA43" s="196"/>
      <c r="AB43" s="196"/>
      <c r="AC43" s="196"/>
      <c r="AD43" s="196"/>
      <c r="AE43" s="196"/>
    </row>
    <row r="44" spans="1:32" ht="15" customHeight="1">
      <c r="B44" s="190"/>
      <c r="C44" s="190"/>
      <c r="D44" s="191"/>
      <c r="E44" s="191"/>
      <c r="F44" s="191"/>
      <c r="G44" s="191"/>
      <c r="H44" s="191"/>
      <c r="I44" s="191"/>
      <c r="J44" s="191"/>
      <c r="K44" s="191"/>
      <c r="L44" s="191"/>
      <c r="M44" s="191"/>
      <c r="N44" s="191"/>
      <c r="O44" s="196"/>
      <c r="P44" s="196"/>
      <c r="Q44" s="196"/>
      <c r="R44" s="196"/>
      <c r="S44" s="196"/>
      <c r="T44" s="196"/>
      <c r="U44" s="196"/>
      <c r="V44" s="196"/>
      <c r="W44" s="196"/>
      <c r="X44" s="196"/>
      <c r="Y44" s="196"/>
      <c r="Z44" s="196"/>
      <c r="AA44" s="196"/>
      <c r="AB44" s="196"/>
      <c r="AC44" s="196"/>
      <c r="AD44" s="196"/>
      <c r="AE44" s="196"/>
    </row>
    <row r="45" spans="1:32" ht="15" customHeight="1">
      <c r="A45" s="178" t="s">
        <v>105</v>
      </c>
      <c r="B45" s="178"/>
      <c r="C45" s="176" t="s">
        <v>20</v>
      </c>
      <c r="D45" s="176"/>
      <c r="E45" s="176"/>
      <c r="F45" s="176"/>
      <c r="G45" s="176"/>
      <c r="H45" s="176"/>
      <c r="I45" s="176"/>
      <c r="J45" s="176"/>
      <c r="K45" s="176"/>
      <c r="L45" s="176"/>
      <c r="M45" s="176"/>
      <c r="N45" s="176"/>
      <c r="O45" s="176"/>
      <c r="P45" s="176"/>
      <c r="Q45" s="176"/>
      <c r="R45" s="176"/>
      <c r="S45" s="176"/>
      <c r="T45" s="176"/>
      <c r="U45" s="176"/>
      <c r="V45" s="176"/>
      <c r="W45" s="176"/>
      <c r="X45" s="176"/>
      <c r="Y45" s="176"/>
      <c r="Z45" s="176"/>
      <c r="AA45" s="176"/>
      <c r="AB45" s="176"/>
      <c r="AC45" s="176"/>
      <c r="AD45" s="176"/>
      <c r="AE45" s="176"/>
      <c r="AF45" s="176"/>
    </row>
    <row r="46" spans="1:32" ht="15" customHeight="1">
      <c r="A46" s="178"/>
      <c r="B46" s="178"/>
      <c r="C46" s="176"/>
      <c r="D46" s="176"/>
      <c r="E46" s="176"/>
      <c r="F46" s="176"/>
      <c r="G46" s="176"/>
      <c r="H46" s="176"/>
      <c r="I46" s="176"/>
      <c r="J46" s="176"/>
      <c r="K46" s="176"/>
      <c r="L46" s="176"/>
      <c r="M46" s="176"/>
      <c r="N46" s="176"/>
      <c r="O46" s="176"/>
      <c r="P46" s="176"/>
      <c r="Q46" s="176"/>
      <c r="R46" s="176"/>
      <c r="S46" s="176"/>
      <c r="T46" s="176"/>
      <c r="U46" s="176"/>
      <c r="V46" s="176"/>
      <c r="W46" s="176"/>
      <c r="X46" s="176"/>
      <c r="Y46" s="176"/>
      <c r="Z46" s="176"/>
      <c r="AA46" s="176"/>
      <c r="AB46" s="176"/>
      <c r="AC46" s="176"/>
      <c r="AD46" s="176"/>
      <c r="AE46" s="176"/>
      <c r="AF46" s="176"/>
    </row>
    <row r="47" spans="1:32" ht="15" customHeight="1">
      <c r="A47" s="178"/>
      <c r="B47" s="178"/>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row>
    <row r="48" spans="1:32" ht="15" customHeight="1">
      <c r="A48" s="177"/>
      <c r="B48" s="177"/>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176"/>
      <c r="AE48" s="176"/>
      <c r="AF48" s="176"/>
    </row>
    <row r="49" spans="1:32" ht="15" customHeight="1">
      <c r="A49" s="177"/>
      <c r="B49" s="177"/>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c r="AB49" s="176"/>
      <c r="AC49" s="176"/>
      <c r="AD49" s="176"/>
      <c r="AE49" s="176"/>
      <c r="AF49" s="176"/>
    </row>
  </sheetData>
  <sheetProtection sheet="1" objects="1" scenarios="1" selectLockedCells="1"/>
  <mergeCells count="48">
    <mergeCell ref="AA39:AC41"/>
    <mergeCell ref="Y36:Z38"/>
    <mergeCell ref="AD36:AE38"/>
    <mergeCell ref="AA36:AC38"/>
    <mergeCell ref="V36:X38"/>
    <mergeCell ref="O36:S38"/>
    <mergeCell ref="O39:S41"/>
    <mergeCell ref="T39:U41"/>
    <mergeCell ref="V39:X41"/>
    <mergeCell ref="Y39:Z41"/>
    <mergeCell ref="T36:U38"/>
    <mergeCell ref="R16:AE18"/>
    <mergeCell ref="R22:AE23"/>
    <mergeCell ref="AD19:AE21"/>
    <mergeCell ref="B27:C44"/>
    <mergeCell ref="D27:N29"/>
    <mergeCell ref="D30:N32"/>
    <mergeCell ref="D33:N35"/>
    <mergeCell ref="D36:N38"/>
    <mergeCell ref="D39:N41"/>
    <mergeCell ref="D42:N44"/>
    <mergeCell ref="O27:AE29"/>
    <mergeCell ref="O33:AE35"/>
    <mergeCell ref="O42:AE44"/>
    <mergeCell ref="O30:X32"/>
    <mergeCell ref="Y30:AE32"/>
    <mergeCell ref="AD39:AE41"/>
    <mergeCell ref="N11:O11"/>
    <mergeCell ref="C13:H13"/>
    <mergeCell ref="O16:Q18"/>
    <mergeCell ref="O19:Q21"/>
    <mergeCell ref="O22:Q23"/>
    <mergeCell ref="A1:W1"/>
    <mergeCell ref="C46:AF47"/>
    <mergeCell ref="C45:AF45"/>
    <mergeCell ref="C48:AF49"/>
    <mergeCell ref="A48:B49"/>
    <mergeCell ref="A46:B47"/>
    <mergeCell ref="L16:N18"/>
    <mergeCell ref="R19:AC21"/>
    <mergeCell ref="A45:B45"/>
    <mergeCell ref="A4:AF5"/>
    <mergeCell ref="B8:AE9"/>
    <mergeCell ref="B11:E11"/>
    <mergeCell ref="H11:I11"/>
    <mergeCell ref="J11:K11"/>
    <mergeCell ref="L11:M11"/>
    <mergeCell ref="F11:G11"/>
  </mergeCells>
  <phoneticPr fontId="1"/>
  <conditionalFormatting sqref="R16:AE18 R19:AC21 R22:AE23 O27:AE29 O30:X32 O33:AE35 O36:S41 V36:X41 AA36:AC41 O42:AE44">
    <cfRule type="cellIs" dxfId="8" priority="2" operator="equal">
      <formula>0</formula>
    </cfRule>
  </conditionalFormatting>
  <conditionalFormatting sqref="B11:E11 H11:I11 L11:M11">
    <cfRule type="cellIs" dxfId="7" priority="1" operator="equal">
      <formula>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F49"/>
  <sheetViews>
    <sheetView view="pageBreakPreview" topLeftCell="A19" zoomScale="85" zoomScaleNormal="85" zoomScaleSheetLayoutView="85" workbookViewId="0">
      <selection activeCell="U35" sqref="U35:Z36"/>
    </sheetView>
  </sheetViews>
  <sheetFormatPr defaultColWidth="2.5" defaultRowHeight="15" customHeight="1"/>
  <cols>
    <col min="1" max="16384" width="2.5" style="1"/>
  </cols>
  <sheetData>
    <row r="1" spans="1:32" ht="15" customHeight="1">
      <c r="A1" s="208" t="s">
        <v>67</v>
      </c>
      <c r="B1" s="209"/>
      <c r="C1" s="209"/>
      <c r="D1" s="209"/>
      <c r="E1" s="209"/>
      <c r="F1" s="209"/>
      <c r="G1" s="209"/>
      <c r="H1" s="209"/>
      <c r="I1" s="209"/>
      <c r="J1" s="209"/>
      <c r="K1" s="209"/>
      <c r="L1" s="209"/>
      <c r="M1" s="209"/>
      <c r="N1" s="209"/>
      <c r="O1" s="209"/>
      <c r="P1" s="209"/>
      <c r="Q1" s="209"/>
      <c r="R1" s="209"/>
      <c r="S1" s="209"/>
      <c r="T1" s="209"/>
      <c r="U1" s="209"/>
      <c r="V1" s="209"/>
      <c r="W1" s="210"/>
      <c r="X1" s="14"/>
      <c r="Y1" s="14"/>
      <c r="Z1" s="14"/>
      <c r="AA1" s="14"/>
      <c r="AB1" s="14"/>
      <c r="AC1" s="14"/>
      <c r="AD1" s="14"/>
      <c r="AE1" s="14"/>
      <c r="AF1" s="14"/>
    </row>
    <row r="2" spans="1:32" ht="15" customHeight="1">
      <c r="A2" s="207" t="s">
        <v>68</v>
      </c>
      <c r="B2" s="207"/>
      <c r="C2" s="207"/>
      <c r="D2" s="207"/>
      <c r="E2" s="207"/>
      <c r="F2" s="207"/>
      <c r="G2" s="207"/>
      <c r="H2" s="207"/>
      <c r="I2" s="207"/>
      <c r="J2" s="207"/>
      <c r="K2" s="207"/>
      <c r="L2" s="207"/>
      <c r="M2" s="207"/>
      <c r="N2" s="207"/>
      <c r="O2" s="207"/>
      <c r="P2" s="207"/>
      <c r="Q2" s="207"/>
      <c r="R2" s="207"/>
      <c r="S2" s="207"/>
      <c r="T2" s="207"/>
      <c r="U2" s="207"/>
      <c r="V2" s="207"/>
      <c r="W2" s="207"/>
      <c r="X2" s="14"/>
      <c r="Y2" s="14"/>
      <c r="Z2" s="14"/>
      <c r="AA2" s="14"/>
      <c r="AB2" s="14"/>
      <c r="AC2" s="14"/>
      <c r="AD2" s="14"/>
      <c r="AE2" s="14"/>
      <c r="AF2" s="14"/>
    </row>
    <row r="3" spans="1:32" ht="15" customHeight="1">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row>
    <row r="4" spans="1:32" ht="15" customHeight="1">
      <c r="A4" s="211" t="s">
        <v>69</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row>
    <row r="5" spans="1:32" ht="15" customHeight="1">
      <c r="A5" s="212"/>
      <c r="B5" s="212"/>
      <c r="C5" s="212"/>
      <c r="D5" s="212"/>
      <c r="E5" s="212"/>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row>
    <row r="6" spans="1:32" ht="15" customHeight="1">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row>
    <row r="7" spans="1:32" ht="15" customHeight="1">
      <c r="A7" s="14"/>
      <c r="B7" s="15"/>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7"/>
      <c r="AF7" s="14"/>
    </row>
    <row r="8" spans="1:32" ht="15" customHeight="1">
      <c r="A8" s="14"/>
      <c r="B8" s="182" t="s">
        <v>63</v>
      </c>
      <c r="C8" s="183"/>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4"/>
      <c r="AF8" s="14"/>
    </row>
    <row r="9" spans="1:32" ht="15" customHeight="1">
      <c r="B9" s="9"/>
      <c r="C9" s="18"/>
      <c r="D9" s="183" t="s">
        <v>66</v>
      </c>
      <c r="E9" s="183"/>
      <c r="F9" s="183"/>
      <c r="G9" s="183"/>
      <c r="H9" s="183"/>
      <c r="I9" s="183"/>
      <c r="J9" s="183"/>
      <c r="K9" s="183"/>
      <c r="L9" s="183"/>
      <c r="M9" s="183"/>
      <c r="N9" s="183"/>
      <c r="O9" s="183"/>
      <c r="P9" s="183"/>
      <c r="Q9" s="183"/>
      <c r="R9" s="183"/>
      <c r="S9" s="183"/>
      <c r="T9" s="183"/>
      <c r="U9" s="183"/>
      <c r="V9" s="183"/>
      <c r="W9" s="183"/>
      <c r="X9" s="10"/>
      <c r="Y9" s="10"/>
      <c r="Z9" s="10"/>
      <c r="AA9" s="10"/>
      <c r="AB9" s="10"/>
      <c r="AC9" s="10"/>
      <c r="AD9" s="10"/>
      <c r="AE9" s="11"/>
    </row>
    <row r="10" spans="1:32" ht="15" customHeight="1">
      <c r="B10" s="9"/>
      <c r="C10" s="18"/>
      <c r="D10" s="183"/>
      <c r="E10" s="183"/>
      <c r="F10" s="183"/>
      <c r="G10" s="183"/>
      <c r="H10" s="183"/>
      <c r="I10" s="183"/>
      <c r="J10" s="183"/>
      <c r="K10" s="183"/>
      <c r="L10" s="183"/>
      <c r="M10" s="183"/>
      <c r="N10" s="183"/>
      <c r="O10" s="183"/>
      <c r="P10" s="183"/>
      <c r="Q10" s="183"/>
      <c r="R10" s="183"/>
      <c r="S10" s="183"/>
      <c r="T10" s="183"/>
      <c r="U10" s="183"/>
      <c r="V10" s="183"/>
      <c r="W10" s="183"/>
      <c r="X10" s="10"/>
      <c r="Y10" s="10"/>
      <c r="Z10" s="10"/>
      <c r="AA10" s="10"/>
      <c r="AB10" s="10"/>
      <c r="AC10" s="10"/>
      <c r="AD10" s="10"/>
      <c r="AE10" s="11"/>
    </row>
    <row r="11" spans="1:32" ht="15" customHeight="1">
      <c r="B11" s="9"/>
      <c r="C11" s="18"/>
      <c r="D11" s="183" t="s">
        <v>65</v>
      </c>
      <c r="E11" s="183"/>
      <c r="F11" s="183"/>
      <c r="G11" s="183"/>
      <c r="H11" s="183"/>
      <c r="I11" s="183"/>
      <c r="J11" s="183"/>
      <c r="K11" s="183"/>
      <c r="L11" s="183"/>
      <c r="M11" s="183"/>
      <c r="N11" s="183"/>
      <c r="O11" s="183"/>
      <c r="P11" s="183"/>
      <c r="Q11" s="183"/>
      <c r="R11" s="183"/>
      <c r="S11" s="183"/>
      <c r="T11" s="183"/>
      <c r="U11" s="183"/>
      <c r="V11" s="183"/>
      <c r="W11" s="183"/>
      <c r="X11" s="29"/>
      <c r="Y11" s="29"/>
      <c r="Z11" s="29"/>
      <c r="AA11" s="29"/>
      <c r="AB11" s="29"/>
      <c r="AC11" s="29"/>
      <c r="AD11" s="29"/>
      <c r="AE11" s="30"/>
    </row>
    <row r="12" spans="1:32" ht="15" customHeight="1">
      <c r="B12" s="9"/>
      <c r="C12" s="18"/>
      <c r="D12" s="183"/>
      <c r="E12" s="183"/>
      <c r="F12" s="183"/>
      <c r="G12" s="183"/>
      <c r="H12" s="183"/>
      <c r="I12" s="183"/>
      <c r="J12" s="183"/>
      <c r="K12" s="183"/>
      <c r="L12" s="183"/>
      <c r="M12" s="183"/>
      <c r="N12" s="183"/>
      <c r="O12" s="183"/>
      <c r="P12" s="183"/>
      <c r="Q12" s="183"/>
      <c r="R12" s="183"/>
      <c r="S12" s="183"/>
      <c r="T12" s="183"/>
      <c r="U12" s="183"/>
      <c r="V12" s="183"/>
      <c r="W12" s="183"/>
      <c r="X12" s="29"/>
      <c r="Y12" s="29"/>
      <c r="Z12" s="29"/>
      <c r="AA12" s="29"/>
      <c r="AB12" s="29"/>
      <c r="AC12" s="29"/>
      <c r="AD12" s="29"/>
      <c r="AE12" s="30"/>
    </row>
    <row r="13" spans="1:32" ht="15" customHeight="1">
      <c r="B13" s="9"/>
      <c r="C13" s="18"/>
      <c r="D13" s="183" t="s">
        <v>64</v>
      </c>
      <c r="E13" s="183"/>
      <c r="F13" s="183"/>
      <c r="G13" s="183"/>
      <c r="H13" s="183"/>
      <c r="I13" s="183"/>
      <c r="J13" s="183"/>
      <c r="K13" s="183"/>
      <c r="L13" s="183"/>
      <c r="M13" s="183"/>
      <c r="N13" s="183"/>
      <c r="O13" s="183"/>
      <c r="P13" s="183"/>
      <c r="Q13" s="183"/>
      <c r="R13" s="183"/>
      <c r="S13" s="183"/>
      <c r="T13" s="183"/>
      <c r="U13" s="183"/>
      <c r="V13" s="183"/>
      <c r="W13" s="183"/>
      <c r="X13" s="10"/>
      <c r="Y13" s="10"/>
      <c r="Z13" s="10"/>
      <c r="AA13" s="10"/>
      <c r="AB13" s="10"/>
      <c r="AC13" s="10"/>
      <c r="AD13" s="10"/>
      <c r="AE13" s="11"/>
    </row>
    <row r="14" spans="1:32" ht="15" customHeight="1">
      <c r="B14" s="9"/>
      <c r="C14" s="18"/>
      <c r="D14" s="183"/>
      <c r="E14" s="183"/>
      <c r="F14" s="183"/>
      <c r="G14" s="183"/>
      <c r="H14" s="183"/>
      <c r="I14" s="183"/>
      <c r="J14" s="183"/>
      <c r="K14" s="183"/>
      <c r="L14" s="183"/>
      <c r="M14" s="183"/>
      <c r="N14" s="183"/>
      <c r="O14" s="183"/>
      <c r="P14" s="183"/>
      <c r="Q14" s="183"/>
      <c r="R14" s="183"/>
      <c r="S14" s="183"/>
      <c r="T14" s="183"/>
      <c r="U14" s="183"/>
      <c r="V14" s="183"/>
      <c r="W14" s="183"/>
      <c r="X14" s="10"/>
      <c r="Y14" s="10"/>
      <c r="Z14" s="10"/>
      <c r="AA14" s="10"/>
      <c r="AB14" s="10"/>
      <c r="AC14" s="10"/>
      <c r="AD14" s="10"/>
      <c r="AE14" s="11"/>
    </row>
    <row r="15" spans="1:32" ht="15" customHeight="1">
      <c r="B15" s="6" t="s">
        <v>61</v>
      </c>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8"/>
    </row>
    <row r="16" spans="1:32" ht="15" customHeight="1">
      <c r="B16" s="6" t="s">
        <v>62</v>
      </c>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8"/>
    </row>
    <row r="17" spans="2:31" ht="15" customHeight="1">
      <c r="B17" s="6"/>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8"/>
    </row>
    <row r="18" spans="2:31" ht="15" customHeight="1">
      <c r="B18" s="185">
        <f>簡易判定キット!M61</f>
        <v>0</v>
      </c>
      <c r="C18" s="186"/>
      <c r="D18" s="186"/>
      <c r="E18" s="186"/>
      <c r="F18" s="187" t="s">
        <v>3</v>
      </c>
      <c r="G18" s="187"/>
      <c r="H18" s="186">
        <f>簡易判定キット!S61</f>
        <v>0</v>
      </c>
      <c r="I18" s="186"/>
      <c r="J18" s="187" t="s">
        <v>4</v>
      </c>
      <c r="K18" s="187"/>
      <c r="L18" s="186">
        <f>簡易判定キット!X61</f>
        <v>0</v>
      </c>
      <c r="M18" s="186"/>
      <c r="N18" s="187" t="s">
        <v>5</v>
      </c>
      <c r="O18" s="187"/>
      <c r="P18" s="7"/>
      <c r="Q18" s="7"/>
      <c r="R18" s="7"/>
      <c r="S18" s="7"/>
      <c r="T18" s="7"/>
      <c r="U18" s="7"/>
      <c r="V18" s="7"/>
      <c r="W18" s="7"/>
      <c r="X18" s="7"/>
      <c r="Y18" s="7"/>
      <c r="Z18" s="7"/>
      <c r="AA18" s="7"/>
      <c r="AB18" s="7"/>
      <c r="AC18" s="7"/>
      <c r="AD18" s="7"/>
      <c r="AE18" s="8"/>
    </row>
    <row r="19" spans="2:31" ht="15" customHeight="1">
      <c r="B19" s="6"/>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8"/>
    </row>
    <row r="20" spans="2:31" ht="15" customHeight="1">
      <c r="B20" s="6"/>
      <c r="C20" s="187" t="s">
        <v>6</v>
      </c>
      <c r="D20" s="187"/>
      <c r="E20" s="187"/>
      <c r="F20" s="187"/>
      <c r="G20" s="187"/>
      <c r="H20" s="187"/>
      <c r="I20" s="7"/>
      <c r="J20" s="7"/>
      <c r="K20" s="7"/>
      <c r="L20" s="7"/>
      <c r="M20" s="7"/>
      <c r="N20" s="7"/>
      <c r="O20" s="7"/>
      <c r="P20" s="7"/>
      <c r="Q20" s="7"/>
      <c r="R20" s="7"/>
      <c r="S20" s="7"/>
      <c r="T20" s="7"/>
      <c r="U20" s="7"/>
      <c r="V20" s="7"/>
      <c r="W20" s="7"/>
      <c r="X20" s="7"/>
      <c r="Y20" s="7"/>
      <c r="Z20" s="7"/>
      <c r="AA20" s="7"/>
      <c r="AB20" s="7"/>
      <c r="AC20" s="7"/>
      <c r="AD20" s="7"/>
      <c r="AE20" s="8"/>
    </row>
    <row r="21" spans="2:31" ht="15" customHeight="1">
      <c r="B21" s="6"/>
      <c r="C21" s="7"/>
      <c r="D21" s="7"/>
      <c r="E21" s="7"/>
      <c r="F21" s="7"/>
      <c r="G21" s="7"/>
      <c r="H21" s="7"/>
      <c r="I21" s="7"/>
      <c r="J21" s="7"/>
      <c r="K21" s="7"/>
      <c r="L21" s="7"/>
      <c r="N21" s="7"/>
      <c r="O21" s="7"/>
      <c r="P21" s="7"/>
      <c r="Q21" s="7"/>
      <c r="R21" s="7"/>
      <c r="S21" s="7"/>
      <c r="T21" s="7"/>
      <c r="U21" s="7"/>
      <c r="V21" s="7"/>
      <c r="W21" s="7"/>
      <c r="X21" s="7"/>
      <c r="Y21" s="7"/>
      <c r="Z21" s="7"/>
      <c r="AA21" s="7"/>
      <c r="AB21" s="7"/>
      <c r="AC21" s="7"/>
      <c r="AD21" s="7"/>
      <c r="AE21" s="8"/>
    </row>
    <row r="22" spans="2:31" ht="15" customHeight="1">
      <c r="B22" s="6"/>
      <c r="C22" s="7"/>
      <c r="D22" s="7"/>
      <c r="E22" s="7"/>
      <c r="F22" s="7"/>
      <c r="G22" s="7"/>
      <c r="H22" s="7"/>
      <c r="I22" s="7"/>
      <c r="J22" s="7"/>
      <c r="K22" s="7"/>
      <c r="L22" s="179" t="s">
        <v>7</v>
      </c>
      <c r="M22" s="179"/>
      <c r="N22" s="179"/>
      <c r="O22" s="187" t="s">
        <v>9</v>
      </c>
      <c r="P22" s="187"/>
      <c r="Q22" s="187"/>
      <c r="R22" s="180">
        <f>簡易判定キット!M62</f>
        <v>0</v>
      </c>
      <c r="S22" s="180"/>
      <c r="T22" s="180"/>
      <c r="U22" s="180"/>
      <c r="V22" s="180"/>
      <c r="W22" s="180"/>
      <c r="X22" s="180"/>
      <c r="Y22" s="180"/>
      <c r="Z22" s="180"/>
      <c r="AA22" s="180"/>
      <c r="AB22" s="180"/>
      <c r="AC22" s="180"/>
      <c r="AD22" s="180"/>
      <c r="AE22" s="188"/>
    </row>
    <row r="23" spans="2:31" ht="15" customHeight="1">
      <c r="B23" s="6"/>
      <c r="C23" s="7"/>
      <c r="D23" s="7"/>
      <c r="E23" s="7"/>
      <c r="F23" s="7"/>
      <c r="G23" s="7"/>
      <c r="H23" s="7"/>
      <c r="I23" s="7"/>
      <c r="J23" s="7"/>
      <c r="K23" s="7"/>
      <c r="L23" s="179"/>
      <c r="M23" s="179"/>
      <c r="N23" s="179"/>
      <c r="O23" s="187"/>
      <c r="P23" s="187"/>
      <c r="Q23" s="187"/>
      <c r="R23" s="180"/>
      <c r="S23" s="180"/>
      <c r="T23" s="180"/>
      <c r="U23" s="180"/>
      <c r="V23" s="180"/>
      <c r="W23" s="180"/>
      <c r="X23" s="180"/>
      <c r="Y23" s="180"/>
      <c r="Z23" s="180"/>
      <c r="AA23" s="180"/>
      <c r="AB23" s="180"/>
      <c r="AC23" s="180"/>
      <c r="AD23" s="180"/>
      <c r="AE23" s="188"/>
    </row>
    <row r="24" spans="2:31" ht="15" customHeight="1">
      <c r="B24" s="6"/>
      <c r="C24" s="7"/>
      <c r="D24" s="7"/>
      <c r="E24" s="7"/>
      <c r="F24" s="7"/>
      <c r="G24" s="7"/>
      <c r="H24" s="7"/>
      <c r="I24" s="7"/>
      <c r="J24" s="7"/>
      <c r="K24" s="7"/>
      <c r="L24" s="179"/>
      <c r="M24" s="179"/>
      <c r="N24" s="179"/>
      <c r="O24" s="187"/>
      <c r="P24" s="187"/>
      <c r="Q24" s="187"/>
      <c r="R24" s="180"/>
      <c r="S24" s="180"/>
      <c r="T24" s="180"/>
      <c r="U24" s="180"/>
      <c r="V24" s="180"/>
      <c r="W24" s="180"/>
      <c r="X24" s="180"/>
      <c r="Y24" s="180"/>
      <c r="Z24" s="180"/>
      <c r="AA24" s="180"/>
      <c r="AB24" s="180"/>
      <c r="AC24" s="180"/>
      <c r="AD24" s="180"/>
      <c r="AE24" s="188"/>
    </row>
    <row r="25" spans="2:31" ht="15" customHeight="1">
      <c r="B25" s="6"/>
      <c r="C25" s="7"/>
      <c r="D25" s="7"/>
      <c r="E25" s="7"/>
      <c r="F25" s="7"/>
      <c r="G25" s="7"/>
      <c r="H25" s="7"/>
      <c r="I25" s="7"/>
      <c r="J25" s="7"/>
      <c r="K25" s="7"/>
      <c r="L25" s="7"/>
      <c r="M25" s="7"/>
      <c r="N25" s="7"/>
      <c r="O25" s="187" t="s">
        <v>11</v>
      </c>
      <c r="P25" s="187"/>
      <c r="Q25" s="187"/>
      <c r="R25" s="180">
        <f>簡易判定キット!M63</f>
        <v>0</v>
      </c>
      <c r="S25" s="180"/>
      <c r="T25" s="180"/>
      <c r="U25" s="180"/>
      <c r="V25" s="180"/>
      <c r="W25" s="180"/>
      <c r="X25" s="180"/>
      <c r="Y25" s="180"/>
      <c r="Z25" s="180"/>
      <c r="AA25" s="180"/>
      <c r="AB25" s="180"/>
      <c r="AC25" s="180"/>
      <c r="AD25" s="179"/>
      <c r="AE25" s="189"/>
    </row>
    <row r="26" spans="2:31" ht="15" customHeight="1">
      <c r="B26" s="6"/>
      <c r="C26" s="7"/>
      <c r="D26" s="7"/>
      <c r="E26" s="7"/>
      <c r="F26" s="7"/>
      <c r="G26" s="7"/>
      <c r="H26" s="7"/>
      <c r="I26" s="7"/>
      <c r="J26" s="7"/>
      <c r="K26" s="7"/>
      <c r="L26" s="7"/>
      <c r="M26" s="7"/>
      <c r="N26" s="7"/>
      <c r="O26" s="187"/>
      <c r="P26" s="187"/>
      <c r="Q26" s="187"/>
      <c r="R26" s="180"/>
      <c r="S26" s="180"/>
      <c r="T26" s="180"/>
      <c r="U26" s="180"/>
      <c r="V26" s="180"/>
      <c r="W26" s="180"/>
      <c r="X26" s="180"/>
      <c r="Y26" s="180"/>
      <c r="Z26" s="180"/>
      <c r="AA26" s="180"/>
      <c r="AB26" s="180"/>
      <c r="AC26" s="180"/>
      <c r="AD26" s="179"/>
      <c r="AE26" s="189"/>
    </row>
    <row r="27" spans="2:31" ht="15" customHeight="1">
      <c r="B27" s="6"/>
      <c r="C27" s="7"/>
      <c r="D27" s="7"/>
      <c r="E27" s="7"/>
      <c r="F27" s="7"/>
      <c r="G27" s="7"/>
      <c r="H27" s="7"/>
      <c r="I27" s="7"/>
      <c r="J27" s="7"/>
      <c r="K27" s="7"/>
      <c r="L27" s="7"/>
      <c r="M27" s="7"/>
      <c r="N27" s="7"/>
      <c r="O27" s="187"/>
      <c r="P27" s="187"/>
      <c r="Q27" s="187"/>
      <c r="R27" s="180"/>
      <c r="S27" s="180"/>
      <c r="T27" s="180"/>
      <c r="U27" s="180"/>
      <c r="V27" s="180"/>
      <c r="W27" s="180"/>
      <c r="X27" s="180"/>
      <c r="Y27" s="180"/>
      <c r="Z27" s="180"/>
      <c r="AA27" s="180"/>
      <c r="AB27" s="180"/>
      <c r="AC27" s="180"/>
      <c r="AD27" s="179"/>
      <c r="AE27" s="189"/>
    </row>
    <row r="28" spans="2:31" ht="15" customHeight="1">
      <c r="B28" s="6"/>
      <c r="C28" s="7"/>
      <c r="D28" s="7"/>
      <c r="E28" s="7"/>
      <c r="F28" s="7"/>
      <c r="G28" s="7"/>
      <c r="H28" s="7"/>
      <c r="I28" s="7"/>
      <c r="J28" s="7"/>
      <c r="K28" s="7"/>
      <c r="L28" s="7"/>
      <c r="M28" s="7"/>
      <c r="N28" s="7"/>
      <c r="O28" s="187" t="s">
        <v>13</v>
      </c>
      <c r="P28" s="187"/>
      <c r="Q28" s="187"/>
      <c r="R28" s="180">
        <f>簡易判定キット!M64</f>
        <v>0</v>
      </c>
      <c r="S28" s="180"/>
      <c r="T28" s="180"/>
      <c r="U28" s="180"/>
      <c r="V28" s="180"/>
      <c r="W28" s="180"/>
      <c r="X28" s="180"/>
      <c r="Y28" s="180"/>
      <c r="Z28" s="180"/>
      <c r="AA28" s="180"/>
      <c r="AB28" s="180"/>
      <c r="AC28" s="180"/>
      <c r="AD28" s="180"/>
      <c r="AE28" s="188"/>
    </row>
    <row r="29" spans="2:31" ht="15" customHeight="1">
      <c r="B29" s="6"/>
      <c r="C29" s="7"/>
      <c r="D29" s="7"/>
      <c r="E29" s="7"/>
      <c r="F29" s="7"/>
      <c r="G29" s="7"/>
      <c r="H29" s="7"/>
      <c r="I29" s="7"/>
      <c r="J29" s="7"/>
      <c r="K29" s="7"/>
      <c r="L29" s="7"/>
      <c r="M29" s="7"/>
      <c r="N29" s="7"/>
      <c r="O29" s="187"/>
      <c r="P29" s="187"/>
      <c r="Q29" s="187"/>
      <c r="R29" s="180"/>
      <c r="S29" s="180"/>
      <c r="T29" s="180"/>
      <c r="U29" s="180"/>
      <c r="V29" s="180"/>
      <c r="W29" s="180"/>
      <c r="X29" s="180"/>
      <c r="Y29" s="180"/>
      <c r="Z29" s="180"/>
      <c r="AA29" s="180"/>
      <c r="AB29" s="180"/>
      <c r="AC29" s="180"/>
      <c r="AD29" s="180"/>
      <c r="AE29" s="188"/>
    </row>
    <row r="30" spans="2:31" ht="15" customHeight="1">
      <c r="B30" s="6"/>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8"/>
    </row>
    <row r="31" spans="2:31" ht="15" customHeight="1">
      <c r="B31" s="222" t="s">
        <v>74</v>
      </c>
      <c r="C31" s="223"/>
      <c r="D31" s="223"/>
      <c r="E31" s="223"/>
      <c r="F31" s="223"/>
      <c r="G31" s="223"/>
      <c r="H31" s="223"/>
      <c r="I31" s="223"/>
      <c r="J31" s="223"/>
      <c r="K31" s="223"/>
      <c r="L31" s="223"/>
      <c r="M31" s="223"/>
      <c r="N31" s="224"/>
      <c r="O31" s="228" t="s">
        <v>27</v>
      </c>
      <c r="P31" s="228"/>
      <c r="Q31" s="228"/>
      <c r="R31" s="228"/>
      <c r="S31" s="228"/>
      <c r="T31" s="228"/>
      <c r="U31" s="229">
        <f>簡易判定キット!Z80</f>
        <v>0</v>
      </c>
      <c r="V31" s="229"/>
      <c r="W31" s="229"/>
      <c r="X31" s="229"/>
      <c r="Y31" s="229"/>
      <c r="Z31" s="229"/>
      <c r="AA31" s="229"/>
      <c r="AB31" s="229"/>
      <c r="AC31" s="229"/>
      <c r="AD31" s="229"/>
      <c r="AE31" s="230"/>
    </row>
    <row r="32" spans="2:31" ht="15" customHeight="1">
      <c r="B32" s="182"/>
      <c r="C32" s="183"/>
      <c r="D32" s="183"/>
      <c r="E32" s="183"/>
      <c r="F32" s="183"/>
      <c r="G32" s="183"/>
      <c r="H32" s="183"/>
      <c r="I32" s="183"/>
      <c r="J32" s="183"/>
      <c r="K32" s="183"/>
      <c r="L32" s="183"/>
      <c r="M32" s="183"/>
      <c r="N32" s="184"/>
      <c r="O32" s="228"/>
      <c r="P32" s="228"/>
      <c r="Q32" s="228"/>
      <c r="R32" s="228"/>
      <c r="S32" s="228"/>
      <c r="T32" s="228"/>
      <c r="U32" s="229"/>
      <c r="V32" s="229"/>
      <c r="W32" s="229"/>
      <c r="X32" s="229"/>
      <c r="Y32" s="229"/>
      <c r="Z32" s="229"/>
      <c r="AA32" s="229"/>
      <c r="AB32" s="229"/>
      <c r="AC32" s="229"/>
      <c r="AD32" s="229"/>
      <c r="AE32" s="230"/>
    </row>
    <row r="33" spans="1:32" ht="15" customHeight="1">
      <c r="B33" s="182"/>
      <c r="C33" s="183"/>
      <c r="D33" s="183"/>
      <c r="E33" s="183"/>
      <c r="F33" s="183"/>
      <c r="G33" s="183"/>
      <c r="H33" s="183"/>
      <c r="I33" s="183"/>
      <c r="J33" s="183"/>
      <c r="K33" s="183"/>
      <c r="L33" s="183"/>
      <c r="M33" s="183"/>
      <c r="N33" s="184"/>
      <c r="O33" s="228" t="s">
        <v>38</v>
      </c>
      <c r="P33" s="228"/>
      <c r="Q33" s="228"/>
      <c r="R33" s="228"/>
      <c r="S33" s="228"/>
      <c r="T33" s="228"/>
      <c r="U33" s="229">
        <f>簡易判定キット!Z81</f>
        <v>0</v>
      </c>
      <c r="V33" s="229"/>
      <c r="W33" s="229"/>
      <c r="X33" s="229"/>
      <c r="Y33" s="229"/>
      <c r="Z33" s="229"/>
      <c r="AA33" s="229"/>
      <c r="AB33" s="229"/>
      <c r="AC33" s="229"/>
      <c r="AD33" s="229"/>
      <c r="AE33" s="230"/>
    </row>
    <row r="34" spans="1:32" ht="15" customHeight="1">
      <c r="B34" s="182"/>
      <c r="C34" s="183"/>
      <c r="D34" s="183"/>
      <c r="E34" s="183"/>
      <c r="F34" s="183"/>
      <c r="G34" s="183"/>
      <c r="H34" s="183"/>
      <c r="I34" s="183"/>
      <c r="J34" s="183"/>
      <c r="K34" s="183"/>
      <c r="L34" s="183"/>
      <c r="M34" s="183"/>
      <c r="N34" s="184"/>
      <c r="O34" s="228"/>
      <c r="P34" s="228"/>
      <c r="Q34" s="228"/>
      <c r="R34" s="228"/>
      <c r="S34" s="228"/>
      <c r="T34" s="228"/>
      <c r="U34" s="229"/>
      <c r="V34" s="229"/>
      <c r="W34" s="229"/>
      <c r="X34" s="229"/>
      <c r="Y34" s="229"/>
      <c r="Z34" s="229"/>
      <c r="AA34" s="229"/>
      <c r="AB34" s="229"/>
      <c r="AC34" s="229"/>
      <c r="AD34" s="229"/>
      <c r="AE34" s="230"/>
    </row>
    <row r="35" spans="1:32" ht="15" customHeight="1">
      <c r="B35" s="182"/>
      <c r="C35" s="183"/>
      <c r="D35" s="183"/>
      <c r="E35" s="183"/>
      <c r="F35" s="183"/>
      <c r="G35" s="183"/>
      <c r="H35" s="183"/>
      <c r="I35" s="183"/>
      <c r="J35" s="183"/>
      <c r="K35" s="183"/>
      <c r="L35" s="183"/>
      <c r="M35" s="183"/>
      <c r="N35" s="184"/>
      <c r="O35" s="228" t="s">
        <v>29</v>
      </c>
      <c r="P35" s="228"/>
      <c r="Q35" s="228"/>
      <c r="R35" s="228"/>
      <c r="S35" s="228"/>
      <c r="T35" s="228"/>
      <c r="U35" s="248">
        <f>簡易判定キット!Z82</f>
        <v>0</v>
      </c>
      <c r="V35" s="248"/>
      <c r="W35" s="248"/>
      <c r="X35" s="248"/>
      <c r="Y35" s="248"/>
      <c r="Z35" s="248"/>
      <c r="AA35" s="205" t="s">
        <v>19</v>
      </c>
      <c r="AB35" s="205"/>
      <c r="AC35" s="205"/>
      <c r="AD35" s="205"/>
      <c r="AE35" s="206"/>
    </row>
    <row r="36" spans="1:32" ht="15" customHeight="1">
      <c r="B36" s="225"/>
      <c r="C36" s="226"/>
      <c r="D36" s="226"/>
      <c r="E36" s="226"/>
      <c r="F36" s="226"/>
      <c r="G36" s="226"/>
      <c r="H36" s="226"/>
      <c r="I36" s="226"/>
      <c r="J36" s="226"/>
      <c r="K36" s="226"/>
      <c r="L36" s="226"/>
      <c r="M36" s="226"/>
      <c r="N36" s="227"/>
      <c r="O36" s="228"/>
      <c r="P36" s="228"/>
      <c r="Q36" s="228"/>
      <c r="R36" s="228"/>
      <c r="S36" s="228"/>
      <c r="T36" s="228"/>
      <c r="U36" s="248"/>
      <c r="V36" s="248"/>
      <c r="W36" s="248"/>
      <c r="X36" s="248"/>
      <c r="Y36" s="248"/>
      <c r="Z36" s="248"/>
      <c r="AA36" s="205"/>
      <c r="AB36" s="205"/>
      <c r="AC36" s="205"/>
      <c r="AD36" s="205"/>
      <c r="AE36" s="206"/>
    </row>
    <row r="37" spans="1:32" ht="15" customHeight="1">
      <c r="B37" s="222" t="s">
        <v>75</v>
      </c>
      <c r="C37" s="223"/>
      <c r="D37" s="223"/>
      <c r="E37" s="223"/>
      <c r="F37" s="223"/>
      <c r="G37" s="223"/>
      <c r="H37" s="223"/>
      <c r="I37" s="223"/>
      <c r="J37" s="223"/>
      <c r="K37" s="223"/>
      <c r="L37" s="223"/>
      <c r="M37" s="223"/>
      <c r="N37" s="224"/>
      <c r="O37" s="213">
        <f>簡易判定キット!Z83</f>
        <v>0</v>
      </c>
      <c r="P37" s="214"/>
      <c r="Q37" s="214"/>
      <c r="R37" s="214"/>
      <c r="S37" s="214"/>
      <c r="T37" s="214"/>
      <c r="U37" s="214"/>
      <c r="V37" s="214"/>
      <c r="W37" s="214"/>
      <c r="X37" s="214"/>
      <c r="Y37" s="214"/>
      <c r="Z37" s="214"/>
      <c r="AA37" s="214"/>
      <c r="AB37" s="214"/>
      <c r="AC37" s="214"/>
      <c r="AD37" s="214"/>
      <c r="AE37" s="215"/>
    </row>
    <row r="38" spans="1:32" ht="15" customHeight="1">
      <c r="B38" s="182"/>
      <c r="C38" s="183"/>
      <c r="D38" s="183"/>
      <c r="E38" s="183"/>
      <c r="F38" s="183"/>
      <c r="G38" s="183"/>
      <c r="H38" s="183"/>
      <c r="I38" s="183"/>
      <c r="J38" s="183"/>
      <c r="K38" s="183"/>
      <c r="L38" s="183"/>
      <c r="M38" s="183"/>
      <c r="N38" s="184"/>
      <c r="O38" s="216"/>
      <c r="P38" s="217"/>
      <c r="Q38" s="217"/>
      <c r="R38" s="217"/>
      <c r="S38" s="217"/>
      <c r="T38" s="217"/>
      <c r="U38" s="217"/>
      <c r="V38" s="217"/>
      <c r="W38" s="217"/>
      <c r="X38" s="217"/>
      <c r="Y38" s="217"/>
      <c r="Z38" s="217"/>
      <c r="AA38" s="217"/>
      <c r="AB38" s="217"/>
      <c r="AC38" s="217"/>
      <c r="AD38" s="217"/>
      <c r="AE38" s="218"/>
    </row>
    <row r="39" spans="1:32" ht="15" customHeight="1">
      <c r="B39" s="225"/>
      <c r="C39" s="226"/>
      <c r="D39" s="226"/>
      <c r="E39" s="226"/>
      <c r="F39" s="226"/>
      <c r="G39" s="226"/>
      <c r="H39" s="226"/>
      <c r="I39" s="226"/>
      <c r="J39" s="226"/>
      <c r="K39" s="226"/>
      <c r="L39" s="226"/>
      <c r="M39" s="226"/>
      <c r="N39" s="227"/>
      <c r="O39" s="219"/>
      <c r="P39" s="220"/>
      <c r="Q39" s="220"/>
      <c r="R39" s="220"/>
      <c r="S39" s="220"/>
      <c r="T39" s="220"/>
      <c r="U39" s="220"/>
      <c r="V39" s="220"/>
      <c r="W39" s="220"/>
      <c r="X39" s="220"/>
      <c r="Y39" s="220"/>
      <c r="Z39" s="220"/>
      <c r="AA39" s="220"/>
      <c r="AB39" s="220"/>
      <c r="AC39" s="220"/>
      <c r="AD39" s="220"/>
      <c r="AE39" s="221"/>
    </row>
    <row r="40" spans="1:32" ht="15" customHeight="1">
      <c r="B40" s="222" t="s">
        <v>76</v>
      </c>
      <c r="C40" s="223"/>
      <c r="D40" s="223"/>
      <c r="E40" s="223"/>
      <c r="F40" s="223"/>
      <c r="G40" s="223"/>
      <c r="H40" s="223"/>
      <c r="I40" s="223"/>
      <c r="J40" s="223"/>
      <c r="K40" s="223"/>
      <c r="L40" s="223"/>
      <c r="M40" s="223"/>
      <c r="N40" s="224"/>
      <c r="O40" s="213">
        <f>簡易判定キット!Z84</f>
        <v>0</v>
      </c>
      <c r="P40" s="214"/>
      <c r="Q40" s="214"/>
      <c r="R40" s="214"/>
      <c r="S40" s="214"/>
      <c r="T40" s="214"/>
      <c r="U40" s="214"/>
      <c r="V40" s="214"/>
      <c r="W40" s="214"/>
      <c r="X40" s="214"/>
      <c r="Y40" s="214"/>
      <c r="Z40" s="214"/>
      <c r="AA40" s="214"/>
      <c r="AB40" s="214"/>
      <c r="AC40" s="214"/>
      <c r="AD40" s="214"/>
      <c r="AE40" s="215"/>
    </row>
    <row r="41" spans="1:32" ht="15" customHeight="1">
      <c r="B41" s="182"/>
      <c r="C41" s="183"/>
      <c r="D41" s="183"/>
      <c r="E41" s="183"/>
      <c r="F41" s="183"/>
      <c r="G41" s="183"/>
      <c r="H41" s="183"/>
      <c r="I41" s="183"/>
      <c r="J41" s="183"/>
      <c r="K41" s="183"/>
      <c r="L41" s="183"/>
      <c r="M41" s="183"/>
      <c r="N41" s="184"/>
      <c r="O41" s="216"/>
      <c r="P41" s="217"/>
      <c r="Q41" s="217"/>
      <c r="R41" s="217"/>
      <c r="S41" s="217"/>
      <c r="T41" s="217"/>
      <c r="U41" s="217"/>
      <c r="V41" s="217"/>
      <c r="W41" s="217"/>
      <c r="X41" s="217"/>
      <c r="Y41" s="217"/>
      <c r="Z41" s="217"/>
      <c r="AA41" s="217"/>
      <c r="AB41" s="217"/>
      <c r="AC41" s="217"/>
      <c r="AD41" s="217"/>
      <c r="AE41" s="218"/>
    </row>
    <row r="42" spans="1:32" ht="15" customHeight="1">
      <c r="B42" s="225"/>
      <c r="C42" s="226"/>
      <c r="D42" s="226"/>
      <c r="E42" s="226"/>
      <c r="F42" s="226"/>
      <c r="G42" s="226"/>
      <c r="H42" s="226"/>
      <c r="I42" s="226"/>
      <c r="J42" s="226"/>
      <c r="K42" s="226"/>
      <c r="L42" s="226"/>
      <c r="M42" s="226"/>
      <c r="N42" s="227"/>
      <c r="O42" s="219"/>
      <c r="P42" s="220"/>
      <c r="Q42" s="220"/>
      <c r="R42" s="220"/>
      <c r="S42" s="220"/>
      <c r="T42" s="220"/>
      <c r="U42" s="220"/>
      <c r="V42" s="220"/>
      <c r="W42" s="220"/>
      <c r="X42" s="220"/>
      <c r="Y42" s="220"/>
      <c r="Z42" s="220"/>
      <c r="AA42" s="220"/>
      <c r="AB42" s="220"/>
      <c r="AC42" s="220"/>
      <c r="AD42" s="220"/>
      <c r="AE42" s="221"/>
    </row>
    <row r="43" spans="1:32" ht="15" customHeight="1">
      <c r="B43" s="222" t="s">
        <v>77</v>
      </c>
      <c r="C43" s="223"/>
      <c r="D43" s="223"/>
      <c r="E43" s="223"/>
      <c r="F43" s="223"/>
      <c r="G43" s="223"/>
      <c r="H43" s="223"/>
      <c r="I43" s="223"/>
      <c r="J43" s="223"/>
      <c r="K43" s="223"/>
      <c r="L43" s="223"/>
      <c r="M43" s="223"/>
      <c r="N43" s="224"/>
      <c r="O43" s="196">
        <f>簡易判定キット!Z85</f>
        <v>0</v>
      </c>
      <c r="P43" s="196"/>
      <c r="Q43" s="196"/>
      <c r="R43" s="196"/>
      <c r="S43" s="196"/>
      <c r="T43" s="196"/>
      <c r="U43" s="196"/>
      <c r="V43" s="196"/>
      <c r="W43" s="196"/>
      <c r="X43" s="196"/>
      <c r="Y43" s="196"/>
      <c r="Z43" s="196"/>
      <c r="AA43" s="196"/>
      <c r="AB43" s="196"/>
      <c r="AC43" s="196"/>
      <c r="AD43" s="196"/>
      <c r="AE43" s="196"/>
    </row>
    <row r="44" spans="1:32" ht="15" customHeight="1">
      <c r="B44" s="225"/>
      <c r="C44" s="226"/>
      <c r="D44" s="226"/>
      <c r="E44" s="226"/>
      <c r="F44" s="226"/>
      <c r="G44" s="226"/>
      <c r="H44" s="226"/>
      <c r="I44" s="226"/>
      <c r="J44" s="226"/>
      <c r="K44" s="226"/>
      <c r="L44" s="226"/>
      <c r="M44" s="226"/>
      <c r="N44" s="227"/>
      <c r="O44" s="196"/>
      <c r="P44" s="196"/>
      <c r="Q44" s="196"/>
      <c r="R44" s="196"/>
      <c r="S44" s="196"/>
      <c r="T44" s="196"/>
      <c r="U44" s="196"/>
      <c r="V44" s="196"/>
      <c r="W44" s="196"/>
      <c r="X44" s="196"/>
      <c r="Y44" s="196"/>
      <c r="Z44" s="196"/>
      <c r="AA44" s="196"/>
      <c r="AB44" s="196"/>
      <c r="AC44" s="196"/>
      <c r="AD44" s="196"/>
      <c r="AE44" s="196"/>
    </row>
    <row r="45" spans="1:32" ht="15" customHeight="1">
      <c r="A45" s="178" t="s">
        <v>105</v>
      </c>
      <c r="B45" s="178"/>
      <c r="C45" s="176" t="s">
        <v>0</v>
      </c>
      <c r="D45" s="176"/>
      <c r="E45" s="176"/>
      <c r="F45" s="176"/>
      <c r="G45" s="176"/>
      <c r="H45" s="176"/>
      <c r="I45" s="176"/>
      <c r="J45" s="176"/>
      <c r="K45" s="176"/>
      <c r="L45" s="176"/>
      <c r="M45" s="176"/>
      <c r="N45" s="176"/>
      <c r="O45" s="176"/>
      <c r="P45" s="176"/>
      <c r="Q45" s="176"/>
      <c r="R45" s="176"/>
      <c r="S45" s="176"/>
      <c r="T45" s="176"/>
      <c r="U45" s="176"/>
      <c r="V45" s="176"/>
      <c r="W45" s="176"/>
      <c r="X45" s="176"/>
      <c r="Y45" s="176"/>
      <c r="Z45" s="176"/>
      <c r="AA45" s="176"/>
      <c r="AB45" s="176"/>
      <c r="AC45" s="176"/>
      <c r="AD45" s="176"/>
      <c r="AE45" s="176"/>
      <c r="AF45" s="176"/>
    </row>
    <row r="46" spans="1:32" ht="15" customHeight="1">
      <c r="A46" s="178"/>
      <c r="B46" s="178"/>
      <c r="C46" s="176"/>
      <c r="D46" s="176"/>
      <c r="E46" s="176"/>
      <c r="F46" s="176"/>
      <c r="G46" s="176"/>
      <c r="H46" s="176"/>
      <c r="I46" s="176"/>
      <c r="J46" s="176"/>
      <c r="K46" s="176"/>
      <c r="L46" s="176"/>
      <c r="M46" s="176"/>
      <c r="N46" s="176"/>
      <c r="O46" s="176"/>
      <c r="P46" s="176"/>
      <c r="Q46" s="176"/>
      <c r="R46" s="176"/>
      <c r="S46" s="176"/>
      <c r="T46" s="176"/>
      <c r="U46" s="176"/>
      <c r="V46" s="176"/>
      <c r="W46" s="176"/>
      <c r="X46" s="176"/>
      <c r="Y46" s="176"/>
      <c r="Z46" s="176"/>
      <c r="AA46" s="176"/>
      <c r="AB46" s="176"/>
      <c r="AC46" s="176"/>
      <c r="AD46" s="176"/>
      <c r="AE46" s="176"/>
      <c r="AF46" s="176"/>
    </row>
    <row r="47" spans="1:32" ht="15" customHeight="1">
      <c r="A47" s="178"/>
      <c r="B47" s="178"/>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row>
    <row r="48" spans="1:32" ht="15" customHeight="1">
      <c r="A48" s="177"/>
      <c r="B48" s="177"/>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176"/>
      <c r="AE48" s="176"/>
      <c r="AF48" s="176"/>
    </row>
    <row r="49" spans="1:32" ht="15" customHeight="1">
      <c r="A49" s="177"/>
      <c r="B49" s="177"/>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c r="AB49" s="176"/>
      <c r="AC49" s="176"/>
      <c r="AD49" s="176"/>
      <c r="AE49" s="176"/>
      <c r="AF49" s="176"/>
    </row>
  </sheetData>
  <sheetProtection sheet="1" objects="1" scenarios="1" selectLockedCells="1"/>
  <mergeCells count="42">
    <mergeCell ref="O31:T32"/>
    <mergeCell ref="B31:N36"/>
    <mergeCell ref="O35:T36"/>
    <mergeCell ref="R22:AE24"/>
    <mergeCell ref="O25:Q27"/>
    <mergeCell ref="R25:AC27"/>
    <mergeCell ref="AD25:AE27"/>
    <mergeCell ref="C20:H20"/>
    <mergeCell ref="L22:N24"/>
    <mergeCell ref="O22:Q24"/>
    <mergeCell ref="R28:AE29"/>
    <mergeCell ref="A48:B49"/>
    <mergeCell ref="C48:AF49"/>
    <mergeCell ref="O37:AE39"/>
    <mergeCell ref="O40:AE42"/>
    <mergeCell ref="O43:AE44"/>
    <mergeCell ref="A45:B45"/>
    <mergeCell ref="C45:AF45"/>
    <mergeCell ref="A46:B47"/>
    <mergeCell ref="C46:AF47"/>
    <mergeCell ref="B40:N42"/>
    <mergeCell ref="B43:N44"/>
    <mergeCell ref="B37:N39"/>
    <mergeCell ref="O33:T34"/>
    <mergeCell ref="U31:AE32"/>
    <mergeCell ref="U33:AE34"/>
    <mergeCell ref="AA35:AE36"/>
    <mergeCell ref="A2:W2"/>
    <mergeCell ref="A1:W1"/>
    <mergeCell ref="A4:AF5"/>
    <mergeCell ref="B8:AE8"/>
    <mergeCell ref="B18:E18"/>
    <mergeCell ref="F18:G18"/>
    <mergeCell ref="H18:I18"/>
    <mergeCell ref="J18:K18"/>
    <mergeCell ref="L18:M18"/>
    <mergeCell ref="N18:O18"/>
    <mergeCell ref="D9:W10"/>
    <mergeCell ref="D11:W12"/>
    <mergeCell ref="D13:W14"/>
    <mergeCell ref="U35:Z36"/>
    <mergeCell ref="O28:Q29"/>
  </mergeCells>
  <phoneticPr fontId="1"/>
  <conditionalFormatting sqref="B18:E18 H18:I18 L18:M18 O37:AE44">
    <cfRule type="cellIs" dxfId="6" priority="5" operator="equal">
      <formula>0</formula>
    </cfRule>
  </conditionalFormatting>
  <conditionalFormatting sqref="R22:AE24 R25:AC27 R28:AE29">
    <cfRule type="cellIs" dxfId="5" priority="4" operator="equal">
      <formula>0</formula>
    </cfRule>
  </conditionalFormatting>
  <conditionalFormatting sqref="U31:AE34 U35:Z36">
    <cfRule type="cellIs" dxfId="4" priority="3" operator="equal">
      <formula>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13" operator="notEqual" id="{64A6CF46-F7A7-4CB2-9121-6AFFABF70830}">
            <xm:f>簡易判定キット!$Z$79</xm:f>
            <x14:dxf>
              <font>
                <strike/>
              </font>
            </x14:dxf>
          </x14:cfRule>
          <xm:sqref>D9 D11 D13</xm:sqref>
        </x14:conditionalFormatting>
        <x14:conditionalFormatting xmlns:xm="http://schemas.microsoft.com/office/excel/2006/main">
          <x14:cfRule type="expression" priority="1" id="{80AF5345-1B54-497E-B91D-35CC3E7052B9}">
            <xm:f>簡易判定キット!$Z$79=0</xm:f>
            <x14:dxf>
              <font>
                <strike val="0"/>
              </font>
            </x14:dxf>
          </x14:cfRule>
          <xm:sqref>D9:W14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49"/>
  <sheetViews>
    <sheetView view="pageBreakPreview" topLeftCell="A7" zoomScaleNormal="85" zoomScaleSheetLayoutView="100" workbookViewId="0">
      <selection activeCell="C43" sqref="C43:AE44"/>
    </sheetView>
  </sheetViews>
  <sheetFormatPr defaultColWidth="2.5" defaultRowHeight="15" customHeight="1"/>
  <cols>
    <col min="1" max="16384" width="2.5" style="1"/>
  </cols>
  <sheetData>
    <row r="1" spans="1:32" ht="15" customHeight="1">
      <c r="A1" s="173" t="s">
        <v>104</v>
      </c>
      <c r="B1" s="174"/>
      <c r="C1" s="174"/>
      <c r="D1" s="174"/>
      <c r="E1" s="174"/>
      <c r="F1" s="174"/>
      <c r="G1" s="174"/>
      <c r="H1" s="174"/>
      <c r="I1" s="174"/>
      <c r="J1" s="174"/>
      <c r="K1" s="174"/>
      <c r="L1" s="174"/>
      <c r="M1" s="174"/>
      <c r="N1" s="174"/>
      <c r="O1" s="174"/>
      <c r="P1" s="174"/>
      <c r="Q1" s="174"/>
      <c r="R1" s="174"/>
      <c r="S1" s="174"/>
      <c r="T1" s="174"/>
      <c r="U1" s="174"/>
      <c r="V1" s="174"/>
      <c r="W1" s="175"/>
    </row>
    <row r="2" spans="1:32" ht="15" customHeight="1">
      <c r="A2" s="231" t="s">
        <v>79</v>
      </c>
      <c r="B2" s="231"/>
      <c r="C2" s="231"/>
      <c r="D2" s="231"/>
      <c r="E2" s="231"/>
      <c r="F2" s="231"/>
      <c r="G2" s="231"/>
      <c r="H2" s="231"/>
      <c r="I2" s="231"/>
      <c r="J2" s="231"/>
      <c r="K2" s="231"/>
      <c r="L2" s="231"/>
      <c r="M2" s="231"/>
      <c r="N2" s="231"/>
      <c r="O2" s="231"/>
      <c r="P2" s="231"/>
      <c r="Q2" s="231"/>
      <c r="R2" s="231"/>
      <c r="S2" s="231"/>
      <c r="T2" s="231"/>
      <c r="U2" s="231"/>
      <c r="V2" s="231"/>
      <c r="W2" s="231"/>
    </row>
    <row r="4" spans="1:32" ht="15" customHeight="1">
      <c r="A4" s="181" t="s">
        <v>80</v>
      </c>
      <c r="B4" s="181"/>
      <c r="C4" s="181"/>
      <c r="D4" s="181"/>
      <c r="E4" s="181"/>
      <c r="F4" s="181"/>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row>
    <row r="5" spans="1:32" ht="15" customHeight="1">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c r="AF5" s="181"/>
    </row>
    <row r="6" spans="1:32" ht="15" customHeight="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row>
    <row r="7" spans="1:32" ht="15" customHeight="1">
      <c r="A7" s="7"/>
      <c r="B7" s="186"/>
      <c r="C7" s="186"/>
      <c r="D7" s="186"/>
      <c r="E7" s="186"/>
      <c r="F7" s="187"/>
      <c r="G7" s="187"/>
      <c r="H7" s="186"/>
      <c r="I7" s="186"/>
      <c r="J7" s="187"/>
      <c r="K7" s="187"/>
      <c r="L7" s="186"/>
      <c r="M7" s="186"/>
      <c r="N7" s="187"/>
      <c r="O7" s="187"/>
      <c r="P7" s="7"/>
      <c r="Q7" s="7"/>
      <c r="R7" s="7"/>
      <c r="S7" s="186">
        <f>簡易判定キット!M61</f>
        <v>0</v>
      </c>
      <c r="T7" s="186"/>
      <c r="U7" s="186"/>
      <c r="V7" s="186"/>
      <c r="W7" s="187" t="s">
        <v>3</v>
      </c>
      <c r="X7" s="187"/>
      <c r="Y7" s="186">
        <f>簡易判定キット!S61</f>
        <v>0</v>
      </c>
      <c r="Z7" s="186"/>
      <c r="AA7" s="187" t="s">
        <v>4</v>
      </c>
      <c r="AB7" s="187"/>
      <c r="AC7" s="186">
        <f>簡易判定キット!X61</f>
        <v>0</v>
      </c>
      <c r="AD7" s="186"/>
      <c r="AE7" s="187" t="s">
        <v>5</v>
      </c>
      <c r="AF7" s="187"/>
    </row>
    <row r="8" spans="1:32" ht="15" customHeight="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row>
    <row r="9" spans="1:32" ht="15" customHeight="1">
      <c r="A9" s="7"/>
      <c r="B9" s="7"/>
      <c r="C9" s="187" t="s">
        <v>81</v>
      </c>
      <c r="D9" s="187"/>
      <c r="E9" s="187"/>
      <c r="F9" s="187"/>
      <c r="G9" s="187"/>
      <c r="H9" s="187"/>
      <c r="I9" s="7"/>
      <c r="J9" s="7"/>
      <c r="K9" s="7"/>
      <c r="L9" s="7"/>
      <c r="M9" s="7"/>
      <c r="N9" s="7"/>
      <c r="O9" s="7"/>
      <c r="P9" s="7"/>
      <c r="Q9" s="7"/>
      <c r="R9" s="7"/>
      <c r="S9" s="7"/>
      <c r="T9" s="7"/>
      <c r="U9" s="7"/>
      <c r="V9" s="7"/>
      <c r="W9" s="7"/>
      <c r="X9" s="7"/>
      <c r="Y9" s="7"/>
      <c r="Z9" s="7"/>
      <c r="AA9" s="7"/>
      <c r="AB9" s="7"/>
      <c r="AC9" s="7"/>
      <c r="AD9" s="7"/>
      <c r="AE9" s="7"/>
      <c r="AF9" s="7"/>
    </row>
    <row r="10" spans="1:32" ht="15" customHeight="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row>
    <row r="11" spans="1:32" ht="15" customHeight="1">
      <c r="A11" s="7"/>
      <c r="B11" s="7"/>
      <c r="C11" s="7"/>
      <c r="D11" s="7"/>
      <c r="E11" s="7"/>
      <c r="F11" s="7"/>
      <c r="G11" s="7"/>
      <c r="H11" s="7"/>
      <c r="I11" s="7"/>
      <c r="J11" s="7"/>
      <c r="K11" s="7"/>
      <c r="M11" s="179" t="s">
        <v>82</v>
      </c>
      <c r="N11" s="179"/>
      <c r="O11" s="179"/>
      <c r="P11" s="187" t="s">
        <v>9</v>
      </c>
      <c r="Q11" s="187"/>
      <c r="R11" s="187"/>
      <c r="S11" s="180">
        <f>簡易判定キット!M62</f>
        <v>0</v>
      </c>
      <c r="T11" s="180"/>
      <c r="U11" s="180"/>
      <c r="V11" s="180"/>
      <c r="W11" s="180"/>
      <c r="X11" s="180"/>
      <c r="Y11" s="180"/>
      <c r="Z11" s="180"/>
      <c r="AA11" s="180"/>
      <c r="AB11" s="180"/>
      <c r="AC11" s="180"/>
      <c r="AD11" s="180"/>
      <c r="AE11" s="180"/>
      <c r="AF11" s="180"/>
    </row>
    <row r="12" spans="1:32" ht="15" customHeight="1">
      <c r="A12" s="7"/>
      <c r="B12" s="7"/>
      <c r="C12" s="7"/>
      <c r="D12" s="7"/>
      <c r="E12" s="7"/>
      <c r="F12" s="7"/>
      <c r="G12" s="7"/>
      <c r="H12" s="7"/>
      <c r="I12" s="7"/>
      <c r="J12" s="7"/>
      <c r="K12" s="7"/>
      <c r="M12" s="179"/>
      <c r="N12" s="179"/>
      <c r="O12" s="179"/>
      <c r="P12" s="187"/>
      <c r="Q12" s="187"/>
      <c r="R12" s="187"/>
      <c r="S12" s="180"/>
      <c r="T12" s="180"/>
      <c r="U12" s="180"/>
      <c r="V12" s="180"/>
      <c r="W12" s="180"/>
      <c r="X12" s="180"/>
      <c r="Y12" s="180"/>
      <c r="Z12" s="180"/>
      <c r="AA12" s="180"/>
      <c r="AB12" s="180"/>
      <c r="AC12" s="180"/>
      <c r="AD12" s="180"/>
      <c r="AE12" s="180"/>
      <c r="AF12" s="180"/>
    </row>
    <row r="13" spans="1:32" ht="15" customHeight="1">
      <c r="A13" s="7"/>
      <c r="B13" s="7"/>
      <c r="C13" s="7"/>
      <c r="D13" s="7"/>
      <c r="E13" s="7"/>
      <c r="F13" s="7"/>
      <c r="G13" s="7"/>
      <c r="H13" s="7"/>
      <c r="I13" s="7"/>
      <c r="J13" s="7"/>
      <c r="K13" s="7"/>
      <c r="M13" s="179"/>
      <c r="N13" s="179"/>
      <c r="O13" s="179"/>
      <c r="P13" s="187"/>
      <c r="Q13" s="187"/>
      <c r="R13" s="187"/>
      <c r="S13" s="180"/>
      <c r="T13" s="180"/>
      <c r="U13" s="180"/>
      <c r="V13" s="180"/>
      <c r="W13" s="180"/>
      <c r="X13" s="180"/>
      <c r="Y13" s="180"/>
      <c r="Z13" s="180"/>
      <c r="AA13" s="180"/>
      <c r="AB13" s="180"/>
      <c r="AC13" s="180"/>
      <c r="AD13" s="180"/>
      <c r="AE13" s="180"/>
      <c r="AF13" s="180"/>
    </row>
    <row r="14" spans="1:32" ht="15" customHeight="1">
      <c r="A14" s="7"/>
      <c r="B14" s="7"/>
      <c r="C14" s="7"/>
      <c r="D14" s="7"/>
      <c r="E14" s="7"/>
      <c r="F14" s="7"/>
      <c r="G14" s="7"/>
      <c r="H14" s="7"/>
      <c r="I14" s="7"/>
      <c r="J14" s="7"/>
      <c r="K14" s="7"/>
      <c r="M14" s="7"/>
      <c r="N14" s="7"/>
      <c r="O14" s="7"/>
      <c r="P14" s="187" t="s">
        <v>11</v>
      </c>
      <c r="Q14" s="187"/>
      <c r="R14" s="187"/>
      <c r="S14" s="180">
        <f>簡易判定キット!M63</f>
        <v>0</v>
      </c>
      <c r="T14" s="180"/>
      <c r="U14" s="180"/>
      <c r="V14" s="180"/>
      <c r="W14" s="180"/>
      <c r="X14" s="180"/>
      <c r="Y14" s="180"/>
      <c r="Z14" s="180"/>
      <c r="AA14" s="180"/>
      <c r="AB14" s="180"/>
      <c r="AC14" s="180"/>
      <c r="AD14" s="180"/>
      <c r="AE14" s="179"/>
      <c r="AF14" s="179"/>
    </row>
    <row r="15" spans="1:32" ht="15" customHeight="1">
      <c r="A15" s="7"/>
      <c r="B15" s="7"/>
      <c r="C15" s="7"/>
      <c r="D15" s="7"/>
      <c r="E15" s="7"/>
      <c r="F15" s="7"/>
      <c r="G15" s="7"/>
      <c r="H15" s="7"/>
      <c r="I15" s="7"/>
      <c r="J15" s="7"/>
      <c r="K15" s="7"/>
      <c r="M15" s="7"/>
      <c r="N15" s="7"/>
      <c r="O15" s="7"/>
      <c r="P15" s="187"/>
      <c r="Q15" s="187"/>
      <c r="R15" s="187"/>
      <c r="S15" s="180"/>
      <c r="T15" s="180"/>
      <c r="U15" s="180"/>
      <c r="V15" s="180"/>
      <c r="W15" s="180"/>
      <c r="X15" s="180"/>
      <c r="Y15" s="180"/>
      <c r="Z15" s="180"/>
      <c r="AA15" s="180"/>
      <c r="AB15" s="180"/>
      <c r="AC15" s="180"/>
      <c r="AD15" s="180"/>
      <c r="AE15" s="179"/>
      <c r="AF15" s="179"/>
    </row>
    <row r="16" spans="1:32" ht="15" customHeight="1">
      <c r="A16" s="7"/>
      <c r="B16" s="7"/>
      <c r="C16" s="7"/>
      <c r="D16" s="7"/>
      <c r="E16" s="7"/>
      <c r="F16" s="7"/>
      <c r="G16" s="7"/>
      <c r="H16" s="7"/>
      <c r="I16" s="7"/>
      <c r="J16" s="7"/>
      <c r="K16" s="7"/>
      <c r="M16" s="7"/>
      <c r="N16" s="7"/>
      <c r="O16" s="7"/>
      <c r="P16" s="187"/>
      <c r="Q16" s="187"/>
      <c r="R16" s="187"/>
      <c r="S16" s="180"/>
      <c r="T16" s="180"/>
      <c r="U16" s="180"/>
      <c r="V16" s="180"/>
      <c r="W16" s="180"/>
      <c r="X16" s="180"/>
      <c r="Y16" s="180"/>
      <c r="Z16" s="180"/>
      <c r="AA16" s="180"/>
      <c r="AB16" s="180"/>
      <c r="AC16" s="180"/>
      <c r="AD16" s="180"/>
      <c r="AE16" s="179"/>
      <c r="AF16" s="179"/>
    </row>
    <row r="17" spans="1:32" ht="15" customHeight="1">
      <c r="A17" s="7"/>
      <c r="B17" s="7"/>
      <c r="C17" s="7"/>
      <c r="D17" s="7"/>
      <c r="E17" s="7"/>
      <c r="F17" s="7"/>
      <c r="G17" s="7"/>
      <c r="H17" s="7"/>
      <c r="I17" s="7"/>
      <c r="J17" s="7"/>
      <c r="K17" s="7"/>
      <c r="M17" s="7"/>
      <c r="N17" s="7"/>
      <c r="O17" s="7"/>
      <c r="P17" s="187" t="s">
        <v>13</v>
      </c>
      <c r="Q17" s="187"/>
      <c r="R17" s="187"/>
      <c r="S17" s="180">
        <f>簡易判定キット!M64</f>
        <v>0</v>
      </c>
      <c r="T17" s="180"/>
      <c r="U17" s="180"/>
      <c r="V17" s="180"/>
      <c r="W17" s="180"/>
      <c r="X17" s="180"/>
      <c r="Y17" s="180"/>
      <c r="Z17" s="180"/>
      <c r="AA17" s="180"/>
      <c r="AB17" s="180"/>
      <c r="AC17" s="180"/>
      <c r="AD17" s="180"/>
      <c r="AE17" s="180"/>
      <c r="AF17" s="180"/>
    </row>
    <row r="18" spans="1:32" ht="15" customHeight="1">
      <c r="A18" s="7"/>
      <c r="B18" s="7"/>
      <c r="C18" s="7"/>
      <c r="D18" s="7"/>
      <c r="E18" s="7"/>
      <c r="F18" s="7"/>
      <c r="G18" s="7"/>
      <c r="H18" s="7"/>
      <c r="I18" s="7"/>
      <c r="J18" s="7"/>
      <c r="K18" s="7"/>
      <c r="M18" s="7"/>
      <c r="N18" s="7"/>
      <c r="O18" s="7"/>
      <c r="P18" s="187"/>
      <c r="Q18" s="187"/>
      <c r="R18" s="187"/>
      <c r="S18" s="180"/>
      <c r="T18" s="180"/>
      <c r="U18" s="180"/>
      <c r="V18" s="180"/>
      <c r="W18" s="180"/>
      <c r="X18" s="180"/>
      <c r="Y18" s="180"/>
      <c r="Z18" s="180"/>
      <c r="AA18" s="180"/>
      <c r="AB18" s="180"/>
      <c r="AC18" s="180"/>
      <c r="AD18" s="180"/>
      <c r="AE18" s="180"/>
      <c r="AF18" s="180"/>
    </row>
    <row r="19" spans="1:32" ht="15" customHeight="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row>
    <row r="20" spans="1:32" ht="15" customHeight="1">
      <c r="A20" s="232" t="s">
        <v>83</v>
      </c>
      <c r="B20" s="232"/>
      <c r="C20" s="232"/>
      <c r="D20" s="232"/>
      <c r="E20" s="232"/>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c r="AF20" s="232"/>
    </row>
    <row r="21" spans="1:32" ht="15" customHeight="1">
      <c r="A21" s="232"/>
      <c r="B21" s="232"/>
      <c r="C21" s="232"/>
      <c r="D21" s="232"/>
      <c r="E21" s="232"/>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c r="AF21" s="232"/>
    </row>
    <row r="22" spans="1:32" ht="15" customHeight="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row>
    <row r="23" spans="1:32" ht="15" customHeight="1">
      <c r="A23" s="179" t="s">
        <v>22</v>
      </c>
      <c r="B23" s="179"/>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row>
    <row r="24" spans="1:32" ht="15" customHeight="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row>
    <row r="25" spans="1:32" ht="15" customHeight="1">
      <c r="A25" s="7"/>
      <c r="B25" s="232" t="s">
        <v>89</v>
      </c>
      <c r="C25" s="232"/>
      <c r="D25" s="232"/>
      <c r="E25" s="232"/>
      <c r="F25" s="232"/>
      <c r="G25" s="232"/>
      <c r="H25" s="232"/>
      <c r="I25" s="232"/>
      <c r="J25" s="232"/>
      <c r="K25" s="232"/>
      <c r="L25" s="232"/>
      <c r="M25" s="232"/>
      <c r="N25" s="232"/>
      <c r="O25" s="233" t="s">
        <v>84</v>
      </c>
      <c r="P25" s="233"/>
      <c r="Q25" s="233"/>
      <c r="R25" s="233"/>
      <c r="S25" s="233"/>
      <c r="T25" s="233"/>
      <c r="U25" s="180">
        <f>簡易判定キット!U92</f>
        <v>0</v>
      </c>
      <c r="V25" s="180"/>
      <c r="W25" s="180"/>
      <c r="X25" s="180"/>
      <c r="Y25" s="180"/>
      <c r="Z25" s="180"/>
      <c r="AA25" s="180"/>
      <c r="AB25" s="180"/>
      <c r="AC25" s="180"/>
      <c r="AD25" s="180"/>
      <c r="AE25" s="180"/>
      <c r="AF25" s="7"/>
    </row>
    <row r="26" spans="1:32" ht="15" customHeight="1">
      <c r="A26" s="7"/>
      <c r="B26" s="232"/>
      <c r="C26" s="232"/>
      <c r="D26" s="232"/>
      <c r="E26" s="232"/>
      <c r="F26" s="232"/>
      <c r="G26" s="232"/>
      <c r="H26" s="232"/>
      <c r="I26" s="232"/>
      <c r="J26" s="232"/>
      <c r="K26" s="232"/>
      <c r="L26" s="232"/>
      <c r="M26" s="232"/>
      <c r="N26" s="232"/>
      <c r="O26" s="233"/>
      <c r="P26" s="233"/>
      <c r="Q26" s="233"/>
      <c r="R26" s="233"/>
      <c r="S26" s="233"/>
      <c r="T26" s="233"/>
      <c r="U26" s="180"/>
      <c r="V26" s="180"/>
      <c r="W26" s="180"/>
      <c r="X26" s="180"/>
      <c r="Y26" s="180"/>
      <c r="Z26" s="180"/>
      <c r="AA26" s="180"/>
      <c r="AB26" s="180"/>
      <c r="AC26" s="180"/>
      <c r="AD26" s="180"/>
      <c r="AE26" s="180"/>
      <c r="AF26" s="7"/>
    </row>
    <row r="27" spans="1:32" ht="15" customHeight="1">
      <c r="A27" s="7"/>
      <c r="B27" s="29"/>
      <c r="C27" s="29"/>
      <c r="D27" s="29"/>
      <c r="E27" s="29"/>
      <c r="F27" s="29"/>
      <c r="G27" s="29"/>
      <c r="H27" s="29"/>
      <c r="I27" s="29"/>
      <c r="J27" s="29"/>
      <c r="K27" s="29"/>
      <c r="L27" s="29"/>
      <c r="M27" s="29"/>
      <c r="N27" s="29"/>
      <c r="O27" s="233" t="s">
        <v>85</v>
      </c>
      <c r="P27" s="233"/>
      <c r="Q27" s="233"/>
      <c r="R27" s="233"/>
      <c r="S27" s="233"/>
      <c r="T27" s="233"/>
      <c r="U27" s="180">
        <f>簡易判定キット!U93</f>
        <v>0</v>
      </c>
      <c r="V27" s="180"/>
      <c r="W27" s="180"/>
      <c r="X27" s="180"/>
      <c r="Y27" s="180"/>
      <c r="Z27" s="180"/>
      <c r="AA27" s="180"/>
      <c r="AB27" s="180"/>
      <c r="AC27" s="180"/>
      <c r="AD27" s="180"/>
      <c r="AE27" s="180"/>
      <c r="AF27" s="7"/>
    </row>
    <row r="28" spans="1:32" ht="15" customHeight="1">
      <c r="A28" s="7"/>
      <c r="B28" s="29"/>
      <c r="C28" s="29"/>
      <c r="D28" s="29"/>
      <c r="E28" s="29"/>
      <c r="F28" s="29"/>
      <c r="G28" s="29"/>
      <c r="H28" s="29"/>
      <c r="I28" s="29"/>
      <c r="J28" s="29"/>
      <c r="K28" s="29"/>
      <c r="L28" s="29"/>
      <c r="M28" s="29"/>
      <c r="N28" s="29"/>
      <c r="O28" s="233"/>
      <c r="P28" s="233"/>
      <c r="Q28" s="233"/>
      <c r="R28" s="233"/>
      <c r="S28" s="233"/>
      <c r="T28" s="233"/>
      <c r="U28" s="180"/>
      <c r="V28" s="180"/>
      <c r="W28" s="180"/>
      <c r="X28" s="180"/>
      <c r="Y28" s="180"/>
      <c r="Z28" s="180"/>
      <c r="AA28" s="180"/>
      <c r="AB28" s="180"/>
      <c r="AC28" s="180"/>
      <c r="AD28" s="180"/>
      <c r="AE28" s="180"/>
      <c r="AF28" s="7"/>
    </row>
    <row r="29" spans="1:32" ht="15" customHeight="1">
      <c r="A29" s="7"/>
      <c r="B29" s="29"/>
      <c r="C29" s="29"/>
      <c r="D29" s="29"/>
      <c r="E29" s="29"/>
      <c r="F29" s="29"/>
      <c r="G29" s="29"/>
      <c r="H29" s="29"/>
      <c r="I29" s="29"/>
      <c r="J29" s="29"/>
      <c r="K29" s="29"/>
      <c r="L29" s="29"/>
      <c r="M29" s="29"/>
      <c r="N29" s="29"/>
      <c r="O29" s="233" t="s">
        <v>86</v>
      </c>
      <c r="P29" s="233"/>
      <c r="Q29" s="233"/>
      <c r="R29" s="233"/>
      <c r="S29" s="233"/>
      <c r="T29" s="233"/>
      <c r="U29" s="180">
        <f>簡易判定キット!U94</f>
        <v>0</v>
      </c>
      <c r="V29" s="180"/>
      <c r="W29" s="180"/>
      <c r="X29" s="180"/>
      <c r="Y29" s="180"/>
      <c r="Z29" s="180"/>
      <c r="AA29" s="180"/>
      <c r="AB29" s="180"/>
      <c r="AC29" s="180"/>
      <c r="AD29" s="180"/>
      <c r="AE29" s="180"/>
      <c r="AF29" s="7"/>
    </row>
    <row r="30" spans="1:32" ht="15" customHeight="1">
      <c r="A30" s="7"/>
      <c r="B30" s="29"/>
      <c r="C30" s="29"/>
      <c r="D30" s="29"/>
      <c r="E30" s="29"/>
      <c r="F30" s="29"/>
      <c r="G30" s="29"/>
      <c r="H30" s="29"/>
      <c r="I30" s="29"/>
      <c r="J30" s="29"/>
      <c r="K30" s="29"/>
      <c r="L30" s="29"/>
      <c r="M30" s="29"/>
      <c r="N30" s="29"/>
      <c r="O30" s="233"/>
      <c r="P30" s="233"/>
      <c r="Q30" s="233"/>
      <c r="R30" s="233"/>
      <c r="S30" s="233"/>
      <c r="T30" s="233"/>
      <c r="U30" s="180"/>
      <c r="V30" s="180"/>
      <c r="W30" s="180"/>
      <c r="X30" s="180"/>
      <c r="Y30" s="180"/>
      <c r="Z30" s="180"/>
      <c r="AA30" s="180"/>
      <c r="AB30" s="180"/>
      <c r="AC30" s="180"/>
      <c r="AD30" s="180"/>
      <c r="AE30" s="180"/>
      <c r="AF30" s="7"/>
    </row>
    <row r="31" spans="1:32" ht="15" customHeight="1">
      <c r="A31" s="7"/>
      <c r="B31" s="232" t="s">
        <v>87</v>
      </c>
      <c r="C31" s="232"/>
      <c r="D31" s="232"/>
      <c r="E31" s="232"/>
      <c r="F31" s="232"/>
      <c r="G31" s="232"/>
      <c r="H31" s="232"/>
      <c r="I31" s="232"/>
      <c r="J31" s="232"/>
      <c r="K31" s="232"/>
      <c r="L31" s="232"/>
      <c r="M31" s="232"/>
      <c r="N31" s="232"/>
      <c r="O31" s="187">
        <f>簡易判定キット!U95</f>
        <v>0</v>
      </c>
      <c r="P31" s="187"/>
      <c r="Q31" s="187"/>
      <c r="R31" s="187"/>
      <c r="S31" s="187"/>
      <c r="T31" s="187" t="s">
        <v>3</v>
      </c>
      <c r="U31" s="187"/>
      <c r="V31" s="187">
        <f>簡易判定キット!AB95</f>
        <v>0</v>
      </c>
      <c r="W31" s="187"/>
      <c r="X31" s="187"/>
      <c r="Y31" s="187" t="s">
        <v>4</v>
      </c>
      <c r="Z31" s="187"/>
      <c r="AA31" s="187">
        <f>簡易判定キット!AG95</f>
        <v>0</v>
      </c>
      <c r="AB31" s="187"/>
      <c r="AC31" s="187"/>
      <c r="AD31" s="187" t="s">
        <v>5</v>
      </c>
      <c r="AE31" s="187"/>
      <c r="AF31" s="7"/>
    </row>
    <row r="32" spans="1:32" ht="15" customHeight="1">
      <c r="A32" s="7"/>
      <c r="B32" s="232"/>
      <c r="C32" s="232"/>
      <c r="D32" s="232"/>
      <c r="E32" s="232"/>
      <c r="F32" s="232"/>
      <c r="G32" s="232"/>
      <c r="H32" s="232"/>
      <c r="I32" s="232"/>
      <c r="J32" s="232"/>
      <c r="K32" s="232"/>
      <c r="L32" s="232"/>
      <c r="M32" s="232"/>
      <c r="N32" s="232"/>
      <c r="O32" s="187"/>
      <c r="P32" s="187"/>
      <c r="Q32" s="187"/>
      <c r="R32" s="187"/>
      <c r="S32" s="187"/>
      <c r="T32" s="187"/>
      <c r="U32" s="187"/>
      <c r="V32" s="187"/>
      <c r="W32" s="187"/>
      <c r="X32" s="187"/>
      <c r="Y32" s="187"/>
      <c r="Z32" s="187"/>
      <c r="AA32" s="187"/>
      <c r="AB32" s="187"/>
      <c r="AC32" s="187"/>
      <c r="AD32" s="187"/>
      <c r="AE32" s="187"/>
      <c r="AF32" s="7"/>
    </row>
    <row r="33" spans="1:32" ht="15" customHeight="1">
      <c r="A33" s="7"/>
      <c r="B33" s="232" t="s">
        <v>90</v>
      </c>
      <c r="C33" s="232"/>
      <c r="D33" s="232"/>
      <c r="E33" s="232"/>
      <c r="F33" s="232"/>
      <c r="G33" s="232"/>
      <c r="H33" s="232"/>
      <c r="I33" s="232"/>
      <c r="J33" s="232"/>
      <c r="K33" s="232"/>
      <c r="L33" s="232"/>
      <c r="M33" s="232"/>
      <c r="N33" s="232"/>
      <c r="O33" s="232"/>
      <c r="P33" s="232"/>
      <c r="Q33" s="180">
        <f>簡易判定キット!U96</f>
        <v>0</v>
      </c>
      <c r="R33" s="180"/>
      <c r="S33" s="180"/>
      <c r="T33" s="180"/>
      <c r="U33" s="180"/>
      <c r="V33" s="180"/>
      <c r="W33" s="180"/>
      <c r="X33" s="180"/>
      <c r="Y33" s="180"/>
      <c r="Z33" s="180"/>
      <c r="AA33" s="180"/>
      <c r="AB33" s="180"/>
      <c r="AC33" s="180"/>
      <c r="AD33" s="180"/>
      <c r="AE33" s="180"/>
      <c r="AF33" s="7"/>
    </row>
    <row r="34" spans="1:32" ht="15" customHeight="1">
      <c r="A34" s="7"/>
      <c r="B34" s="232"/>
      <c r="C34" s="232"/>
      <c r="D34" s="232"/>
      <c r="E34" s="232"/>
      <c r="F34" s="232"/>
      <c r="G34" s="232"/>
      <c r="H34" s="232"/>
      <c r="I34" s="232"/>
      <c r="J34" s="232"/>
      <c r="K34" s="232"/>
      <c r="L34" s="232"/>
      <c r="M34" s="232"/>
      <c r="N34" s="232"/>
      <c r="O34" s="232"/>
      <c r="P34" s="232"/>
      <c r="Q34" s="180"/>
      <c r="R34" s="180"/>
      <c r="S34" s="180"/>
      <c r="T34" s="180"/>
      <c r="U34" s="180"/>
      <c r="V34" s="180"/>
      <c r="W34" s="180"/>
      <c r="X34" s="180"/>
      <c r="Y34" s="180"/>
      <c r="Z34" s="180"/>
      <c r="AA34" s="180"/>
      <c r="AB34" s="180"/>
      <c r="AC34" s="180"/>
      <c r="AD34" s="180"/>
      <c r="AE34" s="180"/>
      <c r="AF34" s="7"/>
    </row>
    <row r="35" spans="1:32" ht="15" customHeight="1">
      <c r="A35" s="7"/>
      <c r="B35" s="232" t="s">
        <v>91</v>
      </c>
      <c r="C35" s="232"/>
      <c r="D35" s="232"/>
      <c r="E35" s="232"/>
      <c r="F35" s="232"/>
      <c r="G35" s="232"/>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c r="AF35" s="7"/>
    </row>
    <row r="36" spans="1:32" ht="15" customHeight="1">
      <c r="A36" s="7"/>
      <c r="B36" s="232"/>
      <c r="C36" s="232"/>
      <c r="D36" s="232"/>
      <c r="E36" s="232"/>
      <c r="F36" s="232"/>
      <c r="G36" s="232"/>
      <c r="H36" s="232"/>
      <c r="I36" s="232"/>
      <c r="J36" s="232"/>
      <c r="K36" s="232"/>
      <c r="L36" s="232"/>
      <c r="M36" s="232"/>
      <c r="N36" s="232"/>
      <c r="O36" s="232"/>
      <c r="P36" s="232"/>
      <c r="Q36" s="232"/>
      <c r="R36" s="232"/>
      <c r="S36" s="232"/>
      <c r="T36" s="232"/>
      <c r="U36" s="232"/>
      <c r="V36" s="232"/>
      <c r="W36" s="232"/>
      <c r="X36" s="232"/>
      <c r="Y36" s="232"/>
      <c r="Z36" s="232"/>
      <c r="AA36" s="232"/>
      <c r="AB36" s="232"/>
      <c r="AC36" s="232"/>
      <c r="AD36" s="232"/>
      <c r="AE36" s="232"/>
      <c r="AF36" s="7"/>
    </row>
    <row r="37" spans="1:32" ht="15" customHeight="1">
      <c r="A37" s="7"/>
      <c r="B37" s="29"/>
      <c r="C37" s="232" t="s">
        <v>93</v>
      </c>
      <c r="D37" s="232"/>
      <c r="E37" s="232"/>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c r="AF37" s="7"/>
    </row>
    <row r="38" spans="1:32" ht="15" customHeight="1">
      <c r="A38" s="7"/>
      <c r="B38" s="29"/>
      <c r="C38" s="232"/>
      <c r="D38" s="232"/>
      <c r="E38" s="232"/>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232"/>
      <c r="AE38" s="232"/>
      <c r="AF38" s="7"/>
    </row>
    <row r="39" spans="1:32" ht="15" customHeight="1">
      <c r="A39" s="7"/>
      <c r="B39" s="29"/>
      <c r="C39" s="235">
        <f>簡易判定キット!U97</f>
        <v>0</v>
      </c>
      <c r="D39" s="235"/>
      <c r="E39" s="235"/>
      <c r="F39" s="235"/>
      <c r="G39" s="235"/>
      <c r="H39" s="235"/>
      <c r="I39" s="235"/>
      <c r="J39" s="235"/>
      <c r="K39" s="235"/>
      <c r="L39" s="235"/>
      <c r="M39" s="235"/>
      <c r="N39" s="235"/>
      <c r="O39" s="235"/>
      <c r="P39" s="235"/>
      <c r="Q39" s="235"/>
      <c r="R39" s="235"/>
      <c r="S39" s="235"/>
      <c r="T39" s="235"/>
      <c r="U39" s="235"/>
      <c r="V39" s="235"/>
      <c r="W39" s="235"/>
      <c r="X39" s="235"/>
      <c r="Y39" s="235"/>
      <c r="Z39" s="235"/>
      <c r="AA39" s="235"/>
      <c r="AB39" s="235"/>
      <c r="AC39" s="235"/>
      <c r="AD39" s="235"/>
      <c r="AE39" s="235"/>
      <c r="AF39" s="7"/>
    </row>
    <row r="40" spans="1:32" ht="15" customHeight="1">
      <c r="A40" s="7"/>
      <c r="B40" s="31"/>
      <c r="C40" s="235"/>
      <c r="D40" s="235"/>
      <c r="E40" s="235"/>
      <c r="F40" s="235"/>
      <c r="G40" s="235"/>
      <c r="H40" s="235"/>
      <c r="I40" s="235"/>
      <c r="J40" s="235"/>
      <c r="K40" s="235"/>
      <c r="L40" s="235"/>
      <c r="M40" s="235"/>
      <c r="N40" s="235"/>
      <c r="O40" s="235"/>
      <c r="P40" s="235"/>
      <c r="Q40" s="235"/>
      <c r="R40" s="235"/>
      <c r="S40" s="235"/>
      <c r="T40" s="235"/>
      <c r="U40" s="235"/>
      <c r="V40" s="235"/>
      <c r="W40" s="235"/>
      <c r="X40" s="235"/>
      <c r="Y40" s="235"/>
      <c r="Z40" s="235"/>
      <c r="AA40" s="235"/>
      <c r="AB40" s="235"/>
      <c r="AC40" s="235"/>
      <c r="AD40" s="235"/>
      <c r="AE40" s="235"/>
      <c r="AF40" s="7"/>
    </row>
    <row r="41" spans="1:32" ht="15" customHeight="1">
      <c r="A41" s="7"/>
      <c r="B41" s="29"/>
      <c r="C41" s="232" t="s">
        <v>94</v>
      </c>
      <c r="D41" s="232"/>
      <c r="E41" s="232"/>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c r="AF41" s="7"/>
    </row>
    <row r="42" spans="1:32" ht="15" customHeight="1">
      <c r="A42" s="7"/>
      <c r="B42" s="29"/>
      <c r="C42" s="232"/>
      <c r="D42" s="232"/>
      <c r="E42" s="232"/>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c r="AF42" s="7"/>
    </row>
    <row r="43" spans="1:32" ht="15" customHeight="1">
      <c r="A43" s="7"/>
      <c r="B43" s="29"/>
      <c r="C43" s="235">
        <f>簡易判定キット!U98</f>
        <v>0</v>
      </c>
      <c r="D43" s="235"/>
      <c r="E43" s="235"/>
      <c r="F43" s="235"/>
      <c r="G43" s="235"/>
      <c r="H43" s="235"/>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7"/>
    </row>
    <row r="44" spans="1:32" ht="15" customHeight="1">
      <c r="A44" s="7"/>
      <c r="B44" s="31"/>
      <c r="C44" s="235"/>
      <c r="D44" s="235"/>
      <c r="E44" s="235"/>
      <c r="F44" s="235"/>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c r="AE44" s="235"/>
      <c r="AF44" s="7"/>
    </row>
    <row r="45" spans="1:32" ht="15" customHeight="1">
      <c r="A45" s="236" t="s">
        <v>107</v>
      </c>
      <c r="B45" s="236"/>
      <c r="C45" s="237" t="s">
        <v>88</v>
      </c>
      <c r="D45" s="237"/>
      <c r="E45" s="237"/>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row>
    <row r="46" spans="1:32" ht="13.2">
      <c r="A46" s="239">
        <v>2</v>
      </c>
      <c r="B46" s="239"/>
      <c r="C46" s="238" t="s">
        <v>106</v>
      </c>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row>
    <row r="47" spans="1:32" ht="13.2">
      <c r="A47" s="239"/>
      <c r="B47" s="239"/>
      <c r="C47" s="238"/>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row>
    <row r="48" spans="1:32" ht="15" customHeight="1">
      <c r="A48" s="178"/>
      <c r="B48" s="178"/>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234"/>
      <c r="AB48" s="234"/>
      <c r="AC48" s="234"/>
      <c r="AD48" s="234"/>
      <c r="AE48" s="234"/>
      <c r="AF48" s="234"/>
    </row>
    <row r="49" spans="1:32" ht="15" customHeight="1">
      <c r="A49" s="178"/>
      <c r="B49" s="178"/>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234"/>
      <c r="AB49" s="234"/>
      <c r="AC49" s="234"/>
      <c r="AD49" s="234"/>
      <c r="AE49" s="234"/>
      <c r="AF49" s="234"/>
    </row>
  </sheetData>
  <sheetProtection algorithmName="SHA-512" hashValue="o2knOyF8ukH8gZmPACPGJxlc4ORbz+XVs3BSd4tAJPUNfzA+HyyeaAC+CToYv8xmeUDh6ZpY49/nQUCAUHO7QA==" saltValue="zMW2s9ykGHcg9cOMaiGASg==" spinCount="100000" sheet="1" objects="1" scenarios="1" selectLockedCells="1"/>
  <mergeCells count="54">
    <mergeCell ref="A48:B49"/>
    <mergeCell ref="C48:AF49"/>
    <mergeCell ref="Q33:AE34"/>
    <mergeCell ref="B33:P34"/>
    <mergeCell ref="C37:AE38"/>
    <mergeCell ref="C39:AE40"/>
    <mergeCell ref="C41:AE42"/>
    <mergeCell ref="C43:AE44"/>
    <mergeCell ref="A45:B45"/>
    <mergeCell ref="C45:AF45"/>
    <mergeCell ref="C46:AF47"/>
    <mergeCell ref="B35:N36"/>
    <mergeCell ref="O35:AE36"/>
    <mergeCell ref="A46:B47"/>
    <mergeCell ref="O27:T28"/>
    <mergeCell ref="U27:AE28"/>
    <mergeCell ref="O29:T30"/>
    <mergeCell ref="U29:AE30"/>
    <mergeCell ref="B31:N32"/>
    <mergeCell ref="O31:S32"/>
    <mergeCell ref="T31:U32"/>
    <mergeCell ref="V31:X32"/>
    <mergeCell ref="Y31:Z32"/>
    <mergeCell ref="AA31:AC32"/>
    <mergeCell ref="AD31:AE32"/>
    <mergeCell ref="P17:R18"/>
    <mergeCell ref="S17:AF18"/>
    <mergeCell ref="A20:AF21"/>
    <mergeCell ref="A23:AF23"/>
    <mergeCell ref="B25:N26"/>
    <mergeCell ref="O25:T26"/>
    <mergeCell ref="U25:AE26"/>
    <mergeCell ref="M11:O13"/>
    <mergeCell ref="P11:R13"/>
    <mergeCell ref="S11:AF13"/>
    <mergeCell ref="P14:R16"/>
    <mergeCell ref="S14:AD16"/>
    <mergeCell ref="AE14:AF16"/>
    <mergeCell ref="C9:H9"/>
    <mergeCell ref="A1:W1"/>
    <mergeCell ref="A2:W2"/>
    <mergeCell ref="A4:AF5"/>
    <mergeCell ref="B7:E7"/>
    <mergeCell ref="F7:G7"/>
    <mergeCell ref="H7:I7"/>
    <mergeCell ref="J7:K7"/>
    <mergeCell ref="L7:M7"/>
    <mergeCell ref="N7:O7"/>
    <mergeCell ref="S7:V7"/>
    <mergeCell ref="W7:X7"/>
    <mergeCell ref="Y7:Z7"/>
    <mergeCell ref="AA7:AB7"/>
    <mergeCell ref="AC7:AD7"/>
    <mergeCell ref="AE7:AF7"/>
  </mergeCells>
  <phoneticPr fontId="1"/>
  <conditionalFormatting sqref="S7:V7 Y7:Z7 AC7:AD7 S11:AF13 S14:AD16 S17:AF18 U25:AE30 O31:S32 V31:X32 AA31:AC32 Q33 C39 C43">
    <cfRule type="cellIs" dxfId="1" priority="1" operator="equal">
      <formula>0</formula>
    </cfRule>
  </conditionalFormatting>
  <pageMargins left="0.7" right="0.7" top="0.75" bottom="0.75" header="0.3" footer="0.3"/>
  <pageSetup paperSize="9" scale="9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49"/>
  <sheetViews>
    <sheetView view="pageBreakPreview" topLeftCell="A19" zoomScaleNormal="85" zoomScaleSheetLayoutView="100" workbookViewId="0">
      <selection activeCell="B42" sqref="B42:N44"/>
    </sheetView>
  </sheetViews>
  <sheetFormatPr defaultColWidth="2.5" defaultRowHeight="15" customHeight="1"/>
  <cols>
    <col min="1" max="16384" width="2.5" style="1"/>
  </cols>
  <sheetData>
    <row r="1" spans="1:32" ht="15" customHeight="1">
      <c r="A1" s="173" t="s">
        <v>70</v>
      </c>
      <c r="B1" s="174"/>
      <c r="C1" s="174"/>
      <c r="D1" s="174"/>
      <c r="E1" s="174"/>
      <c r="F1" s="174"/>
      <c r="G1" s="174"/>
      <c r="H1" s="174"/>
      <c r="I1" s="174"/>
      <c r="J1" s="174"/>
      <c r="K1" s="174"/>
      <c r="L1" s="174"/>
      <c r="M1" s="174"/>
      <c r="N1" s="174"/>
      <c r="O1" s="174"/>
      <c r="P1" s="174"/>
      <c r="Q1" s="174"/>
      <c r="R1" s="174"/>
      <c r="S1" s="174"/>
      <c r="T1" s="174"/>
      <c r="U1" s="174"/>
      <c r="V1" s="174"/>
      <c r="W1" s="175"/>
    </row>
    <row r="2" spans="1:32" ht="15" customHeight="1">
      <c r="A2" s="231" t="s">
        <v>71</v>
      </c>
      <c r="B2" s="231"/>
      <c r="C2" s="231"/>
      <c r="D2" s="231"/>
      <c r="E2" s="231"/>
      <c r="F2" s="231"/>
      <c r="G2" s="231"/>
      <c r="H2" s="231"/>
      <c r="I2" s="231"/>
      <c r="J2" s="231"/>
      <c r="K2" s="231"/>
      <c r="L2" s="231"/>
      <c r="M2" s="231"/>
      <c r="N2" s="231"/>
      <c r="O2" s="231"/>
      <c r="P2" s="231"/>
      <c r="Q2" s="231"/>
      <c r="R2" s="231"/>
      <c r="S2" s="231"/>
      <c r="T2" s="231"/>
      <c r="U2" s="231"/>
      <c r="V2" s="231"/>
      <c r="W2" s="231"/>
    </row>
    <row r="4" spans="1:32" ht="15" customHeight="1">
      <c r="A4" s="181" t="s">
        <v>21</v>
      </c>
      <c r="B4" s="181"/>
      <c r="C4" s="181"/>
      <c r="D4" s="181"/>
      <c r="E4" s="181"/>
      <c r="F4" s="181"/>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row>
    <row r="5" spans="1:32" ht="15" customHeight="1">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c r="AF5" s="181"/>
    </row>
    <row r="7" spans="1:32" ht="15" customHeight="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row>
    <row r="8" spans="1:32" ht="15" customHeight="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row>
    <row r="9" spans="1:32" ht="15" customHeight="1">
      <c r="A9" s="7"/>
      <c r="B9" s="186"/>
      <c r="C9" s="186"/>
      <c r="D9" s="186"/>
      <c r="E9" s="186"/>
      <c r="F9" s="187"/>
      <c r="G9" s="187"/>
      <c r="H9" s="186"/>
      <c r="I9" s="186"/>
      <c r="J9" s="187"/>
      <c r="K9" s="187"/>
      <c r="L9" s="186"/>
      <c r="M9" s="186"/>
      <c r="N9" s="187"/>
      <c r="O9" s="187"/>
      <c r="P9" s="7"/>
      <c r="Q9" s="7"/>
      <c r="R9" s="7"/>
      <c r="S9" s="186">
        <f>簡易判定キット!U108</f>
        <v>0</v>
      </c>
      <c r="T9" s="186"/>
      <c r="U9" s="186"/>
      <c r="V9" s="186"/>
      <c r="W9" s="187" t="s">
        <v>3</v>
      </c>
      <c r="X9" s="187"/>
      <c r="Y9" s="186">
        <f>簡易判定キット!AB108</f>
        <v>0</v>
      </c>
      <c r="Z9" s="186"/>
      <c r="AA9" s="187" t="s">
        <v>4</v>
      </c>
      <c r="AB9" s="187"/>
      <c r="AC9" s="186">
        <f>簡易判定キット!AG108</f>
        <v>0</v>
      </c>
      <c r="AD9" s="186"/>
      <c r="AE9" s="187" t="s">
        <v>5</v>
      </c>
      <c r="AF9" s="187"/>
    </row>
    <row r="10" spans="1:32" ht="15" customHeight="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row>
    <row r="11" spans="1:32" ht="15" customHeight="1">
      <c r="A11" s="7"/>
      <c r="B11" s="7"/>
      <c r="C11" s="187" t="s">
        <v>6</v>
      </c>
      <c r="D11" s="187"/>
      <c r="E11" s="187"/>
      <c r="F11" s="187"/>
      <c r="G11" s="187"/>
      <c r="H11" s="187"/>
      <c r="I11" s="7"/>
      <c r="J11" s="7"/>
      <c r="K11" s="7"/>
      <c r="L11" s="7"/>
      <c r="M11" s="7"/>
      <c r="N11" s="7"/>
      <c r="O11" s="7"/>
      <c r="P11" s="7"/>
      <c r="Q11" s="7"/>
      <c r="R11" s="7"/>
      <c r="S11" s="7"/>
      <c r="T11" s="7"/>
      <c r="U11" s="7"/>
      <c r="V11" s="7"/>
      <c r="W11" s="7"/>
      <c r="X11" s="7"/>
      <c r="Y11" s="7"/>
      <c r="Z11" s="7"/>
      <c r="AA11" s="7"/>
      <c r="AB11" s="7"/>
      <c r="AC11" s="7"/>
      <c r="AD11" s="7"/>
      <c r="AE11" s="7"/>
      <c r="AF11" s="7"/>
    </row>
    <row r="12" spans="1:32" ht="15" customHeight="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row>
    <row r="13" spans="1:32" ht="15" customHeight="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row>
    <row r="14" spans="1:32" ht="15" customHeight="1">
      <c r="A14" s="7"/>
      <c r="B14" s="7"/>
      <c r="C14" s="7"/>
      <c r="D14" s="7"/>
      <c r="E14" s="7"/>
      <c r="F14" s="7"/>
      <c r="G14" s="7"/>
      <c r="H14" s="7"/>
      <c r="I14" s="7"/>
      <c r="J14" s="7"/>
      <c r="K14" s="7"/>
      <c r="M14" s="179" t="s">
        <v>7</v>
      </c>
      <c r="N14" s="179"/>
      <c r="O14" s="179"/>
      <c r="P14" s="187" t="s">
        <v>8</v>
      </c>
      <c r="Q14" s="187"/>
      <c r="R14" s="187"/>
      <c r="S14" s="180">
        <f>簡易判定キット!M62</f>
        <v>0</v>
      </c>
      <c r="T14" s="180"/>
      <c r="U14" s="180"/>
      <c r="V14" s="180"/>
      <c r="W14" s="180"/>
      <c r="X14" s="180"/>
      <c r="Y14" s="180"/>
      <c r="Z14" s="180"/>
      <c r="AA14" s="180"/>
      <c r="AB14" s="180"/>
      <c r="AC14" s="180"/>
      <c r="AD14" s="180"/>
      <c r="AE14" s="180"/>
      <c r="AF14" s="180"/>
    </row>
    <row r="15" spans="1:32" ht="15" customHeight="1">
      <c r="A15" s="7"/>
      <c r="B15" s="7"/>
      <c r="C15" s="7"/>
      <c r="D15" s="7"/>
      <c r="E15" s="7"/>
      <c r="F15" s="7"/>
      <c r="G15" s="7"/>
      <c r="H15" s="7"/>
      <c r="I15" s="7"/>
      <c r="J15" s="7"/>
      <c r="K15" s="7"/>
      <c r="M15" s="179"/>
      <c r="N15" s="179"/>
      <c r="O15" s="179"/>
      <c r="P15" s="187"/>
      <c r="Q15" s="187"/>
      <c r="R15" s="187"/>
      <c r="S15" s="180"/>
      <c r="T15" s="180"/>
      <c r="U15" s="180"/>
      <c r="V15" s="180"/>
      <c r="W15" s="180"/>
      <c r="X15" s="180"/>
      <c r="Y15" s="180"/>
      <c r="Z15" s="180"/>
      <c r="AA15" s="180"/>
      <c r="AB15" s="180"/>
      <c r="AC15" s="180"/>
      <c r="AD15" s="180"/>
      <c r="AE15" s="180"/>
      <c r="AF15" s="180"/>
    </row>
    <row r="16" spans="1:32" ht="15" customHeight="1">
      <c r="A16" s="7"/>
      <c r="B16" s="7"/>
      <c r="C16" s="7"/>
      <c r="D16" s="7"/>
      <c r="E16" s="7"/>
      <c r="F16" s="7"/>
      <c r="G16" s="7"/>
      <c r="H16" s="7"/>
      <c r="I16" s="7"/>
      <c r="J16" s="7"/>
      <c r="K16" s="7"/>
      <c r="M16" s="179"/>
      <c r="N16" s="179"/>
      <c r="O16" s="179"/>
      <c r="P16" s="187"/>
      <c r="Q16" s="187"/>
      <c r="R16" s="187"/>
      <c r="S16" s="180"/>
      <c r="T16" s="180"/>
      <c r="U16" s="180"/>
      <c r="V16" s="180"/>
      <c r="W16" s="180"/>
      <c r="X16" s="180"/>
      <c r="Y16" s="180"/>
      <c r="Z16" s="180"/>
      <c r="AA16" s="180"/>
      <c r="AB16" s="180"/>
      <c r="AC16" s="180"/>
      <c r="AD16" s="180"/>
      <c r="AE16" s="180"/>
      <c r="AF16" s="180"/>
    </row>
    <row r="17" spans="1:32" ht="15" customHeight="1">
      <c r="A17" s="7"/>
      <c r="B17" s="7"/>
      <c r="C17" s="7"/>
      <c r="D17" s="7"/>
      <c r="E17" s="7"/>
      <c r="F17" s="7"/>
      <c r="G17" s="7"/>
      <c r="H17" s="7"/>
      <c r="I17" s="7"/>
      <c r="J17" s="7"/>
      <c r="K17" s="7"/>
      <c r="M17" s="7"/>
      <c r="N17" s="7"/>
      <c r="O17" s="7"/>
      <c r="P17" s="187" t="s">
        <v>10</v>
      </c>
      <c r="Q17" s="187"/>
      <c r="R17" s="187"/>
      <c r="S17" s="180">
        <f>簡易判定キット!M63</f>
        <v>0</v>
      </c>
      <c r="T17" s="180"/>
      <c r="U17" s="180"/>
      <c r="V17" s="180"/>
      <c r="W17" s="180"/>
      <c r="X17" s="180"/>
      <c r="Y17" s="180"/>
      <c r="Z17" s="180"/>
      <c r="AA17" s="180"/>
      <c r="AB17" s="180"/>
      <c r="AC17" s="180"/>
      <c r="AD17" s="180"/>
      <c r="AE17" s="179"/>
      <c r="AF17" s="179"/>
    </row>
    <row r="18" spans="1:32" ht="15" customHeight="1">
      <c r="A18" s="7"/>
      <c r="B18" s="7"/>
      <c r="C18" s="7"/>
      <c r="D18" s="7"/>
      <c r="E18" s="7"/>
      <c r="F18" s="7"/>
      <c r="G18" s="7"/>
      <c r="H18" s="7"/>
      <c r="I18" s="7"/>
      <c r="J18" s="7"/>
      <c r="K18" s="7"/>
      <c r="M18" s="7"/>
      <c r="N18" s="7"/>
      <c r="O18" s="7"/>
      <c r="P18" s="187"/>
      <c r="Q18" s="187"/>
      <c r="R18" s="187"/>
      <c r="S18" s="180"/>
      <c r="T18" s="180"/>
      <c r="U18" s="180"/>
      <c r="V18" s="180"/>
      <c r="W18" s="180"/>
      <c r="X18" s="180"/>
      <c r="Y18" s="180"/>
      <c r="Z18" s="180"/>
      <c r="AA18" s="180"/>
      <c r="AB18" s="180"/>
      <c r="AC18" s="180"/>
      <c r="AD18" s="180"/>
      <c r="AE18" s="179"/>
      <c r="AF18" s="179"/>
    </row>
    <row r="19" spans="1:32" ht="15" customHeight="1">
      <c r="A19" s="7"/>
      <c r="B19" s="7"/>
      <c r="C19" s="7"/>
      <c r="D19" s="7"/>
      <c r="E19" s="7"/>
      <c r="F19" s="7"/>
      <c r="G19" s="7"/>
      <c r="H19" s="7"/>
      <c r="I19" s="7"/>
      <c r="J19" s="7"/>
      <c r="K19" s="7"/>
      <c r="M19" s="7"/>
      <c r="N19" s="7"/>
      <c r="O19" s="7"/>
      <c r="P19" s="187"/>
      <c r="Q19" s="187"/>
      <c r="R19" s="187"/>
      <c r="S19" s="180"/>
      <c r="T19" s="180"/>
      <c r="U19" s="180"/>
      <c r="V19" s="180"/>
      <c r="W19" s="180"/>
      <c r="X19" s="180"/>
      <c r="Y19" s="180"/>
      <c r="Z19" s="180"/>
      <c r="AA19" s="180"/>
      <c r="AB19" s="180"/>
      <c r="AC19" s="180"/>
      <c r="AD19" s="180"/>
      <c r="AE19" s="179"/>
      <c r="AF19" s="179"/>
    </row>
    <row r="20" spans="1:32" ht="15" customHeight="1">
      <c r="A20" s="7"/>
      <c r="B20" s="7"/>
      <c r="C20" s="7"/>
      <c r="D20" s="7"/>
      <c r="E20" s="7"/>
      <c r="F20" s="7"/>
      <c r="G20" s="7"/>
      <c r="H20" s="7"/>
      <c r="I20" s="7"/>
      <c r="J20" s="7"/>
      <c r="K20" s="7"/>
      <c r="M20" s="7"/>
      <c r="N20" s="7"/>
      <c r="O20" s="7"/>
      <c r="P20" s="187" t="s">
        <v>12</v>
      </c>
      <c r="Q20" s="187"/>
      <c r="R20" s="187"/>
      <c r="S20" s="180">
        <f>簡易判定キット!M64</f>
        <v>0</v>
      </c>
      <c r="T20" s="180"/>
      <c r="U20" s="180"/>
      <c r="V20" s="180"/>
      <c r="W20" s="180"/>
      <c r="X20" s="180"/>
      <c r="Y20" s="180"/>
      <c r="Z20" s="180"/>
      <c r="AA20" s="180"/>
      <c r="AB20" s="180"/>
      <c r="AC20" s="180"/>
      <c r="AD20" s="180"/>
      <c r="AE20" s="180"/>
      <c r="AF20" s="180"/>
    </row>
    <row r="21" spans="1:32" ht="15" customHeight="1">
      <c r="A21" s="7"/>
      <c r="B21" s="7"/>
      <c r="C21" s="7"/>
      <c r="D21" s="7"/>
      <c r="E21" s="7"/>
      <c r="F21" s="7"/>
      <c r="G21" s="7"/>
      <c r="H21" s="7"/>
      <c r="I21" s="7"/>
      <c r="J21" s="7"/>
      <c r="K21" s="7"/>
      <c r="M21" s="7"/>
      <c r="N21" s="7"/>
      <c r="O21" s="7"/>
      <c r="P21" s="187"/>
      <c r="Q21" s="187"/>
      <c r="R21" s="187"/>
      <c r="S21" s="180"/>
      <c r="T21" s="180"/>
      <c r="U21" s="180"/>
      <c r="V21" s="180"/>
      <c r="W21" s="180"/>
      <c r="X21" s="180"/>
      <c r="Y21" s="180"/>
      <c r="Z21" s="180"/>
      <c r="AA21" s="180"/>
      <c r="AB21" s="180"/>
      <c r="AC21" s="180"/>
      <c r="AD21" s="180"/>
      <c r="AE21" s="180"/>
      <c r="AF21" s="180"/>
    </row>
    <row r="22" spans="1:32" ht="15" customHeight="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row>
    <row r="23" spans="1:32" ht="15" customHeight="1">
      <c r="A23" s="179" t="s">
        <v>72</v>
      </c>
      <c r="B23" s="179"/>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row>
    <row r="24" spans="1:32" ht="15" customHeight="1">
      <c r="A24" s="179"/>
      <c r="B24" s="179"/>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row>
    <row r="25" spans="1:32" ht="15"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row>
    <row r="26" spans="1:32" ht="15" customHeight="1">
      <c r="A26" s="179" t="s">
        <v>22</v>
      </c>
      <c r="B26" s="179"/>
      <c r="C26" s="179"/>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row>
    <row r="27" spans="1:32" ht="15" customHeight="1">
      <c r="A27" s="179"/>
      <c r="B27" s="179"/>
      <c r="C27" s="179"/>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row>
    <row r="28" spans="1:32" ht="1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row>
    <row r="29" spans="1:32" ht="15" customHeight="1">
      <c r="A29" s="7"/>
      <c r="B29" s="240" t="s">
        <v>23</v>
      </c>
      <c r="C29" s="240"/>
      <c r="D29" s="240"/>
      <c r="E29" s="240"/>
      <c r="F29" s="240"/>
      <c r="G29" s="240"/>
      <c r="H29" s="240"/>
      <c r="I29" s="240"/>
      <c r="J29" s="240"/>
      <c r="K29" s="240"/>
      <c r="L29" s="240"/>
      <c r="M29" s="240"/>
      <c r="N29" s="240"/>
      <c r="O29" s="187">
        <f>簡易判定キット!M61</f>
        <v>0</v>
      </c>
      <c r="P29" s="187"/>
      <c r="Q29" s="187"/>
      <c r="R29" s="187"/>
      <c r="S29" s="187"/>
      <c r="T29" s="187" t="s">
        <v>3</v>
      </c>
      <c r="U29" s="187"/>
      <c r="V29" s="187">
        <f>簡易判定キット!S61</f>
        <v>0</v>
      </c>
      <c r="W29" s="187"/>
      <c r="X29" s="187"/>
      <c r="Y29" s="187" t="s">
        <v>4</v>
      </c>
      <c r="Z29" s="187"/>
      <c r="AA29" s="187">
        <f>簡易判定キット!X61</f>
        <v>0</v>
      </c>
      <c r="AB29" s="187"/>
      <c r="AC29" s="187"/>
      <c r="AD29" s="187" t="s">
        <v>5</v>
      </c>
      <c r="AE29" s="187"/>
      <c r="AF29" s="7"/>
    </row>
    <row r="30" spans="1:32" ht="15" customHeight="1">
      <c r="A30" s="7"/>
      <c r="B30" s="240"/>
      <c r="C30" s="240"/>
      <c r="D30" s="240"/>
      <c r="E30" s="240"/>
      <c r="F30" s="240"/>
      <c r="G30" s="240"/>
      <c r="H30" s="240"/>
      <c r="I30" s="240"/>
      <c r="J30" s="240"/>
      <c r="K30" s="240"/>
      <c r="L30" s="240"/>
      <c r="M30" s="240"/>
      <c r="N30" s="240"/>
      <c r="O30" s="187"/>
      <c r="P30" s="187"/>
      <c r="Q30" s="187"/>
      <c r="R30" s="187"/>
      <c r="S30" s="187"/>
      <c r="T30" s="187"/>
      <c r="U30" s="187"/>
      <c r="V30" s="187"/>
      <c r="W30" s="187"/>
      <c r="X30" s="187"/>
      <c r="Y30" s="187"/>
      <c r="Z30" s="187"/>
      <c r="AA30" s="187"/>
      <c r="AB30" s="187"/>
      <c r="AC30" s="187"/>
      <c r="AD30" s="187"/>
      <c r="AE30" s="187"/>
      <c r="AF30" s="7"/>
    </row>
    <row r="31" spans="1:32" ht="15" customHeight="1">
      <c r="A31" s="7"/>
      <c r="B31" s="240"/>
      <c r="C31" s="240"/>
      <c r="D31" s="240"/>
      <c r="E31" s="240"/>
      <c r="F31" s="240"/>
      <c r="G31" s="240"/>
      <c r="H31" s="240"/>
      <c r="I31" s="240"/>
      <c r="J31" s="240"/>
      <c r="K31" s="240"/>
      <c r="L31" s="240"/>
      <c r="M31" s="240"/>
      <c r="N31" s="240"/>
      <c r="O31" s="187"/>
      <c r="P31" s="187"/>
      <c r="Q31" s="187"/>
      <c r="R31" s="187"/>
      <c r="S31" s="187"/>
      <c r="T31" s="187"/>
      <c r="U31" s="187"/>
      <c r="V31" s="187"/>
      <c r="W31" s="187"/>
      <c r="X31" s="187"/>
      <c r="Y31" s="187"/>
      <c r="Z31" s="187"/>
      <c r="AA31" s="187"/>
      <c r="AB31" s="187"/>
      <c r="AC31" s="187"/>
      <c r="AD31" s="187"/>
      <c r="AE31" s="187"/>
      <c r="AF31" s="7"/>
    </row>
    <row r="32" spans="1:32" ht="15" customHeight="1">
      <c r="A32" s="7"/>
      <c r="B32" s="240" t="s">
        <v>24</v>
      </c>
      <c r="C32" s="240"/>
      <c r="D32" s="240"/>
      <c r="E32" s="240"/>
      <c r="F32" s="240"/>
      <c r="G32" s="240"/>
      <c r="H32" s="240"/>
      <c r="I32" s="240"/>
      <c r="J32" s="240"/>
      <c r="K32" s="240"/>
      <c r="L32" s="240"/>
      <c r="M32" s="240"/>
      <c r="N32" s="240"/>
      <c r="O32" s="180">
        <f>簡易判定キット!U109</f>
        <v>0</v>
      </c>
      <c r="P32" s="180"/>
      <c r="Q32" s="180"/>
      <c r="R32" s="180"/>
      <c r="S32" s="180"/>
      <c r="T32" s="180"/>
      <c r="U32" s="180"/>
      <c r="V32" s="180"/>
      <c r="W32" s="180"/>
      <c r="X32" s="180"/>
      <c r="Y32" s="180"/>
      <c r="Z32" s="180"/>
      <c r="AA32" s="180"/>
      <c r="AB32" s="180"/>
      <c r="AC32" s="180"/>
      <c r="AD32" s="180"/>
      <c r="AE32" s="180"/>
      <c r="AF32" s="7"/>
    </row>
    <row r="33" spans="1:32" ht="15" customHeight="1">
      <c r="A33" s="7"/>
      <c r="B33" s="240"/>
      <c r="C33" s="240"/>
      <c r="D33" s="240"/>
      <c r="E33" s="240"/>
      <c r="F33" s="240"/>
      <c r="G33" s="240"/>
      <c r="H33" s="240"/>
      <c r="I33" s="240"/>
      <c r="J33" s="240"/>
      <c r="K33" s="240"/>
      <c r="L33" s="240"/>
      <c r="M33" s="240"/>
      <c r="N33" s="240"/>
      <c r="O33" s="180"/>
      <c r="P33" s="180"/>
      <c r="Q33" s="180"/>
      <c r="R33" s="180"/>
      <c r="S33" s="180"/>
      <c r="T33" s="180"/>
      <c r="U33" s="180"/>
      <c r="V33" s="180"/>
      <c r="W33" s="180"/>
      <c r="X33" s="180"/>
      <c r="Y33" s="180"/>
      <c r="Z33" s="180"/>
      <c r="AA33" s="180"/>
      <c r="AB33" s="180"/>
      <c r="AC33" s="180"/>
      <c r="AD33" s="180"/>
      <c r="AE33" s="180"/>
      <c r="AF33" s="7"/>
    </row>
    <row r="34" spans="1:32" ht="15" customHeight="1">
      <c r="A34" s="7"/>
      <c r="B34" s="240"/>
      <c r="C34" s="240"/>
      <c r="D34" s="240"/>
      <c r="E34" s="240"/>
      <c r="F34" s="240"/>
      <c r="G34" s="240"/>
      <c r="H34" s="240"/>
      <c r="I34" s="240"/>
      <c r="J34" s="240"/>
      <c r="K34" s="240"/>
      <c r="L34" s="240"/>
      <c r="M34" s="240"/>
      <c r="N34" s="240"/>
      <c r="O34" s="180"/>
      <c r="P34" s="180"/>
      <c r="Q34" s="180"/>
      <c r="R34" s="180"/>
      <c r="S34" s="180"/>
      <c r="T34" s="180"/>
      <c r="U34" s="180"/>
      <c r="V34" s="180"/>
      <c r="W34" s="180"/>
      <c r="X34" s="180"/>
      <c r="Y34" s="180"/>
      <c r="Z34" s="180"/>
      <c r="AA34" s="180"/>
      <c r="AB34" s="180"/>
      <c r="AC34" s="180"/>
      <c r="AD34" s="180"/>
      <c r="AE34" s="180"/>
      <c r="AF34" s="7"/>
    </row>
    <row r="35" spans="1:32" ht="15" customHeight="1">
      <c r="A35" s="7"/>
      <c r="B35" s="240"/>
      <c r="C35" s="240"/>
      <c r="D35" s="240"/>
      <c r="E35" s="240"/>
      <c r="F35" s="240"/>
      <c r="G35" s="240"/>
      <c r="H35" s="240"/>
      <c r="I35" s="240"/>
      <c r="J35" s="240"/>
      <c r="K35" s="240"/>
      <c r="L35" s="240"/>
      <c r="M35" s="240"/>
      <c r="N35" s="240"/>
      <c r="O35" s="180"/>
      <c r="P35" s="180"/>
      <c r="Q35" s="180"/>
      <c r="R35" s="180"/>
      <c r="S35" s="180"/>
      <c r="T35" s="180"/>
      <c r="U35" s="180"/>
      <c r="V35" s="180"/>
      <c r="W35" s="180"/>
      <c r="X35" s="180"/>
      <c r="Y35" s="180"/>
      <c r="Z35" s="180"/>
      <c r="AA35" s="180"/>
      <c r="AB35" s="180"/>
      <c r="AC35" s="180"/>
      <c r="AD35" s="180"/>
      <c r="AE35" s="180"/>
      <c r="AF35" s="7"/>
    </row>
    <row r="36" spans="1:32" ht="15" customHeight="1">
      <c r="A36" s="7"/>
      <c r="B36" s="240"/>
      <c r="C36" s="240"/>
      <c r="D36" s="240"/>
      <c r="E36" s="240"/>
      <c r="F36" s="240"/>
      <c r="G36" s="240"/>
      <c r="H36" s="240"/>
      <c r="I36" s="240"/>
      <c r="J36" s="240"/>
      <c r="K36" s="240"/>
      <c r="L36" s="240"/>
      <c r="M36" s="240"/>
      <c r="N36" s="240"/>
      <c r="O36" s="180"/>
      <c r="P36" s="180"/>
      <c r="Q36" s="180"/>
      <c r="R36" s="180"/>
      <c r="S36" s="180"/>
      <c r="T36" s="180"/>
      <c r="U36" s="180"/>
      <c r="V36" s="180"/>
      <c r="W36" s="180"/>
      <c r="X36" s="180"/>
      <c r="Y36" s="180"/>
      <c r="Z36" s="180"/>
      <c r="AA36" s="180"/>
      <c r="AB36" s="180"/>
      <c r="AC36" s="180"/>
      <c r="AD36" s="180"/>
      <c r="AE36" s="180"/>
      <c r="AF36" s="7"/>
    </row>
    <row r="37" spans="1:32" ht="15" customHeight="1">
      <c r="A37" s="7"/>
      <c r="B37" s="240"/>
      <c r="C37" s="240"/>
      <c r="D37" s="240"/>
      <c r="E37" s="240"/>
      <c r="F37" s="240"/>
      <c r="G37" s="240"/>
      <c r="H37" s="240"/>
      <c r="I37" s="240"/>
      <c r="J37" s="240"/>
      <c r="K37" s="240"/>
      <c r="L37" s="240"/>
      <c r="M37" s="240"/>
      <c r="N37" s="240"/>
      <c r="O37" s="180"/>
      <c r="P37" s="180"/>
      <c r="Q37" s="180"/>
      <c r="R37" s="180"/>
      <c r="S37" s="180"/>
      <c r="T37" s="180"/>
      <c r="U37" s="180"/>
      <c r="V37" s="180"/>
      <c r="W37" s="180"/>
      <c r="X37" s="180"/>
      <c r="Y37" s="180"/>
      <c r="Z37" s="180"/>
      <c r="AA37" s="180"/>
      <c r="AB37" s="180"/>
      <c r="AC37" s="180"/>
      <c r="AD37" s="180"/>
      <c r="AE37" s="180"/>
      <c r="AF37" s="7"/>
    </row>
    <row r="38" spans="1:32" ht="15" customHeight="1">
      <c r="A38" s="7"/>
      <c r="B38" s="240"/>
      <c r="C38" s="240"/>
      <c r="D38" s="240"/>
      <c r="E38" s="240"/>
      <c r="F38" s="240"/>
      <c r="G38" s="240"/>
      <c r="H38" s="240"/>
      <c r="I38" s="240"/>
      <c r="J38" s="240"/>
      <c r="K38" s="240"/>
      <c r="L38" s="240"/>
      <c r="M38" s="240"/>
      <c r="N38" s="240"/>
      <c r="O38" s="180"/>
      <c r="P38" s="180"/>
      <c r="Q38" s="180"/>
      <c r="R38" s="180"/>
      <c r="S38" s="180"/>
      <c r="T38" s="180"/>
      <c r="U38" s="180"/>
      <c r="V38" s="180"/>
      <c r="W38" s="180"/>
      <c r="X38" s="180"/>
      <c r="Y38" s="180"/>
      <c r="Z38" s="180"/>
      <c r="AA38" s="180"/>
      <c r="AB38" s="180"/>
      <c r="AC38" s="180"/>
      <c r="AD38" s="180"/>
      <c r="AE38" s="180"/>
      <c r="AF38" s="7"/>
    </row>
    <row r="39" spans="1:32" ht="15" customHeight="1">
      <c r="A39" s="7"/>
      <c r="B39" s="240" t="s">
        <v>25</v>
      </c>
      <c r="C39" s="240"/>
      <c r="D39" s="240"/>
      <c r="E39" s="240"/>
      <c r="F39" s="240"/>
      <c r="G39" s="240"/>
      <c r="H39" s="240"/>
      <c r="I39" s="240"/>
      <c r="J39" s="240"/>
      <c r="K39" s="240"/>
      <c r="L39" s="240"/>
      <c r="M39" s="240"/>
      <c r="N39" s="240"/>
      <c r="O39" s="187">
        <f>簡易判定キット!U110</f>
        <v>0</v>
      </c>
      <c r="P39" s="187"/>
      <c r="Q39" s="187"/>
      <c r="R39" s="187"/>
      <c r="S39" s="187"/>
      <c r="T39" s="187" t="s">
        <v>3</v>
      </c>
      <c r="U39" s="187"/>
      <c r="V39" s="187">
        <f>簡易判定キット!AB110</f>
        <v>0</v>
      </c>
      <c r="W39" s="187"/>
      <c r="X39" s="187"/>
      <c r="Y39" s="187" t="s">
        <v>4</v>
      </c>
      <c r="Z39" s="187"/>
      <c r="AA39" s="187">
        <f>簡易判定キット!AG110</f>
        <v>0</v>
      </c>
      <c r="AB39" s="187"/>
      <c r="AC39" s="187"/>
      <c r="AD39" s="187" t="s">
        <v>5</v>
      </c>
      <c r="AE39" s="187"/>
      <c r="AF39" s="7"/>
    </row>
    <row r="40" spans="1:32" ht="15" customHeight="1">
      <c r="A40" s="7"/>
      <c r="B40" s="240"/>
      <c r="C40" s="240"/>
      <c r="D40" s="240"/>
      <c r="E40" s="240"/>
      <c r="F40" s="240"/>
      <c r="G40" s="240"/>
      <c r="H40" s="240"/>
      <c r="I40" s="240"/>
      <c r="J40" s="240"/>
      <c r="K40" s="240"/>
      <c r="L40" s="240"/>
      <c r="M40" s="240"/>
      <c r="N40" s="240"/>
      <c r="O40" s="187"/>
      <c r="P40" s="187"/>
      <c r="Q40" s="187"/>
      <c r="R40" s="187"/>
      <c r="S40" s="187"/>
      <c r="T40" s="187"/>
      <c r="U40" s="187"/>
      <c r="V40" s="187"/>
      <c r="W40" s="187"/>
      <c r="X40" s="187"/>
      <c r="Y40" s="187"/>
      <c r="Z40" s="187"/>
      <c r="AA40" s="187"/>
      <c r="AB40" s="187"/>
      <c r="AC40" s="187"/>
      <c r="AD40" s="187"/>
      <c r="AE40" s="187"/>
      <c r="AF40" s="7"/>
    </row>
    <row r="41" spans="1:32" ht="15" customHeight="1">
      <c r="A41" s="7"/>
      <c r="B41" s="240"/>
      <c r="C41" s="240"/>
      <c r="D41" s="240"/>
      <c r="E41" s="240"/>
      <c r="F41" s="240"/>
      <c r="G41" s="240"/>
      <c r="H41" s="240"/>
      <c r="I41" s="240"/>
      <c r="J41" s="240"/>
      <c r="K41" s="240"/>
      <c r="L41" s="240"/>
      <c r="M41" s="240"/>
      <c r="N41" s="240"/>
      <c r="O41" s="187"/>
      <c r="P41" s="187"/>
      <c r="Q41" s="187"/>
      <c r="R41" s="187"/>
      <c r="S41" s="187"/>
      <c r="T41" s="187"/>
      <c r="U41" s="187"/>
      <c r="V41" s="187"/>
      <c r="W41" s="187"/>
      <c r="X41" s="187"/>
      <c r="Y41" s="187"/>
      <c r="Z41" s="187"/>
      <c r="AA41" s="187"/>
      <c r="AB41" s="187"/>
      <c r="AC41" s="187"/>
      <c r="AD41" s="187"/>
      <c r="AE41" s="187"/>
      <c r="AF41" s="7"/>
    </row>
    <row r="42" spans="1:32" ht="15" customHeight="1">
      <c r="A42" s="7"/>
      <c r="B42" s="240" t="s">
        <v>26</v>
      </c>
      <c r="C42" s="240"/>
      <c r="D42" s="240"/>
      <c r="E42" s="240"/>
      <c r="F42" s="240"/>
      <c r="G42" s="240"/>
      <c r="H42" s="240"/>
      <c r="I42" s="240"/>
      <c r="J42" s="240"/>
      <c r="K42" s="240"/>
      <c r="L42" s="240"/>
      <c r="M42" s="240"/>
      <c r="N42" s="240"/>
      <c r="O42" s="187">
        <f>簡易判定キット!U111</f>
        <v>0</v>
      </c>
      <c r="P42" s="187"/>
      <c r="Q42" s="187"/>
      <c r="R42" s="187"/>
      <c r="S42" s="187"/>
      <c r="T42" s="187" t="s">
        <v>3</v>
      </c>
      <c r="U42" s="187"/>
      <c r="V42" s="187">
        <f>簡易判定キット!AB111</f>
        <v>0</v>
      </c>
      <c r="W42" s="187"/>
      <c r="X42" s="187"/>
      <c r="Y42" s="187" t="s">
        <v>4</v>
      </c>
      <c r="Z42" s="187"/>
      <c r="AA42" s="187">
        <f>簡易判定キット!AG111</f>
        <v>0</v>
      </c>
      <c r="AB42" s="187"/>
      <c r="AC42" s="187"/>
      <c r="AD42" s="187" t="s">
        <v>5</v>
      </c>
      <c r="AE42" s="187"/>
      <c r="AF42" s="7"/>
    </row>
    <row r="43" spans="1:32" ht="15" customHeight="1">
      <c r="A43" s="7"/>
      <c r="B43" s="240"/>
      <c r="C43" s="240"/>
      <c r="D43" s="240"/>
      <c r="E43" s="240"/>
      <c r="F43" s="240"/>
      <c r="G43" s="240"/>
      <c r="H43" s="240"/>
      <c r="I43" s="240"/>
      <c r="J43" s="240"/>
      <c r="K43" s="240"/>
      <c r="L43" s="240"/>
      <c r="M43" s="240"/>
      <c r="N43" s="240"/>
      <c r="O43" s="187"/>
      <c r="P43" s="187"/>
      <c r="Q43" s="187"/>
      <c r="R43" s="187"/>
      <c r="S43" s="187"/>
      <c r="T43" s="187"/>
      <c r="U43" s="187"/>
      <c r="V43" s="187"/>
      <c r="W43" s="187"/>
      <c r="X43" s="187"/>
      <c r="Y43" s="187"/>
      <c r="Z43" s="187"/>
      <c r="AA43" s="187"/>
      <c r="AB43" s="187"/>
      <c r="AC43" s="187"/>
      <c r="AD43" s="187"/>
      <c r="AE43" s="187"/>
      <c r="AF43" s="7"/>
    </row>
    <row r="44" spans="1:32" ht="15" customHeight="1">
      <c r="A44" s="7"/>
      <c r="B44" s="240"/>
      <c r="C44" s="240"/>
      <c r="D44" s="240"/>
      <c r="E44" s="240"/>
      <c r="F44" s="240"/>
      <c r="G44" s="240"/>
      <c r="H44" s="240"/>
      <c r="I44" s="240"/>
      <c r="J44" s="240"/>
      <c r="K44" s="240"/>
      <c r="L44" s="240"/>
      <c r="M44" s="240"/>
      <c r="N44" s="240"/>
      <c r="O44" s="187"/>
      <c r="P44" s="187"/>
      <c r="Q44" s="187"/>
      <c r="R44" s="187"/>
      <c r="S44" s="187"/>
      <c r="T44" s="187"/>
      <c r="U44" s="187"/>
      <c r="V44" s="187"/>
      <c r="W44" s="187"/>
      <c r="X44" s="187"/>
      <c r="Y44" s="187"/>
      <c r="Z44" s="187"/>
      <c r="AA44" s="187"/>
      <c r="AB44" s="187"/>
      <c r="AC44" s="187"/>
      <c r="AD44" s="187"/>
      <c r="AE44" s="187"/>
      <c r="AF44" s="7"/>
    </row>
    <row r="45" spans="1:32" ht="15" customHeight="1">
      <c r="A45" s="236" t="s">
        <v>1</v>
      </c>
      <c r="B45" s="236"/>
      <c r="C45" s="241" t="s">
        <v>109</v>
      </c>
      <c r="D45" s="241"/>
      <c r="E45" s="241"/>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row>
    <row r="46" spans="1:32" ht="15" customHeight="1">
      <c r="A46" s="178">
        <v>2</v>
      </c>
      <c r="B46" s="178"/>
      <c r="C46" s="176" t="s">
        <v>108</v>
      </c>
      <c r="D46" s="176"/>
      <c r="E46" s="176"/>
      <c r="F46" s="176"/>
      <c r="G46" s="176"/>
      <c r="H46" s="176"/>
      <c r="I46" s="176"/>
      <c r="J46" s="176"/>
      <c r="K46" s="176"/>
      <c r="L46" s="176"/>
      <c r="M46" s="176"/>
      <c r="N46" s="176"/>
      <c r="O46" s="176"/>
      <c r="P46" s="176"/>
      <c r="Q46" s="176"/>
      <c r="R46" s="176"/>
      <c r="S46" s="176"/>
      <c r="T46" s="176"/>
      <c r="U46" s="176"/>
      <c r="V46" s="176"/>
      <c r="W46" s="176"/>
      <c r="X46" s="176"/>
      <c r="Y46" s="176"/>
      <c r="Z46" s="176"/>
      <c r="AA46" s="176"/>
      <c r="AB46" s="176"/>
      <c r="AC46" s="176"/>
      <c r="AD46" s="176"/>
      <c r="AE46" s="176"/>
      <c r="AF46" s="176"/>
    </row>
    <row r="47" spans="1:32" ht="15" customHeight="1">
      <c r="A47" s="38"/>
      <c r="B47" s="38"/>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row>
    <row r="48" spans="1:32" ht="15" customHeight="1">
      <c r="A48" s="178"/>
      <c r="B48" s="178"/>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176"/>
      <c r="AE48" s="176"/>
      <c r="AF48" s="176"/>
    </row>
    <row r="49" spans="1:32" ht="15" customHeight="1">
      <c r="A49" s="178"/>
      <c r="B49" s="178"/>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c r="AB49" s="176"/>
      <c r="AC49" s="176"/>
      <c r="AD49" s="176"/>
      <c r="AE49" s="176"/>
      <c r="AF49" s="176"/>
    </row>
  </sheetData>
  <sheetProtection algorithmName="SHA-512" hashValue="ulAnwJDVwOEyE/OnU21zTRMoxke9AP5v4R/4gD/88z0wULMsTB3VU393BXBaNYFlgivHmecnN8GzV78nFDI0ag==" saltValue="MU3up3ZxHnHg0U8nlC/TOw==" spinCount="100000" sheet="1" objects="1" scenarios="1" selectLockedCells="1"/>
  <mergeCells count="55">
    <mergeCell ref="C11:H11"/>
    <mergeCell ref="M14:O16"/>
    <mergeCell ref="P14:R16"/>
    <mergeCell ref="S14:AF16"/>
    <mergeCell ref="P17:R19"/>
    <mergeCell ref="S17:AD19"/>
    <mergeCell ref="AE17:AF19"/>
    <mergeCell ref="O42:S44"/>
    <mergeCell ref="T42:U44"/>
    <mergeCell ref="V42:X44"/>
    <mergeCell ref="T39:U41"/>
    <mergeCell ref="V39:X41"/>
    <mergeCell ref="Y42:Z44"/>
    <mergeCell ref="S9:V9"/>
    <mergeCell ref="W9:X9"/>
    <mergeCell ref="A48:B49"/>
    <mergeCell ref="C48:AF49"/>
    <mergeCell ref="Y9:Z9"/>
    <mergeCell ref="AA9:AB9"/>
    <mergeCell ref="AC9:AD9"/>
    <mergeCell ref="AE9:AF9"/>
    <mergeCell ref="A45:B45"/>
    <mergeCell ref="C45:AF45"/>
    <mergeCell ref="AA42:AC44"/>
    <mergeCell ref="AD42:AE44"/>
    <mergeCell ref="O39:S41"/>
    <mergeCell ref="B39:N41"/>
    <mergeCell ref="B42:N44"/>
    <mergeCell ref="AA29:AC31"/>
    <mergeCell ref="AD29:AE31"/>
    <mergeCell ref="O32:AE38"/>
    <mergeCell ref="A23:AF24"/>
    <mergeCell ref="A26:AF27"/>
    <mergeCell ref="B29:N31"/>
    <mergeCell ref="B32:N38"/>
    <mergeCell ref="O29:S31"/>
    <mergeCell ref="T29:U31"/>
    <mergeCell ref="V29:X31"/>
    <mergeCell ref="Y29:Z31"/>
    <mergeCell ref="A46:B46"/>
    <mergeCell ref="C46:AF46"/>
    <mergeCell ref="A1:W1"/>
    <mergeCell ref="A4:AF5"/>
    <mergeCell ref="B9:E9"/>
    <mergeCell ref="F9:G9"/>
    <mergeCell ref="H9:I9"/>
    <mergeCell ref="J9:K9"/>
    <mergeCell ref="L9:M9"/>
    <mergeCell ref="N9:O9"/>
    <mergeCell ref="A2:W2"/>
    <mergeCell ref="Y39:Z41"/>
    <mergeCell ref="AA39:AC41"/>
    <mergeCell ref="AD39:AE41"/>
    <mergeCell ref="P20:R21"/>
    <mergeCell ref="S20:AF21"/>
  </mergeCells>
  <phoneticPr fontId="1"/>
  <conditionalFormatting sqref="S9:V9 Y9:Z9 AC9:AD9 S14:AF16 S17:AD19 S20:AF21 O29:S31 V29:X31 AA29:AC31 O32:AE38 O39:S44 V39:X44 AA39:AC44">
    <cfRule type="cellIs" dxfId="0" priority="1" operator="equal">
      <formula>0</formula>
    </cfRule>
  </conditionalFormatting>
  <pageMargins left="0.7" right="0.7" top="0.75" bottom="0.75" header="0.3" footer="0.3"/>
  <pageSetup paperSize="9" scale="9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簡易判定キット</vt:lpstr>
      <vt:lpstr>届出様式4</vt:lpstr>
      <vt:lpstr>届出様式5</vt:lpstr>
      <vt:lpstr>届出様式6</vt:lpstr>
      <vt:lpstr>届出様式7</vt:lpstr>
      <vt:lpstr>簡易判定キット!Print_Area</vt:lpstr>
      <vt:lpstr>届出様式4!Print_Area</vt:lpstr>
      <vt:lpstr>届出様式5!Print_Area</vt:lpstr>
      <vt:lpstr>届出様式6!Print_Area</vt:lpstr>
      <vt:lpstr>届出様式7!Print_Area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前田　晃佑</dc:creator>
  <cp:lastModifiedBy>Administrator</cp:lastModifiedBy>
  <cp:lastPrinted>2021-01-20T07:41:02Z</cp:lastPrinted>
  <dcterms:created xsi:type="dcterms:W3CDTF">2018-12-11T02:08:18Z</dcterms:created>
  <dcterms:modified xsi:type="dcterms:W3CDTF">2023-02-02T07:13:58Z</dcterms:modified>
</cp:coreProperties>
</file>