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07_こども政策係\出会い・結婚BOOST事業\2_結婚新生活支援補助金\R8\広報活動\HP\"/>
    </mc:Choice>
  </mc:AlternateContent>
  <xr:revisionPtr revIDLastSave="0" documentId="13_ncr:1_{7FE224BF-EAAE-4FD4-BFD6-C76D535D9D27}" xr6:coauthVersionLast="47" xr6:coauthVersionMax="47" xr10:uidLastSave="{00000000-0000-0000-0000-000000000000}"/>
  <bookViews>
    <workbookView xWindow="-108" yWindow="-108" windowWidth="23256" windowHeight="12456" activeTab="1" xr2:uid="{8612CD13-25A3-40D5-8FD3-D836B8ADB7C5}"/>
  </bookViews>
  <sheets>
    <sheet name="様式" sheetId="1" r:id="rId1"/>
    <sheet name="積み上げ計算シート" sheetId="2" r:id="rId2"/>
  </sheets>
  <definedNames>
    <definedName name="_xlnm.Print_Area" localSheetId="1">積み上げ計算シート!$A$1:$O$43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2" l="1"/>
  <c r="C29" i="2"/>
  <c r="F38" i="1" s="1"/>
  <c r="C23" i="2"/>
  <c r="G18" i="1"/>
  <c r="F20" i="1"/>
  <c r="F37" i="1"/>
  <c r="F26" i="1"/>
  <c r="F23" i="1"/>
  <c r="G13" i="1"/>
  <c r="G12" i="1"/>
  <c r="E40" i="2"/>
  <c r="E36" i="2"/>
  <c r="C14" i="2" l="1"/>
  <c r="C24" i="2"/>
  <c r="F36" i="1" s="1"/>
  <c r="C22" i="2"/>
  <c r="C21" i="2" s="1"/>
  <c r="F33" i="1"/>
  <c r="F32" i="1"/>
  <c r="C18" i="2"/>
  <c r="F31" i="1" s="1"/>
  <c r="C17" i="2"/>
  <c r="F30" i="1" s="1"/>
  <c r="C16" i="2"/>
  <c r="F29" i="1" s="1"/>
  <c r="C15" i="2"/>
  <c r="F28" i="1" s="1"/>
  <c r="C10" i="2"/>
  <c r="C11" i="2" s="1"/>
  <c r="C6" i="2"/>
  <c r="C7" i="2" s="1"/>
  <c r="F35" i="1" l="1"/>
  <c r="F34" i="1"/>
  <c r="F25" i="1"/>
  <c r="F24" i="1"/>
  <c r="F27" i="1"/>
  <c r="C25" i="2"/>
  <c r="F21" i="1"/>
  <c r="F22" i="1"/>
  <c r="C31" i="2" l="1"/>
  <c r="C43" i="2" l="1"/>
  <c r="F40" i="1" s="1"/>
  <c r="F39" i="1"/>
</calcChain>
</file>

<file path=xl/sharedStrings.xml><?xml version="1.0" encoding="utf-8"?>
<sst xmlns="http://schemas.openxmlformats.org/spreadsheetml/2006/main" count="125" uniqueCount="84">
  <si>
    <t>令和　年　月　日</t>
    <phoneticPr fontId="1"/>
  </si>
  <si>
    <t>安城市長</t>
    <phoneticPr fontId="1"/>
  </si>
  <si>
    <t>住所</t>
    <rPh sb="0" eb="2">
      <t>ジュウショ</t>
    </rPh>
    <phoneticPr fontId="1"/>
  </si>
  <si>
    <t>メール</t>
    <phoneticPr fontId="1"/>
  </si>
  <si>
    <t>（※）本人が手書きしない場合は、記名押印してください。</t>
    <phoneticPr fontId="1"/>
  </si>
  <si>
    <t>安城市結婚新生活支援補助金の交付を、次のとおり申請します。</t>
    <phoneticPr fontId="1"/>
  </si>
  <si>
    <t>※該当する□に✓を記入</t>
    <phoneticPr fontId="1"/>
  </si>
  <si>
    <t>□婚姻に基づく申請　□パートナーシップ宣誓に基づく申請</t>
    <phoneticPr fontId="1"/>
  </si>
  <si>
    <t>区分</t>
    <rPh sb="0" eb="2">
      <t>クブン</t>
    </rPh>
    <phoneticPr fontId="1"/>
  </si>
  <si>
    <t>生年月日</t>
    <rPh sb="0" eb="4">
      <t>セイネンガッピ</t>
    </rPh>
    <phoneticPr fontId="1"/>
  </si>
  <si>
    <t>婚姻時又はパートナーシップ宣誓届出時の年齢</t>
    <phoneticPr fontId="1"/>
  </si>
  <si>
    <t>申請者</t>
    <rPh sb="0" eb="3">
      <t>シンセイシャ</t>
    </rPh>
    <phoneticPr fontId="1"/>
  </si>
  <si>
    <t>配偶者又はパートナー</t>
    <rPh sb="0" eb="3">
      <t>ハイグウシャ</t>
    </rPh>
    <rPh sb="3" eb="4">
      <t>マタ</t>
    </rPh>
    <phoneticPr fontId="1"/>
  </si>
  <si>
    <t>婚姻届提出日又はパートナーシップ宣誓届出日</t>
    <phoneticPr fontId="1"/>
  </si>
  <si>
    <t>新居に住所を定めた日（定住日）</t>
    <phoneticPr fontId="1"/>
  </si>
  <si>
    <t>（申請者）　　</t>
  </si>
  <si>
    <t>（配偶者又はパートナー）　</t>
    <phoneticPr fontId="1"/>
  </si>
  <si>
    <t>世帯の合計所得金額</t>
    <phoneticPr fontId="1"/>
  </si>
  <si>
    <t>奨学金返済額を差し引いた世帯の合計所得金額</t>
    <phoneticPr fontId="1"/>
  </si>
  <si>
    <t>氏名</t>
    <phoneticPr fontId="1"/>
  </si>
  <si>
    <t>（申請者）
・所得額</t>
    <phoneticPr fontId="1"/>
  </si>
  <si>
    <t>（申請者）
・奨学金返済額</t>
    <rPh sb="1" eb="4">
      <t>シンセイシャ</t>
    </rPh>
    <phoneticPr fontId="1"/>
  </si>
  <si>
    <t>（配偶者又はパートナー）
・所得額</t>
    <phoneticPr fontId="1"/>
  </si>
  <si>
    <t>（配偶者又はパートナー）
・奨学金返済額</t>
    <phoneticPr fontId="1"/>
  </si>
  <si>
    <t>住宅取得費用
（ローンの支払費用を含む。）</t>
    <phoneticPr fontId="1"/>
  </si>
  <si>
    <t>契約金額</t>
  </si>
  <si>
    <t>契約金額</t>
    <phoneticPr fontId="1"/>
  </si>
  <si>
    <t>当該年度支払済額（Ａ）</t>
    <phoneticPr fontId="1"/>
  </si>
  <si>
    <t>当該年度支払済額（Ｂ）</t>
    <phoneticPr fontId="1"/>
  </si>
  <si>
    <t>住宅の賃料（ａ）</t>
  </si>
  <si>
    <t>共益費（ｂ）</t>
  </si>
  <si>
    <t>住宅手当（ｃ）</t>
  </si>
  <si>
    <t>生活扶助等（ｄ）</t>
  </si>
  <si>
    <t>敷金（ｅ）</t>
  </si>
  <si>
    <t>礼金（ｆ）</t>
  </si>
  <si>
    <t>仲介手数料（ｇ）</t>
  </si>
  <si>
    <t>その他（日割の住宅の賃料等）（ｈ）</t>
  </si>
  <si>
    <t>当該年度支払済額（Ｃ）</t>
  </si>
  <si>
    <t>Ｃ=((a+b-c-d)×月数)+e+f+g+h</t>
  </si>
  <si>
    <t>住宅賃借費用</t>
    <phoneticPr fontId="1"/>
  </si>
  <si>
    <t>引越費用</t>
    <phoneticPr fontId="1"/>
  </si>
  <si>
    <t>合計（Ｅ）Ｅ＝Ａ＋Ｂ＋Ｃ＋Ｄ</t>
    <phoneticPr fontId="1"/>
  </si>
  <si>
    <t>引越年月日</t>
  </si>
  <si>
    <t>当該年度支払済額（Ｄ）</t>
  </si>
  <si>
    <t>補助対象経費内訳</t>
    <phoneticPr fontId="1"/>
  </si>
  <si>
    <t>円</t>
    <rPh sb="0" eb="1">
      <t>エン</t>
    </rPh>
    <phoneticPr fontId="1"/>
  </si>
  <si>
    <t>月額</t>
    <rPh sb="0" eb="2">
      <t>ツキガク</t>
    </rPh>
    <phoneticPr fontId="1"/>
  </si>
  <si>
    <t>（D）引越費用</t>
    <phoneticPr fontId="1"/>
  </si>
  <si>
    <t>その他（日割の住宅の賃料等）（ｈ）</t>
    <rPh sb="12" eb="13">
      <t>トウ</t>
    </rPh>
    <phoneticPr fontId="1"/>
  </si>
  <si>
    <t>（日割の住宅の賃料）（ｈ'）</t>
    <phoneticPr fontId="1"/>
  </si>
  <si>
    <t>日時・金額</t>
    <rPh sb="0" eb="2">
      <t>ニチジ</t>
    </rPh>
    <rPh sb="3" eb="5">
      <t>キンガク</t>
    </rPh>
    <phoneticPr fontId="1"/>
  </si>
  <si>
    <t>補助項目</t>
    <rPh sb="0" eb="4">
      <t>ホジョコウモク</t>
    </rPh>
    <phoneticPr fontId="1"/>
  </si>
  <si>
    <t>申請者年齢</t>
    <rPh sb="0" eb="3">
      <t>シンセイシャ</t>
    </rPh>
    <rPh sb="3" eb="5">
      <t>ネンレイ</t>
    </rPh>
    <phoneticPr fontId="1"/>
  </si>
  <si>
    <t>配偶者及びパートナー年齢</t>
    <rPh sb="0" eb="3">
      <t>ハイグウシャ</t>
    </rPh>
    <rPh sb="3" eb="4">
      <t>オヨ</t>
    </rPh>
    <rPh sb="10" eb="12">
      <t>ネンレイ</t>
    </rPh>
    <phoneticPr fontId="1"/>
  </si>
  <si>
    <t>❶黄セルに申請された費用を入力してください</t>
    <rPh sb="1" eb="2">
      <t>キ</t>
    </rPh>
    <rPh sb="5" eb="7">
      <t>シンセイ</t>
    </rPh>
    <rPh sb="10" eb="12">
      <t>ヒヨウ</t>
    </rPh>
    <rPh sb="13" eb="15">
      <t>ニュウリョク</t>
    </rPh>
    <phoneticPr fontId="1"/>
  </si>
  <si>
    <t>年齢要件</t>
    <rPh sb="0" eb="2">
      <t>ネンレイ</t>
    </rPh>
    <rPh sb="2" eb="4">
      <t>ヨウケン</t>
    </rPh>
    <phoneticPr fontId="1"/>
  </si>
  <si>
    <t>過年度交付決定済額</t>
    <phoneticPr fontId="1"/>
  </si>
  <si>
    <t>交付決定番号</t>
    <rPh sb="0" eb="4">
      <t>コウフケッテイ</t>
    </rPh>
    <rPh sb="4" eb="6">
      <t>バンゴウ</t>
    </rPh>
    <phoneticPr fontId="1"/>
  </si>
  <si>
    <t>補助上限額</t>
    <rPh sb="0" eb="5">
      <t>ホジョジョウゲンガク</t>
    </rPh>
    <phoneticPr fontId="1"/>
  </si>
  <si>
    <t>継続申請の場合の補助上限額</t>
    <rPh sb="0" eb="4">
      <t>ケイゾクシンセイ</t>
    </rPh>
    <rPh sb="5" eb="7">
      <t>バアイ</t>
    </rPh>
    <rPh sb="8" eb="13">
      <t>ホジョジョウゲンガク</t>
    </rPh>
    <phoneticPr fontId="1"/>
  </si>
  <si>
    <t>（Ｅ）補助金額（合計を1,000円未満切り捨て）</t>
    <rPh sb="3" eb="7">
      <t>ホジョキンガク</t>
    </rPh>
    <rPh sb="8" eb="10">
      <t>ゴウケイ</t>
    </rPh>
    <rPh sb="16" eb="17">
      <t>エン</t>
    </rPh>
    <rPh sb="17" eb="19">
      <t>ミマン</t>
    </rPh>
    <rPh sb="19" eb="20">
      <t>キ</t>
    </rPh>
    <rPh sb="21" eb="22">
      <t>ス</t>
    </rPh>
    <phoneticPr fontId="1"/>
  </si>
  <si>
    <t>①上限額の確認</t>
    <rPh sb="1" eb="4">
      <t>ジョウゲンガク</t>
    </rPh>
    <rPh sb="5" eb="7">
      <t>カクニン</t>
    </rPh>
    <phoneticPr fontId="1"/>
  </si>
  <si>
    <t>②継続申請による控除分</t>
    <rPh sb="1" eb="5">
      <t>ケイゾクシンセイ</t>
    </rPh>
    <rPh sb="8" eb="11">
      <t>コウジョブン</t>
    </rPh>
    <phoneticPr fontId="1"/>
  </si>
  <si>
    <t>（Ｅ-）Ａ＋Ｂ＋Ｃ＋Ｄ（合計を1,000円未満切り捨て）</t>
    <rPh sb="12" eb="14">
      <t>ゴウケイ</t>
    </rPh>
    <rPh sb="20" eb="21">
      <t>エン</t>
    </rPh>
    <rPh sb="21" eb="23">
      <t>ミマン</t>
    </rPh>
    <rPh sb="23" eb="24">
      <t>キ</t>
    </rPh>
    <rPh sb="25" eb="26">
      <t>ス</t>
    </rPh>
    <phoneticPr fontId="1"/>
  </si>
  <si>
    <t>❷限度額を確認してください</t>
    <rPh sb="1" eb="4">
      <t>ゲンドガク</t>
    </rPh>
    <rPh sb="5" eb="7">
      <t>カクニン</t>
    </rPh>
    <phoneticPr fontId="1"/>
  </si>
  <si>
    <t>（A）住宅取得費用積み上げ確認</t>
    <rPh sb="9" eb="10">
      <t>ツ</t>
    </rPh>
    <rPh sb="11" eb="12">
      <t>ア</t>
    </rPh>
    <rPh sb="13" eb="15">
      <t>カクニン</t>
    </rPh>
    <phoneticPr fontId="1"/>
  </si>
  <si>
    <t>（C）住宅賃借費用積み上げ確認</t>
    <phoneticPr fontId="1"/>
  </si>
  <si>
    <t>過年度交付上限額</t>
    <rPh sb="5" eb="8">
      <t>ジョウゲンガク</t>
    </rPh>
    <phoneticPr fontId="1"/>
  </si>
  <si>
    <t>,000</t>
    <phoneticPr fontId="1"/>
  </si>
  <si>
    <t>円</t>
    <rPh sb="0" eb="1">
      <t>エン</t>
    </rPh>
    <phoneticPr fontId="1"/>
  </si>
  <si>
    <t>（日割の住宅の共益費）（ｈ''）</t>
    <rPh sb="7" eb="10">
      <t>キョウエキヒ</t>
    </rPh>
    <phoneticPr fontId="1"/>
  </si>
  <si>
    <t>（日割の住宅の住宅手当）（ｈ'''）</t>
    <rPh sb="7" eb="11">
      <t>ジュウタクテアテ</t>
    </rPh>
    <phoneticPr fontId="1"/>
  </si>
  <si>
    <t>住宅取得（引渡）年月日</t>
    <rPh sb="0" eb="2">
      <t>ジュウタク</t>
    </rPh>
    <rPh sb="2" eb="4">
      <t>シュトク</t>
    </rPh>
    <rPh sb="5" eb="7">
      <t>ヒキワタ</t>
    </rPh>
    <phoneticPr fontId="1"/>
  </si>
  <si>
    <t>（B）住宅リフォーム費用積み上げ確認</t>
    <rPh sb="3" eb="5">
      <t>ジュウタク</t>
    </rPh>
    <phoneticPr fontId="1"/>
  </si>
  <si>
    <t>住宅リフォーム工事の完了年月日</t>
    <rPh sb="0" eb="2">
      <t>ジュウタク</t>
    </rPh>
    <rPh sb="7" eb="9">
      <t>コウジ</t>
    </rPh>
    <rPh sb="10" eb="12">
      <t>カンリョウ</t>
    </rPh>
    <phoneticPr fontId="1"/>
  </si>
  <si>
    <t>賃貸借契約の期間の初日</t>
    <rPh sb="0" eb="2">
      <t>チンタイ</t>
    </rPh>
    <rPh sb="2" eb="3">
      <t>シャク</t>
    </rPh>
    <rPh sb="3" eb="5">
      <t>ケイヤク</t>
    </rPh>
    <rPh sb="6" eb="8">
      <t>キカン</t>
    </rPh>
    <rPh sb="9" eb="11">
      <t>ショニチ</t>
    </rPh>
    <phoneticPr fontId="1"/>
  </si>
  <si>
    <t>結婚新生活支援補助金　積み上げ計算シート</t>
    <rPh sb="0" eb="7">
      <t>ケッコンシンセイカツシエン</t>
    </rPh>
    <rPh sb="7" eb="10">
      <t>ホジョキン</t>
    </rPh>
    <rPh sb="15" eb="17">
      <t>ケイサン</t>
    </rPh>
    <phoneticPr fontId="1"/>
  </si>
  <si>
    <t>安城市結婚新生活支援補助金交付申請書兼実績報告書</t>
    <rPh sb="18" eb="19">
      <t>ケン</t>
    </rPh>
    <rPh sb="19" eb="24">
      <t>ジッセキホウコクショ</t>
    </rPh>
    <phoneticPr fontId="1"/>
  </si>
  <si>
    <t>住宅リフォーム費用
（ローンの支払費用を含む。）</t>
    <rPh sb="0" eb="2">
      <t>ジュウタク</t>
    </rPh>
    <phoneticPr fontId="1"/>
  </si>
  <si>
    <t>賃貸借契約の期間の初日</t>
    <rPh sb="0" eb="3">
      <t>チンタイシャク</t>
    </rPh>
    <rPh sb="3" eb="5">
      <t>ケイヤク</t>
    </rPh>
    <rPh sb="6" eb="8">
      <t>キカン</t>
    </rPh>
    <rPh sb="9" eb="11">
      <t>ショニチ</t>
    </rPh>
    <phoneticPr fontId="1"/>
  </si>
  <si>
    <t>補助金申請額　（※）</t>
    <phoneticPr fontId="1"/>
  </si>
  <si>
    <t>（※）補助対象経費合計額（Ｅ）と補助上限額（30万円又は60万円）を比較し、少ない方の金額を記入する。なお、前年度に補助金の支給を受けている場合は、補助対象経費合計額（E）と補助上限額（30万円又は60万円）から当該支給を受けた額を控除した額を記入する。（1,000円未満切り捨て）</t>
    <rPh sb="54" eb="57">
      <t>ゼンネンド</t>
    </rPh>
    <rPh sb="58" eb="61">
      <t>ホジョキン</t>
    </rPh>
    <rPh sb="62" eb="64">
      <t>シキュウ</t>
    </rPh>
    <rPh sb="65" eb="66">
      <t>ウ</t>
    </rPh>
    <rPh sb="70" eb="72">
      <t>バアイ</t>
    </rPh>
    <rPh sb="74" eb="76">
      <t>ホジョ</t>
    </rPh>
    <rPh sb="76" eb="78">
      <t>タイショウ</t>
    </rPh>
    <rPh sb="78" eb="80">
      <t>ケイヒ</t>
    </rPh>
    <rPh sb="80" eb="83">
      <t>ゴウケイガク</t>
    </rPh>
    <rPh sb="87" eb="89">
      <t>ホジョ</t>
    </rPh>
    <rPh sb="89" eb="92">
      <t>ジョウゲンガク</t>
    </rPh>
    <rPh sb="95" eb="97">
      <t>マンエン</t>
    </rPh>
    <rPh sb="97" eb="98">
      <t>マタ</t>
    </rPh>
    <rPh sb="101" eb="103">
      <t>マンエン</t>
    </rPh>
    <rPh sb="106" eb="108">
      <t>トウガイ</t>
    </rPh>
    <rPh sb="108" eb="110">
      <t>シキュウ</t>
    </rPh>
    <rPh sb="111" eb="112">
      <t>ウ</t>
    </rPh>
    <rPh sb="114" eb="115">
      <t>ガク</t>
    </rPh>
    <rPh sb="116" eb="118">
      <t>コウジョ</t>
    </rPh>
    <rPh sb="120" eb="121">
      <t>ガク</t>
    </rPh>
    <rPh sb="122" eb="124">
      <t>キニュウ</t>
    </rPh>
    <phoneticPr fontId="1"/>
  </si>
  <si>
    <t>氏名（※）</t>
    <rPh sb="0" eb="2">
      <t>シメイ</t>
    </rPh>
    <phoneticPr fontId="1"/>
  </si>
  <si>
    <t>支払月（勤め先より賃料補助ありの場合の住宅手当(C)は、対象となる賃料支払月に合わせて入力）</t>
    <rPh sb="0" eb="2">
      <t>シハラ</t>
    </rPh>
    <rPh sb="2" eb="3">
      <t>ツキ</t>
    </rPh>
    <rPh sb="4" eb="5">
      <t>ツト</t>
    </rPh>
    <rPh sb="6" eb="7">
      <t>サキ</t>
    </rPh>
    <rPh sb="9" eb="11">
      <t>チンリョウ</t>
    </rPh>
    <rPh sb="11" eb="13">
      <t>ホジョ</t>
    </rPh>
    <rPh sb="16" eb="18">
      <t>バアイ</t>
    </rPh>
    <rPh sb="19" eb="21">
      <t>ジュウタク</t>
    </rPh>
    <rPh sb="21" eb="23">
      <t>テアテ</t>
    </rPh>
    <rPh sb="28" eb="30">
      <t>タイショウ</t>
    </rPh>
    <rPh sb="33" eb="35">
      <t>チンリョウ</t>
    </rPh>
    <rPh sb="35" eb="37">
      <t>シハラ</t>
    </rPh>
    <rPh sb="37" eb="38">
      <t>ツキ</t>
    </rPh>
    <rPh sb="39" eb="40">
      <t>ア</t>
    </rPh>
    <rPh sb="43" eb="45">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</si>
</sst>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_ "/>
    <numFmt numFmtId="178" formatCode="[$-411]ge\.m\.d;@"/>
    <numFmt numFmtId="179" formatCode="0&quot;月&quot;"/>
    <numFmt numFmtId="180" formatCode="#,##0&quot;円&quot;"/>
    <numFmt numFmtId="181" formatCode="[$-411]ggge&quot;年&quot;m&quot;月&quot;d&quot;日&quot;;@"/>
  </numFmts>
  <fonts count="21"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6"/>
      <color theme="1"/>
      <name val="ＭＳ 明朝"/>
      <family val="1"/>
      <charset val="128"/>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sz val="10.5"/>
      <color theme="1"/>
      <name val="游ゴシック"/>
      <family val="3"/>
      <charset val="128"/>
      <scheme val="minor"/>
    </font>
    <font>
      <b/>
      <sz val="10.5"/>
      <color theme="1"/>
      <name val="游ゴシック"/>
      <family val="3"/>
      <charset val="128"/>
      <scheme val="minor"/>
    </font>
    <font>
      <b/>
      <u/>
      <sz val="18"/>
      <color theme="1"/>
      <name val="游ゴシック"/>
      <family val="3"/>
      <charset val="128"/>
      <scheme val="minor"/>
    </font>
    <font>
      <b/>
      <sz val="22"/>
      <color theme="0" tint="-0.499984740745262"/>
      <name val="游ゴシック"/>
      <family val="3"/>
      <charset val="128"/>
      <scheme val="minor"/>
    </font>
    <font>
      <sz val="22"/>
      <color theme="0" tint="-0.499984740745262"/>
      <name val="游ゴシック"/>
      <family val="3"/>
      <charset val="128"/>
      <scheme val="minor"/>
    </font>
    <font>
      <sz val="14"/>
      <color theme="1"/>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s>
  <borders count="3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128">
    <xf numFmtId="0" fontId="0" fillId="0" borderId="0" xfId="0">
      <alignment vertical="center"/>
    </xf>
    <xf numFmtId="0" fontId="5" fillId="0" borderId="0" xfId="0" applyFont="1">
      <alignment vertical="center"/>
    </xf>
    <xf numFmtId="0" fontId="0" fillId="0" borderId="0" xfId="0" applyAlignment="1">
      <alignment horizontal="left" vertical="center" indent="1"/>
    </xf>
    <xf numFmtId="0" fontId="9" fillId="0" borderId="0" xfId="0" applyFont="1">
      <alignment vertical="center"/>
    </xf>
    <xf numFmtId="0" fontId="10" fillId="0" borderId="2" xfId="0" applyFont="1" applyFill="1" applyBorder="1" applyAlignment="1">
      <alignment vertical="center" wrapText="1"/>
    </xf>
    <xf numFmtId="0" fontId="9" fillId="0" borderId="0" xfId="0" applyFont="1" applyAlignment="1">
      <alignment horizontal="left" vertical="center" indent="2"/>
    </xf>
    <xf numFmtId="0" fontId="9" fillId="0" borderId="0" xfId="0" applyFont="1" applyAlignment="1">
      <alignment vertical="center"/>
    </xf>
    <xf numFmtId="0" fontId="9" fillId="0" borderId="0" xfId="0" applyFont="1" applyAlignment="1">
      <alignment horizontal="left" vertical="center" indent="3"/>
    </xf>
    <xf numFmtId="0" fontId="2" fillId="0" borderId="3" xfId="0" applyFont="1" applyBorder="1">
      <alignment vertical="center"/>
    </xf>
    <xf numFmtId="0" fontId="6" fillId="2" borderId="2" xfId="0" applyFont="1" applyFill="1" applyBorder="1" applyAlignment="1">
      <alignment horizontal="justify" vertical="center" wrapText="1"/>
    </xf>
    <xf numFmtId="0" fontId="10" fillId="2" borderId="2" xfId="0" applyFont="1" applyFill="1" applyBorder="1" applyAlignment="1">
      <alignment vertical="center" wrapText="1"/>
    </xf>
    <xf numFmtId="0" fontId="5" fillId="2" borderId="2" xfId="0" applyFont="1" applyFill="1" applyBorder="1">
      <alignment vertical="center"/>
    </xf>
    <xf numFmtId="0" fontId="9" fillId="0" borderId="3" xfId="0" applyFont="1" applyBorder="1" applyAlignment="1">
      <alignment horizontal="center" vertical="center"/>
    </xf>
    <xf numFmtId="0" fontId="0" fillId="3" borderId="0" xfId="0" applyFill="1">
      <alignment vertical="center"/>
    </xf>
    <xf numFmtId="0" fontId="13" fillId="0" borderId="0" xfId="0" applyFont="1" applyAlignment="1">
      <alignment vertical="center"/>
    </xf>
    <xf numFmtId="0" fontId="12" fillId="2" borderId="34" xfId="0" applyFont="1" applyFill="1" applyBorder="1" applyAlignment="1">
      <alignment vertical="center"/>
    </xf>
    <xf numFmtId="0" fontId="12" fillId="0" borderId="1" xfId="0" applyFont="1" applyFill="1" applyBorder="1" applyAlignment="1">
      <alignment vertical="center"/>
    </xf>
    <xf numFmtId="0" fontId="11" fillId="0" borderId="1" xfId="0" applyFont="1" applyFill="1" applyBorder="1" applyAlignment="1">
      <alignment vertical="center"/>
    </xf>
    <xf numFmtId="0" fontId="11" fillId="0" borderId="0" xfId="0" applyFont="1">
      <alignment vertical="center"/>
    </xf>
    <xf numFmtId="0" fontId="11" fillId="4" borderId="5" xfId="0" applyFont="1" applyFill="1" applyBorder="1" applyAlignment="1">
      <alignment horizontal="center" vertical="center"/>
    </xf>
    <xf numFmtId="179" fontId="11" fillId="4" borderId="2" xfId="0" applyNumberFormat="1" applyFont="1" applyFill="1" applyBorder="1" applyAlignment="1">
      <alignment horizontal="center" vertical="center"/>
    </xf>
    <xf numFmtId="0" fontId="11" fillId="0" borderId="0" xfId="0" applyFont="1" applyAlignment="1">
      <alignment vertical="center" wrapText="1"/>
    </xf>
    <xf numFmtId="177" fontId="11" fillId="0" borderId="0" xfId="0" applyNumberFormat="1" applyFont="1" applyAlignment="1">
      <alignment horizontal="right" vertical="center"/>
    </xf>
    <xf numFmtId="0" fontId="15" fillId="4" borderId="17" xfId="0" applyFont="1" applyFill="1" applyBorder="1" applyAlignment="1">
      <alignment horizontal="justify" vertical="center" wrapText="1"/>
    </xf>
    <xf numFmtId="0" fontId="15" fillId="4" borderId="20" xfId="0" applyFont="1" applyFill="1" applyBorder="1" applyAlignment="1">
      <alignment horizontal="justify" vertical="center" wrapText="1"/>
    </xf>
    <xf numFmtId="0" fontId="17" fillId="0" borderId="0" xfId="0" applyFont="1" applyAlignment="1">
      <alignment vertical="center"/>
    </xf>
    <xf numFmtId="177" fontId="11" fillId="0" borderId="4" xfId="0" applyNumberFormat="1" applyFont="1" applyBorder="1" applyAlignment="1">
      <alignment horizontal="right" vertical="center" shrinkToFit="1"/>
    </xf>
    <xf numFmtId="177" fontId="11" fillId="0" borderId="2" xfId="0" applyNumberFormat="1" applyFont="1" applyBorder="1" applyAlignment="1">
      <alignment horizontal="right" vertical="center" shrinkToFit="1"/>
    </xf>
    <xf numFmtId="177" fontId="11" fillId="3" borderId="4" xfId="0" applyNumberFormat="1" applyFont="1" applyFill="1" applyBorder="1" applyAlignment="1">
      <alignment horizontal="right" vertical="center" shrinkToFit="1"/>
    </xf>
    <xf numFmtId="177" fontId="11" fillId="3" borderId="2" xfId="0" applyNumberFormat="1" applyFont="1" applyFill="1" applyBorder="1" applyAlignment="1">
      <alignment horizontal="right" vertical="center" shrinkToFit="1"/>
    </xf>
    <xf numFmtId="177" fontId="16" fillId="0" borderId="21" xfId="0" applyNumberFormat="1" applyFont="1" applyBorder="1" applyAlignment="1">
      <alignment horizontal="right" vertical="center" shrinkToFit="1"/>
    </xf>
    <xf numFmtId="177" fontId="11" fillId="0" borderId="4" xfId="0" applyNumberFormat="1" applyFont="1" applyFill="1" applyBorder="1" applyAlignment="1">
      <alignment horizontal="right" vertical="center" shrinkToFit="1"/>
    </xf>
    <xf numFmtId="177" fontId="11" fillId="0" borderId="2" xfId="0" applyNumberFormat="1" applyFont="1" applyFill="1" applyBorder="1" applyAlignment="1">
      <alignment horizontal="right" vertical="center" shrinkToFit="1"/>
    </xf>
    <xf numFmtId="177" fontId="11" fillId="0" borderId="0" xfId="0" applyNumberFormat="1" applyFont="1" applyAlignment="1">
      <alignment horizontal="right" vertical="center" shrinkToFit="1"/>
    </xf>
    <xf numFmtId="177" fontId="11" fillId="0" borderId="27" xfId="0" applyNumberFormat="1" applyFont="1" applyBorder="1" applyAlignment="1">
      <alignment horizontal="right" vertical="center" shrinkToFit="1"/>
    </xf>
    <xf numFmtId="177" fontId="11" fillId="0" borderId="28" xfId="0" applyNumberFormat="1" applyFont="1" applyBorder="1" applyAlignment="1">
      <alignment horizontal="right" vertical="center" shrinkToFit="1"/>
    </xf>
    <xf numFmtId="177" fontId="11" fillId="0" borderId="29" xfId="0" applyNumberFormat="1" applyFont="1" applyBorder="1" applyAlignment="1">
      <alignment horizontal="right" vertical="center" shrinkToFit="1"/>
    </xf>
    <xf numFmtId="177" fontId="11" fillId="3" borderId="30" xfId="0" applyNumberFormat="1" applyFont="1" applyFill="1" applyBorder="1" applyAlignment="1">
      <alignment horizontal="right" vertical="center" shrinkToFit="1"/>
    </xf>
    <xf numFmtId="177" fontId="11" fillId="0" borderId="30" xfId="0" applyNumberFormat="1" applyFont="1" applyBorder="1" applyAlignment="1">
      <alignment horizontal="right" vertical="center" shrinkToFit="1"/>
    </xf>
    <xf numFmtId="177" fontId="11" fillId="0" borderId="31" xfId="0" applyNumberFormat="1" applyFont="1" applyBorder="1" applyAlignment="1">
      <alignment horizontal="right" vertical="center" shrinkToFit="1"/>
    </xf>
    <xf numFmtId="177" fontId="11" fillId="0" borderId="32" xfId="0" applyNumberFormat="1" applyFont="1" applyBorder="1" applyAlignment="1">
      <alignment horizontal="right" vertical="center" shrinkToFit="1"/>
    </xf>
    <xf numFmtId="177" fontId="11" fillId="0" borderId="33" xfId="0" applyNumberFormat="1" applyFont="1" applyBorder="1" applyAlignment="1">
      <alignment horizontal="right" vertical="center" shrinkToFit="1"/>
    </xf>
    <xf numFmtId="177" fontId="11" fillId="0" borderId="15" xfId="0" applyNumberFormat="1" applyFont="1" applyBorder="1" applyAlignment="1">
      <alignment horizontal="right" vertical="center" shrinkToFit="1"/>
    </xf>
    <xf numFmtId="0" fontId="11" fillId="2" borderId="29" xfId="0" applyFont="1" applyFill="1" applyBorder="1" applyAlignment="1">
      <alignment vertical="center" shrinkToFit="1"/>
    </xf>
    <xf numFmtId="0" fontId="11" fillId="2" borderId="30" xfId="0" applyFont="1" applyFill="1" applyBorder="1" applyAlignment="1">
      <alignment vertical="center" shrinkToFit="1"/>
    </xf>
    <xf numFmtId="0" fontId="11" fillId="3" borderId="30" xfId="0" applyFont="1" applyFill="1" applyBorder="1" applyAlignment="1">
      <alignment vertical="center" shrinkToFit="1"/>
    </xf>
    <xf numFmtId="0" fontId="11" fillId="3" borderId="33" xfId="0" applyFont="1" applyFill="1" applyBorder="1" applyAlignment="1">
      <alignment vertical="center" shrinkToFit="1"/>
    </xf>
    <xf numFmtId="0" fontId="11" fillId="3" borderId="38" xfId="0" applyFont="1" applyFill="1" applyBorder="1" applyAlignment="1">
      <alignment vertical="center" shrinkToFit="1"/>
    </xf>
    <xf numFmtId="178" fontId="11" fillId="3" borderId="33" xfId="0" applyNumberFormat="1" applyFont="1" applyFill="1" applyBorder="1" applyAlignment="1">
      <alignment vertical="center" shrinkToFit="1"/>
    </xf>
    <xf numFmtId="0" fontId="2" fillId="0" borderId="4" xfId="0" applyFont="1" applyBorder="1">
      <alignment vertical="center"/>
    </xf>
    <xf numFmtId="0" fontId="2" fillId="0" borderId="4" xfId="0" applyFont="1" applyBorder="1" applyAlignment="1">
      <alignment horizontal="left" vertical="center" indent="1"/>
    </xf>
    <xf numFmtId="0" fontId="7" fillId="0" borderId="4" xfId="0" applyFont="1" applyBorder="1" applyAlignment="1">
      <alignment horizontal="left" vertical="center" indent="1"/>
    </xf>
    <xf numFmtId="0" fontId="0" fillId="3" borderId="3" xfId="0" applyFill="1" applyBorder="1">
      <alignment vertical="center"/>
    </xf>
    <xf numFmtId="181" fontId="0" fillId="3" borderId="2" xfId="0" applyNumberFormat="1" applyFill="1" applyBorder="1">
      <alignment vertical="center"/>
    </xf>
    <xf numFmtId="0" fontId="12" fillId="0" borderId="0" xfId="0" applyFont="1">
      <alignment vertical="center"/>
    </xf>
    <xf numFmtId="177" fontId="14" fillId="0" borderId="15" xfId="0" applyNumberFormat="1" applyFont="1" applyBorder="1" applyAlignment="1">
      <alignment horizontal="right" vertical="center" shrinkToFit="1"/>
    </xf>
    <xf numFmtId="0" fontId="11" fillId="0" borderId="35" xfId="0" applyFont="1" applyBorder="1" applyAlignment="1">
      <alignment horizontal="left" vertical="center" indent="1"/>
    </xf>
    <xf numFmtId="0" fontId="11" fillId="0" borderId="37" xfId="0" applyFont="1" applyBorder="1" applyAlignment="1">
      <alignment horizontal="left" vertical="center" indent="1"/>
    </xf>
    <xf numFmtId="0" fontId="11" fillId="0" borderId="36" xfId="0" applyFont="1" applyBorder="1" applyAlignment="1">
      <alignment horizontal="left" vertical="center" indent="1"/>
    </xf>
    <xf numFmtId="0" fontId="11" fillId="2" borderId="35" xfId="0" applyFont="1" applyFill="1" applyBorder="1" applyAlignment="1">
      <alignment horizontal="left" vertical="center" indent="1"/>
    </xf>
    <xf numFmtId="0" fontId="11" fillId="0" borderId="23" xfId="0" applyFont="1" applyBorder="1" applyAlignment="1">
      <alignment vertical="center" wrapText="1"/>
    </xf>
    <xf numFmtId="177" fontId="15" fillId="0" borderId="18" xfId="0" applyNumberFormat="1" applyFont="1" applyBorder="1" applyAlignment="1">
      <alignment horizontal="right" vertical="center" shrinkToFit="1"/>
    </xf>
    <xf numFmtId="0" fontId="15" fillId="4" borderId="2" xfId="0" applyFont="1" applyFill="1" applyBorder="1" applyAlignment="1">
      <alignment horizontal="justify" vertical="center" wrapText="1"/>
    </xf>
    <xf numFmtId="181" fontId="11" fillId="3" borderId="30" xfId="0" applyNumberFormat="1" applyFont="1" applyFill="1" applyBorder="1" applyAlignment="1">
      <alignment horizontal="right" vertical="center" shrinkToFit="1"/>
    </xf>
    <xf numFmtId="0" fontId="15" fillId="4" borderId="2" xfId="0" applyFont="1" applyFill="1" applyBorder="1" applyAlignment="1">
      <alignment horizontal="left" vertical="center" wrapText="1" indent="1"/>
    </xf>
    <xf numFmtId="0" fontId="15" fillId="4" borderId="28" xfId="0" applyFont="1" applyFill="1" applyBorder="1" applyAlignment="1">
      <alignment horizontal="justify" vertical="center" wrapText="1"/>
    </xf>
    <xf numFmtId="181" fontId="15" fillId="3" borderId="29" xfId="0" applyNumberFormat="1" applyFont="1" applyFill="1" applyBorder="1" applyAlignment="1">
      <alignment horizontal="right" vertical="center" shrinkToFit="1"/>
    </xf>
    <xf numFmtId="177" fontId="15" fillId="0" borderId="30" xfId="0" applyNumberFormat="1" applyFont="1" applyBorder="1" applyAlignment="1">
      <alignment horizontal="right" vertical="center" shrinkToFit="1"/>
    </xf>
    <xf numFmtId="0" fontId="15" fillId="4" borderId="32" xfId="0" applyFont="1" applyFill="1" applyBorder="1" applyAlignment="1">
      <alignment horizontal="justify" vertical="center" wrapText="1"/>
    </xf>
    <xf numFmtId="177" fontId="16" fillId="0" borderId="33" xfId="0" applyNumberFormat="1" applyFont="1" applyBorder="1" applyAlignment="1">
      <alignment horizontal="right" vertical="center" shrinkToFit="1"/>
    </xf>
    <xf numFmtId="0" fontId="10" fillId="0" borderId="2" xfId="0" applyFont="1" applyBorder="1" applyAlignment="1">
      <alignment horizontal="justify" vertical="center" wrapText="1"/>
    </xf>
    <xf numFmtId="0" fontId="10"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0" fillId="0" borderId="0" xfId="0" applyAlignment="1">
      <alignment horizontal="center" vertical="center"/>
    </xf>
    <xf numFmtId="0" fontId="2"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181" fontId="0" fillId="3" borderId="2" xfId="0" applyNumberFormat="1" applyFill="1" applyBorder="1" applyAlignment="1">
      <alignment horizontal="center" vertical="center"/>
    </xf>
    <xf numFmtId="0" fontId="2" fillId="3" borderId="2" xfId="0" applyFont="1" applyFill="1" applyBorder="1" applyAlignment="1">
      <alignment horizontal="center" vertical="center"/>
    </xf>
    <xf numFmtId="0" fontId="7" fillId="0" borderId="7" xfId="0" applyFont="1" applyBorder="1" applyAlignment="1">
      <alignment horizontal="left" vertical="center"/>
    </xf>
    <xf numFmtId="0" fontId="7" fillId="0" borderId="9" xfId="0" applyFont="1" applyBorder="1" applyAlignment="1">
      <alignment horizontal="left" vertical="center"/>
    </xf>
    <xf numFmtId="177" fontId="2" fillId="0" borderId="10" xfId="0" applyNumberFormat="1" applyFont="1" applyBorder="1" applyAlignment="1">
      <alignment horizontal="center" vertical="center"/>
    </xf>
    <xf numFmtId="176" fontId="2" fillId="0" borderId="10" xfId="0" applyNumberFormat="1" applyFont="1" applyBorder="1" applyAlignment="1">
      <alignment horizontal="center" vertical="center"/>
    </xf>
    <xf numFmtId="177" fontId="7" fillId="0" borderId="11" xfId="0" applyNumberFormat="1" applyFont="1" applyBorder="1" applyAlignment="1">
      <alignment horizontal="center" vertical="center"/>
    </xf>
    <xf numFmtId="177" fontId="7" fillId="0" borderId="12" xfId="0" applyNumberFormat="1" applyFont="1" applyBorder="1" applyAlignment="1">
      <alignment horizontal="center" vertical="center"/>
    </xf>
    <xf numFmtId="177" fontId="20" fillId="0" borderId="11" xfId="0" applyNumberFormat="1" applyFont="1" applyBorder="1" applyAlignment="1">
      <alignment horizontal="center" vertical="center"/>
    </xf>
    <xf numFmtId="177" fontId="20" fillId="0" borderId="12" xfId="0" applyNumberFormat="1" applyFont="1" applyBorder="1" applyAlignment="1">
      <alignment horizontal="center" vertical="center"/>
    </xf>
    <xf numFmtId="0" fontId="3" fillId="0" borderId="2"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left" vertical="center" wrapText="1"/>
    </xf>
    <xf numFmtId="0" fontId="4" fillId="0" borderId="2" xfId="0" applyFont="1" applyBorder="1" applyAlignment="1">
      <alignment horizontal="center" vertical="center" textRotation="255"/>
    </xf>
    <xf numFmtId="0" fontId="9" fillId="0" borderId="2" xfId="0" applyFont="1" applyBorder="1" applyAlignment="1">
      <alignment horizontal="center" vertical="center" wrapText="1"/>
    </xf>
    <xf numFmtId="0" fontId="0" fillId="0" borderId="0" xfId="0" applyAlignment="1">
      <alignment horizontal="left" vertical="center"/>
    </xf>
    <xf numFmtId="0" fontId="2" fillId="0" borderId="10" xfId="0" applyFont="1" applyBorder="1" applyAlignment="1">
      <alignment horizontal="center" vertical="center"/>
    </xf>
    <xf numFmtId="0" fontId="10" fillId="2" borderId="2" xfId="0" applyFont="1" applyFill="1" applyBorder="1" applyAlignment="1">
      <alignment horizontal="center" vertical="center" wrapText="1"/>
    </xf>
    <xf numFmtId="180" fontId="2" fillId="0" borderId="2" xfId="0" applyNumberFormat="1" applyFont="1" applyBorder="1" applyAlignment="1">
      <alignment horizontal="center" vertical="center"/>
    </xf>
    <xf numFmtId="181" fontId="5" fillId="3" borderId="2" xfId="0" applyNumberFormat="1" applyFont="1" applyFill="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11" fillId="4" borderId="5" xfId="0" applyFont="1" applyFill="1" applyBorder="1" applyAlignment="1">
      <alignment horizontal="center" vertical="center"/>
    </xf>
    <xf numFmtId="177" fontId="18" fillId="0" borderId="23" xfId="0" applyNumberFormat="1" applyFont="1" applyBorder="1" applyAlignment="1">
      <alignment horizontal="center" vertical="center" shrinkToFit="1"/>
    </xf>
    <xf numFmtId="177" fontId="18" fillId="0" borderId="24" xfId="0" applyNumberFormat="1" applyFont="1" applyBorder="1" applyAlignment="1">
      <alignment horizontal="center" vertical="center" shrinkToFit="1"/>
    </xf>
    <xf numFmtId="177" fontId="18" fillId="0" borderId="25" xfId="0" applyNumberFormat="1" applyFont="1" applyBorder="1" applyAlignment="1">
      <alignment horizontal="center" vertical="center" shrinkToFit="1"/>
    </xf>
    <xf numFmtId="177" fontId="18" fillId="0" borderId="26" xfId="0" applyNumberFormat="1" applyFont="1" applyBorder="1" applyAlignment="1">
      <alignment horizontal="center" vertical="center" shrinkToFit="1"/>
    </xf>
    <xf numFmtId="177" fontId="19" fillId="0" borderId="23" xfId="0" applyNumberFormat="1" applyFont="1" applyBorder="1" applyAlignment="1">
      <alignment horizontal="center" vertical="center" shrinkToFit="1"/>
    </xf>
    <xf numFmtId="177" fontId="19" fillId="0" borderId="24" xfId="0" applyNumberFormat="1" applyFont="1" applyBorder="1" applyAlignment="1">
      <alignment horizontal="center" vertical="center" shrinkToFit="1"/>
    </xf>
    <xf numFmtId="177" fontId="19" fillId="0" borderId="25" xfId="0" applyNumberFormat="1" applyFont="1" applyBorder="1" applyAlignment="1">
      <alignment horizontal="center" vertical="center" shrinkToFit="1"/>
    </xf>
    <xf numFmtId="177" fontId="19" fillId="0" borderId="26" xfId="0" applyNumberFormat="1" applyFont="1" applyBorder="1" applyAlignment="1">
      <alignment horizontal="center" vertical="center" shrinkToFit="1"/>
    </xf>
    <xf numFmtId="0" fontId="12" fillId="4" borderId="13" xfId="0" applyFont="1" applyFill="1" applyBorder="1" applyAlignment="1">
      <alignment horizontal="left" vertical="center" indent="1"/>
    </xf>
    <xf numFmtId="0" fontId="12" fillId="4" borderId="14" xfId="0" applyFont="1" applyFill="1" applyBorder="1" applyAlignment="1">
      <alignment horizontal="left" vertical="center" indent="1"/>
    </xf>
    <xf numFmtId="0" fontId="12" fillId="4" borderId="16" xfId="0" applyFont="1" applyFill="1" applyBorder="1" applyAlignment="1">
      <alignment horizontal="left" vertical="center" wrapText="1" indent="1"/>
    </xf>
    <xf numFmtId="0" fontId="12" fillId="4" borderId="22" xfId="0" applyFont="1" applyFill="1" applyBorder="1" applyAlignment="1">
      <alignment horizontal="left" vertical="center" wrapText="1" indent="1"/>
    </xf>
    <xf numFmtId="0" fontId="12" fillId="4" borderId="19" xfId="0" applyFont="1" applyFill="1" applyBorder="1" applyAlignment="1">
      <alignment horizontal="left" vertical="center" wrapText="1" indent="1"/>
    </xf>
    <xf numFmtId="0" fontId="12" fillId="4" borderId="37" xfId="0" applyFont="1" applyFill="1" applyBorder="1" applyAlignment="1">
      <alignment horizontal="left" vertical="center" wrapText="1" indent="1"/>
    </xf>
    <xf numFmtId="0" fontId="12" fillId="2" borderId="13" xfId="0" applyFont="1" applyFill="1" applyBorder="1" applyAlignment="1">
      <alignment horizontal="left" vertical="center" indent="1"/>
    </xf>
    <xf numFmtId="0" fontId="12" fillId="2" borderId="14" xfId="0" applyFont="1" applyFill="1" applyBorder="1" applyAlignment="1">
      <alignment horizontal="left" vertical="center" indent="1"/>
    </xf>
    <xf numFmtId="0" fontId="11"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0</xdr:colOff>
      <xdr:row>31</xdr:row>
      <xdr:rowOff>0</xdr:rowOff>
    </xdr:from>
    <xdr:ext cx="5364480" cy="2241176"/>
    <xdr:sp macro="" textlink="">
      <xdr:nvSpPr>
        <xdr:cNvPr id="2" name="テキスト ボックス 1">
          <a:extLst>
            <a:ext uri="{FF2B5EF4-FFF2-40B4-BE49-F238E27FC236}">
              <a16:creationId xmlns:a16="http://schemas.microsoft.com/office/drawing/2014/main" id="{5A3625C7-A6D0-4D71-923D-CB32CB0481BE}"/>
            </a:ext>
          </a:extLst>
        </xdr:cNvPr>
        <xdr:cNvSpPr txBox="1"/>
      </xdr:nvSpPr>
      <xdr:spPr>
        <a:xfrm>
          <a:off x="7915835" y="6131859"/>
          <a:ext cx="5364480" cy="2241176"/>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ja-JP" altLang="ja-JP" sz="800">
              <a:solidFill>
                <a:schemeClr val="tx1"/>
              </a:solidFill>
              <a:effectLst/>
              <a:latin typeface="+mn-lt"/>
              <a:ea typeface="+mn-ea"/>
              <a:cs typeface="+mn-cs"/>
            </a:rPr>
            <a:t>（補助金の額）</a:t>
          </a:r>
        </a:p>
        <a:p>
          <a:r>
            <a:rPr lang="ja-JP" altLang="ja-JP" sz="800">
              <a:solidFill>
                <a:schemeClr val="tx1"/>
              </a:solidFill>
              <a:effectLst/>
              <a:latin typeface="+mn-lt"/>
              <a:ea typeface="+mn-ea"/>
              <a:cs typeface="+mn-cs"/>
            </a:rPr>
            <a:t>第５条　補助金の額は、補助対象経費の額（１，０００円未満の端数が生じたときは、これを切り捨てた額）とする。ただし、次の各号に掲げる夫婦等の区分に応じ、当該各号に定める額を上限とする。</a:t>
          </a:r>
        </a:p>
        <a:p>
          <a:r>
            <a:rPr lang="ja-JP" altLang="ja-JP" sz="800">
              <a:solidFill>
                <a:schemeClr val="tx1"/>
              </a:solidFill>
              <a:effectLst/>
              <a:latin typeface="+mn-lt"/>
              <a:ea typeface="+mn-ea"/>
              <a:cs typeface="+mn-cs"/>
            </a:rPr>
            <a:t>（１）婚姻等の日における年齢がいずれも２９歳以下である夫婦等　６０万円</a:t>
          </a:r>
        </a:p>
        <a:p>
          <a:r>
            <a:rPr lang="ja-JP" altLang="ja-JP" sz="800">
              <a:solidFill>
                <a:schemeClr val="tx1"/>
              </a:solidFill>
              <a:effectLst/>
              <a:latin typeface="+mn-lt"/>
              <a:ea typeface="+mn-ea"/>
              <a:cs typeface="+mn-cs"/>
            </a:rPr>
            <a:t>（２）前号以外の夫婦等　３０万円</a:t>
          </a:r>
          <a:endParaRPr lang="en-US" altLang="ja-JP" sz="800">
            <a:solidFill>
              <a:schemeClr val="tx1"/>
            </a:solidFill>
            <a:effectLst/>
            <a:latin typeface="+mn-lt"/>
            <a:ea typeface="+mn-ea"/>
            <a:cs typeface="+mn-cs"/>
          </a:endParaRPr>
        </a:p>
        <a:p>
          <a:r>
            <a:rPr kumimoji="1" lang="ja-JP" altLang="en-US" sz="800"/>
            <a:t>（補助金の支給限度等）</a:t>
          </a:r>
        </a:p>
        <a:p>
          <a:r>
            <a:rPr kumimoji="1" lang="ja-JP" altLang="en-US" sz="800"/>
            <a:t>第６条　補助金は、夫婦等の一方を対象とし、かつ、一年度限り支給するものとする。</a:t>
          </a:r>
        </a:p>
        <a:p>
          <a:r>
            <a:rPr kumimoji="1" lang="ja-JP" altLang="en-US" sz="800"/>
            <a:t>２　前項の規定にかかわらず、最初の申請日の属する年度に係る補助金の支給額が前条ただし書に定める上限の額に達しない夫婦等については、その翌年度に限り、補助金を支給することができる。この場合における同条ただし書の適用については、「当該各号に定める額」とあるのは「当該各号に定める額から前年度に係る補助金の支給額を控除した額」とする。</a:t>
          </a:r>
        </a:p>
        <a:p>
          <a:r>
            <a:rPr kumimoji="1" lang="ja-JP" altLang="en-US" sz="800"/>
            <a:t>３　前項の場合においては、第３条第１号、第３号及び第５号の規定は適用しない。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9CB2C-7EEF-4BBC-841E-31347E6D21F7}">
  <dimension ref="A1:H43"/>
  <sheetViews>
    <sheetView topLeftCell="A31" zoomScale="115" zoomScaleNormal="115" workbookViewId="0">
      <selection activeCell="F45" sqref="F45"/>
    </sheetView>
  </sheetViews>
  <sheetFormatPr defaultRowHeight="18" x14ac:dyDescent="0.45"/>
  <cols>
    <col min="1" max="2" width="6.69921875" customWidth="1"/>
    <col min="3" max="6" width="13.3984375" customWidth="1"/>
    <col min="7" max="8" width="6.5" customWidth="1"/>
  </cols>
  <sheetData>
    <row r="1" spans="1:8" x14ac:dyDescent="0.45">
      <c r="A1" s="77" t="s">
        <v>77</v>
      </c>
      <c r="B1" s="77"/>
      <c r="C1" s="77"/>
      <c r="D1" s="77"/>
      <c r="E1" s="77"/>
      <c r="F1" s="77"/>
      <c r="G1" s="77"/>
      <c r="H1" s="77"/>
    </row>
    <row r="2" spans="1:8" x14ac:dyDescent="0.45">
      <c r="F2" s="101" t="s">
        <v>0</v>
      </c>
      <c r="G2" s="101"/>
      <c r="H2" s="101"/>
    </row>
    <row r="3" spans="1:8" x14ac:dyDescent="0.45">
      <c r="A3" s="2" t="s">
        <v>1</v>
      </c>
      <c r="B3" s="2"/>
    </row>
    <row r="4" spans="1:8" x14ac:dyDescent="0.45">
      <c r="E4" t="s">
        <v>2</v>
      </c>
      <c r="F4" s="13"/>
    </row>
    <row r="5" spans="1:8" x14ac:dyDescent="0.45">
      <c r="E5" t="s">
        <v>82</v>
      </c>
      <c r="F5" s="13"/>
    </row>
    <row r="6" spans="1:8" x14ac:dyDescent="0.45">
      <c r="E6" t="s">
        <v>3</v>
      </c>
      <c r="F6" s="13"/>
    </row>
    <row r="7" spans="1:8" x14ac:dyDescent="0.45">
      <c r="E7" s="1" t="s">
        <v>4</v>
      </c>
    </row>
    <row r="8" spans="1:8" x14ac:dyDescent="0.45">
      <c r="A8" s="2" t="s">
        <v>5</v>
      </c>
      <c r="B8" s="2"/>
    </row>
    <row r="9" spans="1:8" s="3" customFormat="1" ht="13.2" x14ac:dyDescent="0.45">
      <c r="A9" s="5" t="s">
        <v>6</v>
      </c>
      <c r="B9" s="6"/>
      <c r="C9" s="6"/>
      <c r="D9" s="6"/>
      <c r="E9" s="6"/>
      <c r="F9" s="6"/>
      <c r="G9" s="6"/>
      <c r="H9" s="6"/>
    </row>
    <row r="10" spans="1:8" s="3" customFormat="1" ht="13.2" x14ac:dyDescent="0.45">
      <c r="A10" s="7" t="s">
        <v>7</v>
      </c>
      <c r="B10" s="6"/>
      <c r="C10" s="6"/>
      <c r="D10" s="6"/>
      <c r="E10" s="6"/>
      <c r="F10" s="6"/>
      <c r="G10" s="6"/>
      <c r="H10" s="6"/>
    </row>
    <row r="11" spans="1:8" ht="18" customHeight="1" x14ac:dyDescent="0.45">
      <c r="A11" s="78" t="s">
        <v>8</v>
      </c>
      <c r="B11" s="79"/>
      <c r="C11" s="79" t="s">
        <v>19</v>
      </c>
      <c r="D11" s="79"/>
      <c r="E11" s="79" t="s">
        <v>9</v>
      </c>
      <c r="F11" s="79"/>
      <c r="G11" s="81" t="s">
        <v>10</v>
      </c>
      <c r="H11" s="82"/>
    </row>
    <row r="12" spans="1:8" x14ac:dyDescent="0.45">
      <c r="A12" s="80" t="s">
        <v>11</v>
      </c>
      <c r="B12" s="80"/>
      <c r="C12" s="86"/>
      <c r="D12" s="86"/>
      <c r="E12" s="85"/>
      <c r="F12" s="85"/>
      <c r="G12" s="83">
        <f>積み上げ計算シート!C36</f>
        <v>0</v>
      </c>
      <c r="H12" s="84"/>
    </row>
    <row r="13" spans="1:8" x14ac:dyDescent="0.45">
      <c r="A13" s="80" t="s">
        <v>12</v>
      </c>
      <c r="B13" s="80"/>
      <c r="C13" s="86"/>
      <c r="D13" s="86"/>
      <c r="E13" s="85"/>
      <c r="F13" s="85"/>
      <c r="G13" s="83">
        <f>積み上げ計算シート!C37</f>
        <v>0</v>
      </c>
      <c r="H13" s="84"/>
    </row>
    <row r="14" spans="1:8" x14ac:dyDescent="0.45">
      <c r="A14" s="80" t="s">
        <v>13</v>
      </c>
      <c r="B14" s="80"/>
      <c r="C14" s="80"/>
      <c r="D14" s="80"/>
      <c r="E14" s="85"/>
      <c r="F14" s="85"/>
      <c r="G14" s="85"/>
      <c r="H14" s="85"/>
    </row>
    <row r="15" spans="1:8" x14ac:dyDescent="0.45">
      <c r="A15" s="80" t="s">
        <v>14</v>
      </c>
      <c r="B15" s="80"/>
      <c r="C15" s="80"/>
      <c r="D15" s="9" t="s">
        <v>15</v>
      </c>
      <c r="E15" s="53"/>
      <c r="F15" s="11" t="s">
        <v>16</v>
      </c>
      <c r="G15" s="105"/>
      <c r="H15" s="105"/>
    </row>
    <row r="16" spans="1:8" ht="19.2" customHeight="1" x14ac:dyDescent="0.45">
      <c r="A16" s="80" t="s">
        <v>17</v>
      </c>
      <c r="B16" s="80"/>
      <c r="C16" s="80"/>
      <c r="D16" s="10" t="s">
        <v>20</v>
      </c>
      <c r="E16" s="52"/>
      <c r="F16" s="50" t="s">
        <v>45</v>
      </c>
      <c r="G16" s="103" t="s">
        <v>18</v>
      </c>
      <c r="H16" s="103"/>
    </row>
    <row r="17" spans="1:8" ht="19.2" x14ac:dyDescent="0.45">
      <c r="A17" s="80"/>
      <c r="B17" s="80"/>
      <c r="C17" s="80"/>
      <c r="D17" s="10" t="s">
        <v>21</v>
      </c>
      <c r="E17" s="52"/>
      <c r="F17" s="51" t="s">
        <v>45</v>
      </c>
      <c r="G17" s="103"/>
      <c r="H17" s="103"/>
    </row>
    <row r="18" spans="1:8" ht="19.2" x14ac:dyDescent="0.45">
      <c r="A18" s="80"/>
      <c r="B18" s="80"/>
      <c r="C18" s="80"/>
      <c r="D18" s="10" t="s">
        <v>22</v>
      </c>
      <c r="E18" s="52"/>
      <c r="F18" s="50" t="s">
        <v>45</v>
      </c>
      <c r="G18" s="104">
        <f>E16-E17+E18-E19</f>
        <v>0</v>
      </c>
      <c r="H18" s="104"/>
    </row>
    <row r="19" spans="1:8" ht="19.2" x14ac:dyDescent="0.45">
      <c r="A19" s="80"/>
      <c r="B19" s="80"/>
      <c r="C19" s="80"/>
      <c r="D19" s="10" t="s">
        <v>23</v>
      </c>
      <c r="E19" s="52"/>
      <c r="F19" s="51" t="s">
        <v>45</v>
      </c>
      <c r="G19" s="104"/>
      <c r="H19" s="104"/>
    </row>
    <row r="20" spans="1:8" ht="18" customHeight="1" x14ac:dyDescent="0.45">
      <c r="A20" s="99" t="s">
        <v>44</v>
      </c>
      <c r="B20" s="100" t="s">
        <v>24</v>
      </c>
      <c r="C20" s="100"/>
      <c r="D20" s="4" t="s">
        <v>72</v>
      </c>
      <c r="E20" s="8"/>
      <c r="F20" s="90">
        <f>積み上げ計算シート!C5</f>
        <v>0</v>
      </c>
      <c r="G20" s="90"/>
      <c r="H20" s="49"/>
    </row>
    <row r="21" spans="1:8" x14ac:dyDescent="0.45">
      <c r="A21" s="99"/>
      <c r="B21" s="100"/>
      <c r="C21" s="100"/>
      <c r="D21" s="4" t="s">
        <v>26</v>
      </c>
      <c r="E21" s="8"/>
      <c r="F21" s="89">
        <f>積み上げ計算シート!C6</f>
        <v>0</v>
      </c>
      <c r="G21" s="89"/>
      <c r="H21" s="49" t="s">
        <v>45</v>
      </c>
    </row>
    <row r="22" spans="1:8" x14ac:dyDescent="0.45">
      <c r="A22" s="99"/>
      <c r="B22" s="100"/>
      <c r="C22" s="100"/>
      <c r="D22" s="4" t="s">
        <v>27</v>
      </c>
      <c r="E22" s="8"/>
      <c r="F22" s="89">
        <f>積み上げ計算シート!C7</f>
        <v>0</v>
      </c>
      <c r="G22" s="89"/>
      <c r="H22" s="49" t="s">
        <v>45</v>
      </c>
    </row>
    <row r="23" spans="1:8" ht="19.2" x14ac:dyDescent="0.45">
      <c r="A23" s="99"/>
      <c r="B23" s="100" t="s">
        <v>78</v>
      </c>
      <c r="C23" s="100"/>
      <c r="D23" s="4" t="s">
        <v>74</v>
      </c>
      <c r="E23" s="8"/>
      <c r="F23" s="90">
        <f>積み上げ計算シート!C9</f>
        <v>0</v>
      </c>
      <c r="G23" s="90"/>
      <c r="H23" s="49"/>
    </row>
    <row r="24" spans="1:8" x14ac:dyDescent="0.45">
      <c r="A24" s="99"/>
      <c r="B24" s="100"/>
      <c r="C24" s="100"/>
      <c r="D24" s="4" t="s">
        <v>26</v>
      </c>
      <c r="E24" s="8"/>
      <c r="F24" s="89">
        <f>積み上げ計算シート!C10</f>
        <v>0</v>
      </c>
      <c r="G24" s="89"/>
      <c r="H24" s="49" t="s">
        <v>45</v>
      </c>
    </row>
    <row r="25" spans="1:8" x14ac:dyDescent="0.45">
      <c r="A25" s="99"/>
      <c r="B25" s="100"/>
      <c r="C25" s="100"/>
      <c r="D25" s="4" t="s">
        <v>28</v>
      </c>
      <c r="E25" s="8"/>
      <c r="F25" s="89">
        <f>積み上げ計算シート!C11</f>
        <v>0</v>
      </c>
      <c r="G25" s="89"/>
      <c r="H25" s="49" t="s">
        <v>45</v>
      </c>
    </row>
    <row r="26" spans="1:8" x14ac:dyDescent="0.45">
      <c r="A26" s="99"/>
      <c r="B26" s="97" t="s">
        <v>39</v>
      </c>
      <c r="C26" s="97"/>
      <c r="D26" s="70" t="s">
        <v>79</v>
      </c>
      <c r="E26" s="8"/>
      <c r="F26" s="90">
        <f>積み上げ計算シート!C13</f>
        <v>0</v>
      </c>
      <c r="G26" s="90"/>
      <c r="H26" s="49"/>
    </row>
    <row r="27" spans="1:8" x14ac:dyDescent="0.45">
      <c r="A27" s="99"/>
      <c r="B27" s="97"/>
      <c r="C27" s="97"/>
      <c r="D27" s="70" t="s">
        <v>29</v>
      </c>
      <c r="E27" s="12" t="s">
        <v>46</v>
      </c>
      <c r="F27" s="89">
        <f>積み上げ計算シート!C14</f>
        <v>0</v>
      </c>
      <c r="G27" s="89"/>
      <c r="H27" s="49" t="s">
        <v>45</v>
      </c>
    </row>
    <row r="28" spans="1:8" x14ac:dyDescent="0.45">
      <c r="A28" s="99"/>
      <c r="B28" s="97"/>
      <c r="C28" s="97"/>
      <c r="D28" s="70" t="s">
        <v>30</v>
      </c>
      <c r="E28" s="12"/>
      <c r="F28" s="102">
        <f>積み上げ計算シート!C15</f>
        <v>0</v>
      </c>
      <c r="G28" s="102"/>
      <c r="H28" s="49" t="s">
        <v>45</v>
      </c>
    </row>
    <row r="29" spans="1:8" x14ac:dyDescent="0.45">
      <c r="A29" s="99"/>
      <c r="B29" s="97"/>
      <c r="C29" s="97"/>
      <c r="D29" s="70" t="s">
        <v>31</v>
      </c>
      <c r="E29" s="12" t="s">
        <v>46</v>
      </c>
      <c r="F29" s="102">
        <f>積み上げ計算シート!C16</f>
        <v>0</v>
      </c>
      <c r="G29" s="102"/>
      <c r="H29" s="49" t="s">
        <v>45</v>
      </c>
    </row>
    <row r="30" spans="1:8" x14ac:dyDescent="0.45">
      <c r="A30" s="99"/>
      <c r="B30" s="97"/>
      <c r="C30" s="97"/>
      <c r="D30" s="70" t="s">
        <v>32</v>
      </c>
      <c r="E30" s="12" t="s">
        <v>46</v>
      </c>
      <c r="F30" s="102">
        <f>積み上げ計算シート!C17</f>
        <v>0</v>
      </c>
      <c r="G30" s="102"/>
      <c r="H30" s="49" t="s">
        <v>45</v>
      </c>
    </row>
    <row r="31" spans="1:8" x14ac:dyDescent="0.45">
      <c r="A31" s="99"/>
      <c r="B31" s="97"/>
      <c r="C31" s="97"/>
      <c r="D31" s="70" t="s">
        <v>33</v>
      </c>
      <c r="E31" s="8"/>
      <c r="F31" s="102">
        <f>積み上げ計算シート!C18</f>
        <v>0</v>
      </c>
      <c r="G31" s="102"/>
      <c r="H31" s="49" t="s">
        <v>45</v>
      </c>
    </row>
    <row r="32" spans="1:8" x14ac:dyDescent="0.45">
      <c r="A32" s="99"/>
      <c r="B32" s="97"/>
      <c r="C32" s="97"/>
      <c r="D32" s="70" t="s">
        <v>34</v>
      </c>
      <c r="E32" s="8"/>
      <c r="F32" s="89">
        <f>積み上げ計算シート!C19</f>
        <v>0</v>
      </c>
      <c r="G32" s="89"/>
      <c r="H32" s="49" t="s">
        <v>45</v>
      </c>
    </row>
    <row r="33" spans="1:8" x14ac:dyDescent="0.45">
      <c r="A33" s="99"/>
      <c r="B33" s="97"/>
      <c r="C33" s="97"/>
      <c r="D33" s="70" t="s">
        <v>35</v>
      </c>
      <c r="E33" s="8"/>
      <c r="F33" s="89">
        <f>積み上げ計算シート!C20</f>
        <v>0</v>
      </c>
      <c r="G33" s="89"/>
      <c r="H33" s="49" t="s">
        <v>45</v>
      </c>
    </row>
    <row r="34" spans="1:8" ht="19.2" x14ac:dyDescent="0.45">
      <c r="A34" s="99"/>
      <c r="B34" s="97"/>
      <c r="C34" s="97"/>
      <c r="D34" s="70" t="s">
        <v>36</v>
      </c>
      <c r="E34" s="8"/>
      <c r="F34" s="89">
        <f>積み上げ計算シート!C21</f>
        <v>0</v>
      </c>
      <c r="G34" s="89"/>
      <c r="H34" s="49" t="s">
        <v>45</v>
      </c>
    </row>
    <row r="35" spans="1:8" x14ac:dyDescent="0.45">
      <c r="A35" s="99"/>
      <c r="B35" s="97"/>
      <c r="C35" s="97"/>
      <c r="D35" s="70" t="s">
        <v>37</v>
      </c>
      <c r="E35" s="8"/>
      <c r="F35" s="89">
        <f>積み上げ計算シート!C22</f>
        <v>0</v>
      </c>
      <c r="G35" s="89"/>
      <c r="H35" s="49" t="s">
        <v>45</v>
      </c>
    </row>
    <row r="36" spans="1:8" ht="19.2" x14ac:dyDescent="0.45">
      <c r="A36" s="99"/>
      <c r="B36" s="97"/>
      <c r="C36" s="97"/>
      <c r="D36" s="70" t="s">
        <v>38</v>
      </c>
      <c r="E36" s="8"/>
      <c r="F36" s="89">
        <f>積み上げ計算シート!C24</f>
        <v>0</v>
      </c>
      <c r="G36" s="89"/>
      <c r="H36" s="49" t="s">
        <v>45</v>
      </c>
    </row>
    <row r="37" spans="1:8" x14ac:dyDescent="0.45">
      <c r="A37" s="99"/>
      <c r="B37" s="97" t="s">
        <v>40</v>
      </c>
      <c r="C37" s="97"/>
      <c r="D37" s="70" t="s">
        <v>42</v>
      </c>
      <c r="E37" s="8"/>
      <c r="F37" s="90">
        <f>積み上げ計算シート!C28</f>
        <v>0</v>
      </c>
      <c r="G37" s="90"/>
      <c r="H37" s="49"/>
    </row>
    <row r="38" spans="1:8" x14ac:dyDescent="0.45">
      <c r="A38" s="99"/>
      <c r="B38" s="97"/>
      <c r="C38" s="97"/>
      <c r="D38" s="70" t="s">
        <v>43</v>
      </c>
      <c r="E38" s="8"/>
      <c r="F38" s="89">
        <f>積み上げ計算シート!C29</f>
        <v>0</v>
      </c>
      <c r="G38" s="89"/>
      <c r="H38" s="49" t="s">
        <v>45</v>
      </c>
    </row>
    <row r="39" spans="1:8" x14ac:dyDescent="0.45">
      <c r="A39" s="99"/>
      <c r="B39" s="95" t="s">
        <v>41</v>
      </c>
      <c r="C39" s="96"/>
      <c r="D39" s="96"/>
      <c r="E39" s="8"/>
      <c r="F39" s="89">
        <f>積み上げ計算シート!C31</f>
        <v>0</v>
      </c>
      <c r="G39" s="89"/>
      <c r="H39" s="49" t="s">
        <v>45</v>
      </c>
    </row>
    <row r="40" spans="1:8" x14ac:dyDescent="0.45">
      <c r="A40" s="98" t="s">
        <v>80</v>
      </c>
      <c r="B40" s="98"/>
      <c r="C40" s="98"/>
      <c r="D40" s="98"/>
      <c r="E40" s="106"/>
      <c r="F40" s="91">
        <f>積み上げ計算シート!C43/1000</f>
        <v>0</v>
      </c>
      <c r="G40" s="93" t="s">
        <v>68</v>
      </c>
      <c r="H40" s="87" t="s">
        <v>45</v>
      </c>
    </row>
    <row r="41" spans="1:8" x14ac:dyDescent="0.45">
      <c r="A41" s="98"/>
      <c r="B41" s="98"/>
      <c r="C41" s="98"/>
      <c r="D41" s="98"/>
      <c r="E41" s="107"/>
      <c r="F41" s="92"/>
      <c r="G41" s="94"/>
      <c r="H41" s="88"/>
    </row>
    <row r="42" spans="1:8" x14ac:dyDescent="0.45">
      <c r="A42" s="71" t="s">
        <v>81</v>
      </c>
      <c r="B42" s="72"/>
      <c r="C42" s="72"/>
      <c r="D42" s="73"/>
    </row>
    <row r="43" spans="1:8" ht="27.6" customHeight="1" x14ac:dyDescent="0.45">
      <c r="A43" s="74"/>
      <c r="B43" s="75"/>
      <c r="C43" s="75"/>
      <c r="D43" s="76"/>
    </row>
  </sheetData>
  <mergeCells count="53">
    <mergeCell ref="E40:E41"/>
    <mergeCell ref="F24:G24"/>
    <mergeCell ref="F23:G23"/>
    <mergeCell ref="F22:G22"/>
    <mergeCell ref="F21:G21"/>
    <mergeCell ref="F36:G36"/>
    <mergeCell ref="F35:G35"/>
    <mergeCell ref="F34:G34"/>
    <mergeCell ref="F33:G33"/>
    <mergeCell ref="F32:G32"/>
    <mergeCell ref="F31:G31"/>
    <mergeCell ref="F2:H2"/>
    <mergeCell ref="F30:G30"/>
    <mergeCell ref="F29:G29"/>
    <mergeCell ref="F28:G28"/>
    <mergeCell ref="F27:G27"/>
    <mergeCell ref="F26:G26"/>
    <mergeCell ref="F25:G25"/>
    <mergeCell ref="G16:H17"/>
    <mergeCell ref="G18:H19"/>
    <mergeCell ref="G15:H15"/>
    <mergeCell ref="E14:H14"/>
    <mergeCell ref="F20:G20"/>
    <mergeCell ref="B39:D39"/>
    <mergeCell ref="B37:C38"/>
    <mergeCell ref="A40:D41"/>
    <mergeCell ref="A20:A39"/>
    <mergeCell ref="A16:C19"/>
    <mergeCell ref="B20:C22"/>
    <mergeCell ref="B23:C25"/>
    <mergeCell ref="B26:C36"/>
    <mergeCell ref="H40:H41"/>
    <mergeCell ref="F39:G39"/>
    <mergeCell ref="F38:G38"/>
    <mergeCell ref="F37:G37"/>
    <mergeCell ref="F40:F41"/>
    <mergeCell ref="G40:G41"/>
    <mergeCell ref="A42:D43"/>
    <mergeCell ref="A1:H1"/>
    <mergeCell ref="A11:B11"/>
    <mergeCell ref="A12:B12"/>
    <mergeCell ref="A13:B13"/>
    <mergeCell ref="G11:H11"/>
    <mergeCell ref="G12:H12"/>
    <mergeCell ref="G13:H13"/>
    <mergeCell ref="A14:D14"/>
    <mergeCell ref="A15:C15"/>
    <mergeCell ref="C11:D11"/>
    <mergeCell ref="E11:F11"/>
    <mergeCell ref="E12:F12"/>
    <mergeCell ref="E13:F13"/>
    <mergeCell ref="C12:D12"/>
    <mergeCell ref="C13:D13"/>
  </mergeCells>
  <phoneticPr fontId="1"/>
  <conditionalFormatting sqref="F20:G40">
    <cfRule type="cellIs" dxfId="0" priority="1" operator="equal">
      <formula>0</formula>
    </cfRule>
  </conditionalFormatting>
  <pageMargins left="0.70866141732283472" right="0.70866141732283472" top="0.59055118110236227" bottom="0.59055118110236227" header="0.31496062992125984" footer="0.31496062992125984"/>
  <pageSetup paperSize="9" orientation="portrait" horizontalDpi="1200" verticalDpi="1200" r:id="rId1"/>
  <headerFooter>
    <oddHeader>&amp;L様式第１（第７条関係）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23C3D-D533-49FE-88D8-E9A08161381B}">
  <dimension ref="A1:O43"/>
  <sheetViews>
    <sheetView tabSelected="1" view="pageBreakPreview" zoomScale="85" zoomScaleNormal="100" zoomScaleSheetLayoutView="85" workbookViewId="0">
      <pane xSplit="3" ySplit="3" topLeftCell="D4" activePane="bottomRight" state="frozenSplit"/>
      <selection activeCell="E40" sqref="E40:E41"/>
      <selection pane="topRight" activeCell="E40" sqref="E40:E41"/>
      <selection pane="bottomLeft" activeCell="E40" sqref="E40:E41"/>
      <selection pane="bottomRight" activeCell="D2" sqref="D2:O2"/>
    </sheetView>
  </sheetViews>
  <sheetFormatPr defaultRowHeight="18" x14ac:dyDescent="0.45"/>
  <cols>
    <col min="1" max="1" width="18" style="18" customWidth="1"/>
    <col min="2" max="2" width="35" style="18" customWidth="1"/>
    <col min="3" max="3" width="15.5" style="18" customWidth="1"/>
    <col min="4" max="16384" width="8.796875" style="18"/>
  </cols>
  <sheetData>
    <row r="1" spans="1:15" ht="28.8" x14ac:dyDescent="0.45">
      <c r="A1" s="25" t="s">
        <v>76</v>
      </c>
    </row>
    <row r="2" spans="1:15" x14ac:dyDescent="0.45">
      <c r="A2" s="14" t="s">
        <v>54</v>
      </c>
      <c r="D2" s="125" t="s">
        <v>83</v>
      </c>
      <c r="E2" s="126"/>
      <c r="F2" s="126"/>
      <c r="G2" s="126"/>
      <c r="H2" s="126"/>
      <c r="I2" s="126"/>
      <c r="J2" s="126"/>
      <c r="K2" s="126"/>
      <c r="L2" s="126"/>
      <c r="M2" s="126"/>
      <c r="N2" s="126"/>
      <c r="O2" s="127"/>
    </row>
    <row r="3" spans="1:15" x14ac:dyDescent="0.45">
      <c r="A3" s="108" t="s">
        <v>51</v>
      </c>
      <c r="B3" s="108"/>
      <c r="C3" s="19" t="s">
        <v>50</v>
      </c>
      <c r="D3" s="20">
        <v>4</v>
      </c>
      <c r="E3" s="20">
        <v>5</v>
      </c>
      <c r="F3" s="20">
        <v>6</v>
      </c>
      <c r="G3" s="20">
        <v>7</v>
      </c>
      <c r="H3" s="20">
        <v>8</v>
      </c>
      <c r="I3" s="20">
        <v>9</v>
      </c>
      <c r="J3" s="20">
        <v>10</v>
      </c>
      <c r="K3" s="20">
        <v>11</v>
      </c>
      <c r="L3" s="20">
        <v>12</v>
      </c>
      <c r="M3" s="20">
        <v>1</v>
      </c>
      <c r="N3" s="20">
        <v>2</v>
      </c>
      <c r="O3" s="20">
        <v>3</v>
      </c>
    </row>
    <row r="4" spans="1:15" ht="6" customHeight="1" thickBot="1" x14ac:dyDescent="0.5">
      <c r="A4" s="21"/>
      <c r="C4" s="22"/>
      <c r="D4" s="22"/>
      <c r="E4" s="22"/>
      <c r="F4" s="22"/>
      <c r="G4" s="22"/>
      <c r="H4" s="22"/>
      <c r="I4" s="22"/>
      <c r="J4" s="22"/>
      <c r="K4" s="22"/>
      <c r="L4" s="22"/>
      <c r="M4" s="22"/>
      <c r="N4" s="22"/>
      <c r="O4" s="22"/>
    </row>
    <row r="5" spans="1:15" x14ac:dyDescent="0.45">
      <c r="A5" s="119" t="s">
        <v>65</v>
      </c>
      <c r="B5" s="65" t="s">
        <v>72</v>
      </c>
      <c r="C5" s="66"/>
      <c r="D5" s="26"/>
      <c r="E5" s="27"/>
      <c r="F5" s="27"/>
      <c r="G5" s="27"/>
      <c r="H5" s="27"/>
      <c r="I5" s="27"/>
      <c r="J5" s="27"/>
      <c r="K5" s="27"/>
      <c r="L5" s="27"/>
      <c r="M5" s="27"/>
      <c r="N5" s="27"/>
      <c r="O5" s="27"/>
    </row>
    <row r="6" spans="1:15" x14ac:dyDescent="0.45">
      <c r="A6" s="120"/>
      <c r="B6" s="62" t="s">
        <v>25</v>
      </c>
      <c r="C6" s="67">
        <f>SUM(D6:O6)</f>
        <v>0</v>
      </c>
      <c r="D6" s="28"/>
      <c r="E6" s="29"/>
      <c r="F6" s="29"/>
      <c r="G6" s="29"/>
      <c r="H6" s="29"/>
      <c r="I6" s="29"/>
      <c r="J6" s="29"/>
      <c r="K6" s="29"/>
      <c r="L6" s="29"/>
      <c r="M6" s="29"/>
      <c r="N6" s="29"/>
      <c r="O6" s="29"/>
    </row>
    <row r="7" spans="1:15" ht="18.600000000000001" thickBot="1" x14ac:dyDescent="0.5">
      <c r="A7" s="121"/>
      <c r="B7" s="68" t="s">
        <v>27</v>
      </c>
      <c r="C7" s="69">
        <f>C6</f>
        <v>0</v>
      </c>
      <c r="D7" s="31"/>
      <c r="E7" s="32"/>
      <c r="F7" s="32"/>
      <c r="G7" s="32"/>
      <c r="H7" s="32"/>
      <c r="I7" s="32"/>
      <c r="J7" s="32"/>
      <c r="K7" s="32"/>
      <c r="L7" s="32"/>
      <c r="M7" s="32"/>
      <c r="N7" s="32"/>
      <c r="O7" s="32"/>
    </row>
    <row r="8" spans="1:15" ht="6" customHeight="1" thickBot="1" x14ac:dyDescent="0.5">
      <c r="A8" s="21"/>
      <c r="C8" s="33"/>
      <c r="D8" s="33"/>
      <c r="E8" s="33"/>
      <c r="F8" s="33"/>
      <c r="G8" s="33"/>
      <c r="H8" s="33"/>
      <c r="I8" s="33"/>
      <c r="J8" s="33"/>
      <c r="K8" s="33"/>
      <c r="L8" s="33"/>
      <c r="M8" s="33"/>
      <c r="N8" s="33"/>
      <c r="O8" s="33"/>
    </row>
    <row r="9" spans="1:15" x14ac:dyDescent="0.45">
      <c r="A9" s="119" t="s">
        <v>73</v>
      </c>
      <c r="B9" s="65" t="s">
        <v>74</v>
      </c>
      <c r="C9" s="66"/>
      <c r="D9" s="26"/>
      <c r="E9" s="27"/>
      <c r="F9" s="27"/>
      <c r="G9" s="27"/>
      <c r="H9" s="27"/>
      <c r="I9" s="27"/>
      <c r="J9" s="27"/>
      <c r="K9" s="27"/>
      <c r="L9" s="27"/>
      <c r="M9" s="27"/>
      <c r="N9" s="27"/>
      <c r="O9" s="27"/>
    </row>
    <row r="10" spans="1:15" x14ac:dyDescent="0.45">
      <c r="A10" s="120"/>
      <c r="B10" s="62" t="s">
        <v>25</v>
      </c>
      <c r="C10" s="67">
        <f>SUM(D10:O10)</f>
        <v>0</v>
      </c>
      <c r="D10" s="28"/>
      <c r="E10" s="29"/>
      <c r="F10" s="29"/>
      <c r="G10" s="29"/>
      <c r="H10" s="29"/>
      <c r="I10" s="29"/>
      <c r="J10" s="29"/>
      <c r="K10" s="29"/>
      <c r="L10" s="29"/>
      <c r="M10" s="29"/>
      <c r="N10" s="29"/>
      <c r="O10" s="29"/>
    </row>
    <row r="11" spans="1:15" ht="18.600000000000001" thickBot="1" x14ac:dyDescent="0.5">
      <c r="A11" s="121"/>
      <c r="B11" s="68" t="s">
        <v>28</v>
      </c>
      <c r="C11" s="69">
        <f>C10</f>
        <v>0</v>
      </c>
      <c r="D11" s="31"/>
      <c r="E11" s="32"/>
      <c r="F11" s="32"/>
      <c r="G11" s="32"/>
      <c r="H11" s="32"/>
      <c r="I11" s="32"/>
      <c r="J11" s="32"/>
      <c r="K11" s="32"/>
      <c r="L11" s="32"/>
      <c r="M11" s="32"/>
      <c r="N11" s="32"/>
      <c r="O11" s="32"/>
    </row>
    <row r="12" spans="1:15" ht="6" customHeight="1" thickBot="1" x14ac:dyDescent="0.5">
      <c r="A12" s="21"/>
      <c r="C12" s="33"/>
      <c r="D12" s="33"/>
      <c r="E12" s="33"/>
      <c r="F12" s="33"/>
      <c r="G12" s="33"/>
      <c r="H12" s="33"/>
      <c r="I12" s="33"/>
      <c r="J12" s="33"/>
      <c r="K12" s="33"/>
      <c r="L12" s="33"/>
      <c r="M12" s="33"/>
      <c r="N12" s="33"/>
      <c r="O12" s="33"/>
    </row>
    <row r="13" spans="1:15" x14ac:dyDescent="0.45">
      <c r="A13" s="119" t="s">
        <v>66</v>
      </c>
      <c r="B13" s="65" t="s">
        <v>75</v>
      </c>
      <c r="C13" s="66"/>
      <c r="D13" s="34"/>
      <c r="E13" s="35"/>
      <c r="F13" s="35"/>
      <c r="G13" s="35"/>
      <c r="H13" s="35"/>
      <c r="I13" s="35"/>
      <c r="J13" s="35"/>
      <c r="K13" s="35"/>
      <c r="L13" s="35"/>
      <c r="M13" s="35"/>
      <c r="N13" s="35"/>
      <c r="O13" s="36"/>
    </row>
    <row r="14" spans="1:15" x14ac:dyDescent="0.45">
      <c r="A14" s="120"/>
      <c r="B14" s="62" t="s">
        <v>29</v>
      </c>
      <c r="C14" s="67">
        <f t="shared" ref="C14:C18" si="0">SUM(D14:O14)</f>
        <v>0</v>
      </c>
      <c r="D14" s="28"/>
      <c r="E14" s="29"/>
      <c r="F14" s="29"/>
      <c r="G14" s="29"/>
      <c r="H14" s="29"/>
      <c r="I14" s="29"/>
      <c r="J14" s="29"/>
      <c r="K14" s="29"/>
      <c r="L14" s="29"/>
      <c r="M14" s="29"/>
      <c r="N14" s="29"/>
      <c r="O14" s="37"/>
    </row>
    <row r="15" spans="1:15" x14ac:dyDescent="0.45">
      <c r="A15" s="120"/>
      <c r="B15" s="62" t="s">
        <v>30</v>
      </c>
      <c r="C15" s="67">
        <f t="shared" si="0"/>
        <v>0</v>
      </c>
      <c r="D15" s="28"/>
      <c r="E15" s="29"/>
      <c r="F15" s="29"/>
      <c r="G15" s="29"/>
      <c r="H15" s="29"/>
      <c r="I15" s="29"/>
      <c r="J15" s="29"/>
      <c r="K15" s="29"/>
      <c r="L15" s="29"/>
      <c r="M15" s="29"/>
      <c r="N15" s="29"/>
      <c r="O15" s="37"/>
    </row>
    <row r="16" spans="1:15" x14ac:dyDescent="0.45">
      <c r="A16" s="120"/>
      <c r="B16" s="62" t="s">
        <v>31</v>
      </c>
      <c r="C16" s="67">
        <f t="shared" si="0"/>
        <v>0</v>
      </c>
      <c r="D16" s="28"/>
      <c r="E16" s="29"/>
      <c r="F16" s="29"/>
      <c r="G16" s="29"/>
      <c r="H16" s="29"/>
      <c r="I16" s="29"/>
      <c r="J16" s="29"/>
      <c r="K16" s="29"/>
      <c r="L16" s="29"/>
      <c r="M16" s="29"/>
      <c r="N16" s="29"/>
      <c r="O16" s="37"/>
    </row>
    <row r="17" spans="1:15" x14ac:dyDescent="0.45">
      <c r="A17" s="120"/>
      <c r="B17" s="62" t="s">
        <v>32</v>
      </c>
      <c r="C17" s="67">
        <f t="shared" si="0"/>
        <v>0</v>
      </c>
      <c r="D17" s="28"/>
      <c r="E17" s="29"/>
      <c r="F17" s="29"/>
      <c r="G17" s="29"/>
      <c r="H17" s="29"/>
      <c r="I17" s="29"/>
      <c r="J17" s="29"/>
      <c r="K17" s="29"/>
      <c r="L17" s="29"/>
      <c r="M17" s="29"/>
      <c r="N17" s="29"/>
      <c r="O17" s="37"/>
    </row>
    <row r="18" spans="1:15" x14ac:dyDescent="0.45">
      <c r="A18" s="120"/>
      <c r="B18" s="62" t="s">
        <v>33</v>
      </c>
      <c r="C18" s="67">
        <f t="shared" si="0"/>
        <v>0</v>
      </c>
      <c r="D18" s="28"/>
      <c r="E18" s="29"/>
      <c r="F18" s="29"/>
      <c r="G18" s="29"/>
      <c r="H18" s="29"/>
      <c r="I18" s="29"/>
      <c r="J18" s="29"/>
      <c r="K18" s="29"/>
      <c r="L18" s="29"/>
      <c r="M18" s="29"/>
      <c r="N18" s="29"/>
      <c r="O18" s="37"/>
    </row>
    <row r="19" spans="1:15" x14ac:dyDescent="0.45">
      <c r="A19" s="120"/>
      <c r="B19" s="62" t="s">
        <v>34</v>
      </c>
      <c r="C19" s="67"/>
      <c r="D19" s="28"/>
      <c r="E19" s="29"/>
      <c r="F19" s="29"/>
      <c r="G19" s="29"/>
      <c r="H19" s="29"/>
      <c r="I19" s="29"/>
      <c r="J19" s="29"/>
      <c r="K19" s="29"/>
      <c r="L19" s="29"/>
      <c r="M19" s="29"/>
      <c r="N19" s="29"/>
      <c r="O19" s="37"/>
    </row>
    <row r="20" spans="1:15" x14ac:dyDescent="0.45">
      <c r="A20" s="120"/>
      <c r="B20" s="62" t="s">
        <v>35</v>
      </c>
      <c r="C20" s="67"/>
      <c r="D20" s="28"/>
      <c r="E20" s="29"/>
      <c r="F20" s="29"/>
      <c r="G20" s="29"/>
      <c r="H20" s="29"/>
      <c r="I20" s="29"/>
      <c r="J20" s="29"/>
      <c r="K20" s="29"/>
      <c r="L20" s="29"/>
      <c r="M20" s="29"/>
      <c r="N20" s="29"/>
      <c r="O20" s="37"/>
    </row>
    <row r="21" spans="1:15" x14ac:dyDescent="0.45">
      <c r="A21" s="120"/>
      <c r="B21" s="62" t="s">
        <v>48</v>
      </c>
      <c r="C21" s="67">
        <f>C22-C24+C23</f>
        <v>0</v>
      </c>
      <c r="D21" s="26"/>
      <c r="E21" s="27"/>
      <c r="F21" s="27"/>
      <c r="G21" s="27"/>
      <c r="H21" s="27"/>
      <c r="I21" s="27"/>
      <c r="J21" s="27"/>
      <c r="K21" s="27"/>
      <c r="L21" s="27"/>
      <c r="M21" s="27"/>
      <c r="N21" s="27"/>
      <c r="O21" s="38"/>
    </row>
    <row r="22" spans="1:15" x14ac:dyDescent="0.45">
      <c r="A22" s="120"/>
      <c r="B22" s="64" t="s">
        <v>49</v>
      </c>
      <c r="C22" s="67">
        <f>SUM(D22:O22)</f>
        <v>0</v>
      </c>
      <c r="D22" s="28"/>
      <c r="E22" s="29"/>
      <c r="F22" s="29"/>
      <c r="G22" s="29"/>
      <c r="H22" s="29"/>
      <c r="I22" s="29"/>
      <c r="J22" s="29"/>
      <c r="K22" s="29"/>
      <c r="L22" s="29"/>
      <c r="M22" s="29"/>
      <c r="N22" s="29"/>
      <c r="O22" s="37"/>
    </row>
    <row r="23" spans="1:15" x14ac:dyDescent="0.45">
      <c r="A23" s="120"/>
      <c r="B23" s="64" t="s">
        <v>70</v>
      </c>
      <c r="C23" s="67">
        <f>SUM(D23:O23)</f>
        <v>0</v>
      </c>
      <c r="D23" s="28"/>
      <c r="E23" s="29"/>
      <c r="F23" s="29"/>
      <c r="G23" s="29"/>
      <c r="H23" s="29"/>
      <c r="I23" s="29"/>
      <c r="J23" s="29"/>
      <c r="K23" s="29"/>
      <c r="L23" s="29"/>
      <c r="M23" s="29"/>
      <c r="N23" s="29"/>
      <c r="O23" s="37"/>
    </row>
    <row r="24" spans="1:15" x14ac:dyDescent="0.45">
      <c r="A24" s="120"/>
      <c r="B24" s="64" t="s">
        <v>71</v>
      </c>
      <c r="C24" s="67">
        <f>SUM(D24:O24)</f>
        <v>0</v>
      </c>
      <c r="D24" s="28"/>
      <c r="E24" s="29"/>
      <c r="F24" s="29"/>
      <c r="G24" s="29"/>
      <c r="H24" s="29"/>
      <c r="I24" s="29"/>
      <c r="J24" s="29"/>
      <c r="K24" s="29"/>
      <c r="L24" s="29"/>
      <c r="M24" s="29"/>
      <c r="N24" s="29"/>
      <c r="O24" s="37"/>
    </row>
    <row r="25" spans="1:15" ht="18.600000000000001" thickBot="1" x14ac:dyDescent="0.5">
      <c r="A25" s="121"/>
      <c r="B25" s="68" t="s">
        <v>37</v>
      </c>
      <c r="C25" s="69">
        <f>(C14+C15-C16-C17)+C18+C19+C20+C21</f>
        <v>0</v>
      </c>
      <c r="D25" s="39"/>
      <c r="E25" s="40"/>
      <c r="F25" s="40"/>
      <c r="G25" s="40"/>
      <c r="H25" s="40"/>
      <c r="I25" s="40"/>
      <c r="J25" s="40"/>
      <c r="K25" s="40"/>
      <c r="L25" s="40"/>
      <c r="M25" s="40"/>
      <c r="N25" s="40"/>
      <c r="O25" s="41"/>
    </row>
    <row r="26" spans="1:15" ht="6" customHeight="1" thickBot="1" x14ac:dyDescent="0.5">
      <c r="A26" s="21"/>
      <c r="C26" s="33"/>
      <c r="D26" s="33"/>
      <c r="E26" s="33"/>
      <c r="F26" s="33"/>
      <c r="G26" s="33"/>
      <c r="H26" s="33"/>
      <c r="I26" s="33"/>
      <c r="J26" s="33"/>
      <c r="K26" s="33"/>
      <c r="L26" s="33"/>
      <c r="M26" s="33"/>
      <c r="N26" s="33"/>
      <c r="O26" s="33"/>
    </row>
    <row r="27" spans="1:15" x14ac:dyDescent="0.45">
      <c r="A27" s="60"/>
      <c r="B27" s="23" t="s">
        <v>25</v>
      </c>
      <c r="C27" s="61">
        <f>SUM(D27:O27)</f>
        <v>0</v>
      </c>
      <c r="D27" s="28"/>
      <c r="E27" s="29"/>
      <c r="F27" s="29"/>
      <c r="G27" s="29"/>
      <c r="H27" s="29"/>
      <c r="I27" s="29"/>
      <c r="J27" s="29"/>
      <c r="K27" s="29"/>
      <c r="L27" s="29"/>
      <c r="M27" s="29"/>
      <c r="N27" s="29"/>
      <c r="O27" s="29"/>
    </row>
    <row r="28" spans="1:15" x14ac:dyDescent="0.45">
      <c r="A28" s="122" t="s">
        <v>47</v>
      </c>
      <c r="B28" s="62" t="s">
        <v>42</v>
      </c>
      <c r="C28" s="63"/>
      <c r="D28" s="26"/>
      <c r="E28" s="27"/>
      <c r="F28" s="27"/>
      <c r="G28" s="27"/>
      <c r="H28" s="27"/>
      <c r="I28" s="27"/>
      <c r="J28" s="27"/>
      <c r="K28" s="27"/>
      <c r="L28" s="27"/>
      <c r="M28" s="27"/>
      <c r="N28" s="27"/>
      <c r="O28" s="27"/>
    </row>
    <row r="29" spans="1:15" ht="18.600000000000001" thickBot="1" x14ac:dyDescent="0.5">
      <c r="A29" s="121"/>
      <c r="B29" s="24" t="s">
        <v>43</v>
      </c>
      <c r="C29" s="30">
        <f>C28</f>
        <v>0</v>
      </c>
      <c r="D29" s="28"/>
      <c r="E29" s="29"/>
      <c r="F29" s="29"/>
      <c r="G29" s="29"/>
      <c r="H29" s="29"/>
      <c r="I29" s="29"/>
      <c r="J29" s="29"/>
      <c r="K29" s="29"/>
      <c r="L29" s="29"/>
      <c r="M29" s="29"/>
      <c r="N29" s="29"/>
      <c r="O29" s="29"/>
    </row>
    <row r="30" spans="1:15" ht="6" customHeight="1" thickBot="1" x14ac:dyDescent="0.5">
      <c r="C30" s="22"/>
      <c r="D30" s="22"/>
      <c r="E30" s="22"/>
      <c r="F30" s="22"/>
      <c r="G30" s="22"/>
      <c r="H30" s="22"/>
      <c r="I30" s="22"/>
      <c r="J30" s="22"/>
      <c r="K30" s="22"/>
      <c r="L30" s="22"/>
      <c r="M30" s="22"/>
      <c r="N30" s="22"/>
      <c r="O30" s="22"/>
    </row>
    <row r="31" spans="1:15" ht="18.600000000000001" thickBot="1" x14ac:dyDescent="0.5">
      <c r="A31" s="123" t="s">
        <v>63</v>
      </c>
      <c r="B31" s="124"/>
      <c r="C31" s="42">
        <f>INT((C7+C11+C25+C29)/1000)*1000</f>
        <v>0</v>
      </c>
      <c r="D31" s="22"/>
      <c r="E31" s="22"/>
      <c r="F31" s="22"/>
      <c r="G31" s="22"/>
      <c r="H31" s="22"/>
      <c r="I31" s="22"/>
      <c r="J31" s="22"/>
      <c r="K31" s="22"/>
      <c r="L31" s="22"/>
      <c r="M31" s="22"/>
      <c r="N31" s="22"/>
      <c r="O31" s="22"/>
    </row>
    <row r="32" spans="1:15" ht="5.4" customHeight="1" x14ac:dyDescent="0.45"/>
    <row r="33" spans="1:7" ht="18.600000000000001" thickBot="1" x14ac:dyDescent="0.5">
      <c r="A33" s="14" t="s">
        <v>64</v>
      </c>
    </row>
    <row r="34" spans="1:7" x14ac:dyDescent="0.45">
      <c r="A34" s="16"/>
      <c r="B34" s="15" t="s">
        <v>61</v>
      </c>
      <c r="C34" s="43"/>
    </row>
    <row r="35" spans="1:7" ht="18.600000000000001" thickBot="1" x14ac:dyDescent="0.5">
      <c r="A35" s="17"/>
      <c r="B35" s="59" t="s">
        <v>55</v>
      </c>
      <c r="C35" s="44"/>
      <c r="E35" s="54" t="s">
        <v>58</v>
      </c>
    </row>
    <row r="36" spans="1:7" x14ac:dyDescent="0.45">
      <c r="A36" s="17"/>
      <c r="B36" s="56" t="s">
        <v>52</v>
      </c>
      <c r="C36" s="45"/>
      <c r="E36" s="109" t="str">
        <f>IF(OR(C36="",C37=""),"",IF(AND(C36&lt;30,C37&lt;30),600000,300000))</f>
        <v/>
      </c>
      <c r="F36" s="110"/>
    </row>
    <row r="37" spans="1:7" ht="18.600000000000001" thickBot="1" x14ac:dyDescent="0.5">
      <c r="A37" s="17"/>
      <c r="B37" s="58" t="s">
        <v>53</v>
      </c>
      <c r="C37" s="46"/>
      <c r="E37" s="111"/>
      <c r="F37" s="112"/>
      <c r="G37" s="18" t="s">
        <v>45</v>
      </c>
    </row>
    <row r="38" spans="1:7" x14ac:dyDescent="0.45">
      <c r="A38" s="16"/>
      <c r="B38" s="15" t="s">
        <v>62</v>
      </c>
      <c r="C38" s="43"/>
    </row>
    <row r="39" spans="1:7" ht="18.600000000000001" thickBot="1" x14ac:dyDescent="0.5">
      <c r="A39" s="17"/>
      <c r="B39" s="56" t="s">
        <v>56</v>
      </c>
      <c r="C39" s="45"/>
      <c r="E39" s="54" t="s">
        <v>59</v>
      </c>
    </row>
    <row r="40" spans="1:7" x14ac:dyDescent="0.45">
      <c r="A40" s="17"/>
      <c r="B40" s="57" t="s">
        <v>67</v>
      </c>
      <c r="C40" s="47"/>
      <c r="E40" s="113" t="str">
        <f>IF(C39=0,"",C40-C39)</f>
        <v/>
      </c>
      <c r="F40" s="114"/>
    </row>
    <row r="41" spans="1:7" ht="18.600000000000001" thickBot="1" x14ac:dyDescent="0.5">
      <c r="A41" s="17"/>
      <c r="B41" s="58" t="s">
        <v>57</v>
      </c>
      <c r="C41" s="48"/>
      <c r="E41" s="115"/>
      <c r="F41" s="116"/>
      <c r="G41" s="18" t="s">
        <v>45</v>
      </c>
    </row>
    <row r="42" spans="1:7" ht="5.4" customHeight="1" thickBot="1" x14ac:dyDescent="0.5"/>
    <row r="43" spans="1:7" ht="39.6" customHeight="1" thickBot="1" x14ac:dyDescent="0.5">
      <c r="A43" s="117" t="s">
        <v>60</v>
      </c>
      <c r="B43" s="118"/>
      <c r="C43" s="55">
        <f>IF(E40="",IF(C31&gt;=E36,E36,C31),IF(C31&gt;=E40,E40,C31))</f>
        <v>0</v>
      </c>
      <c r="D43" s="54" t="s">
        <v>69</v>
      </c>
    </row>
  </sheetData>
  <protectedRanges>
    <protectedRange algorithmName="SHA-512" hashValue="fSGZajAySgt1YhWx/jaK6XAzNkLcOrmLJgm6OBnMGeTraPHKgo/T45GewyXjcTOqiFXXby9syP7AcUEfOZa7dA==" saltValue="2Sngpe0h15P/zqeDEFgY5A==" spinCount="100000" sqref="C6:C7 C10:C11 C14:C25 D5:O5 D7:O7 D9:O9 D11:O11 D13:O13 D21:O21 D25:O25 D28:O28 C29 C31 E36:F37 E40:F41 C43 C27" name="範囲1"/>
  </protectedRanges>
  <mergeCells count="10">
    <mergeCell ref="D2:O2"/>
    <mergeCell ref="A3:B3"/>
    <mergeCell ref="E36:F37"/>
    <mergeCell ref="E40:F41"/>
    <mergeCell ref="A43:B43"/>
    <mergeCell ref="A5:A7"/>
    <mergeCell ref="A9:A11"/>
    <mergeCell ref="A13:A25"/>
    <mergeCell ref="A28:A29"/>
    <mergeCell ref="A31:B31"/>
  </mergeCells>
  <phoneticPr fontId="1"/>
  <pageMargins left="0.7" right="0.7" top="0.75" bottom="0.75" header="0.3" footer="0.3"/>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積み上げ計算シート</vt:lpstr>
      <vt:lpstr>積み上げ計算シート!Print_Area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晃佑</dc:creator>
  <cp:lastModifiedBy>藤原　絵里</cp:lastModifiedBy>
  <cp:lastPrinted>2025-02-06T06:50:42Z</cp:lastPrinted>
  <dcterms:created xsi:type="dcterms:W3CDTF">2025-02-05T03:24:46Z</dcterms:created>
  <dcterms:modified xsi:type="dcterms:W3CDTF">2025-12-17T04:04:33Z</dcterms:modified>
</cp:coreProperties>
</file>