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452"/>
  </bookViews>
  <sheets>
    <sheet name="別紙様式（コロナ対策事業）" sheetId="5" r:id="rId1"/>
    <sheet name="Sheet1" sheetId="7" r:id="rId2"/>
  </sheets>
  <definedNames>
    <definedName name="_xlnm._FilterDatabase" localSheetId="1" hidden="1">Sheet1!$A$1:$A$5</definedName>
    <definedName name="_xlnm.Print_Area" localSheetId="0">'別紙様式（コロナ対策事業）'!$A$1:$L$30</definedName>
  </definedNames>
  <calcPr calcId="162913"/>
</workbook>
</file>

<file path=xl/calcChain.xml><?xml version="1.0" encoding="utf-8"?>
<calcChain xmlns="http://schemas.openxmlformats.org/spreadsheetml/2006/main">
  <c r="H16" i="5" l="1"/>
  <c r="I16" i="5" s="1"/>
  <c r="H17" i="5"/>
  <c r="I17" i="5" s="1"/>
  <c r="H15" i="5"/>
  <c r="I15" i="5" s="1"/>
  <c r="H18" i="5" l="1"/>
  <c r="J18" i="5"/>
  <c r="K18" i="5"/>
  <c r="G18" i="5"/>
  <c r="F18" i="5"/>
  <c r="K36" i="5" l="1"/>
  <c r="J30" i="5" l="1"/>
</calcChain>
</file>

<file path=xl/sharedStrings.xml><?xml version="1.0" encoding="utf-8"?>
<sst xmlns="http://schemas.openxmlformats.org/spreadsheetml/2006/main" count="44" uniqueCount="44">
  <si>
    <t>施設区分</t>
    <rPh sb="0" eb="2">
      <t>シセツ</t>
    </rPh>
    <rPh sb="2" eb="4">
      <t>クブン</t>
    </rPh>
    <phoneticPr fontId="3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</si>
  <si>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</si>
  <si>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</si>
  <si>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</si>
  <si>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メールアドレス</t>
    <phoneticPr fontId="2"/>
  </si>
  <si>
    <t>（別紙様式）</t>
    <rPh sb="1" eb="3">
      <t>ベッシ</t>
    </rPh>
    <rPh sb="3" eb="5">
      <t>ヨウシキ</t>
    </rPh>
    <phoneticPr fontId="3"/>
  </si>
  <si>
    <t>備考</t>
    <rPh sb="0" eb="2">
      <t>ビコウ</t>
    </rPh>
    <phoneticPr fontId="2"/>
  </si>
  <si>
    <t>令和３年度地域医療介護総合確保基金（介護施設等整備事業費補助金）所要額調べ（コロナ対策事業分　回答）</t>
    <rPh sb="0" eb="2">
      <t>レイワ</t>
    </rPh>
    <rPh sb="3" eb="5">
      <t>ネンド</t>
    </rPh>
    <rPh sb="4" eb="5">
      <t>ド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8" eb="20">
      <t>カイゴ</t>
    </rPh>
    <rPh sb="20" eb="23">
      <t>シセツナド</t>
    </rPh>
    <rPh sb="23" eb="25">
      <t>セイビ</t>
    </rPh>
    <rPh sb="25" eb="28">
      <t>ジギョウヒ</t>
    </rPh>
    <rPh sb="28" eb="31">
      <t>ホジョキン</t>
    </rPh>
    <rPh sb="32" eb="34">
      <t>ショヨウ</t>
    </rPh>
    <rPh sb="34" eb="35">
      <t>ガク</t>
    </rPh>
    <rPh sb="35" eb="36">
      <t>シラ</t>
    </rPh>
    <rPh sb="41" eb="43">
      <t>タイサク</t>
    </rPh>
    <rPh sb="43" eb="45">
      <t>ジギョウ</t>
    </rPh>
    <rPh sb="45" eb="46">
      <t>ブン</t>
    </rPh>
    <rPh sb="47" eb="49">
      <t>カイトウ</t>
    </rPh>
    <phoneticPr fontId="3"/>
  </si>
  <si>
    <t>【令和３年度介護施設等整備事業費補助金所要額について】</t>
    <rPh sb="1" eb="3">
      <t>レイワ</t>
    </rPh>
    <rPh sb="4" eb="6">
      <t>ネンド</t>
    </rPh>
    <rPh sb="6" eb="8">
      <t>カイゴ</t>
    </rPh>
    <rPh sb="8" eb="11">
      <t>シセツナド</t>
    </rPh>
    <rPh sb="11" eb="13">
      <t>セイビ</t>
    </rPh>
    <rPh sb="13" eb="16">
      <t>ジギョウヒ</t>
    </rPh>
    <rPh sb="16" eb="19">
      <t>ホジョキン</t>
    </rPh>
    <rPh sb="19" eb="21">
      <t>ショヨウ</t>
    </rPh>
    <rPh sb="21" eb="22">
      <t>ガク</t>
    </rPh>
    <phoneticPr fontId="3"/>
  </si>
  <si>
    <t>３年度補助所要額（千円）</t>
    <rPh sb="1" eb="3">
      <t>ネンド</t>
    </rPh>
    <rPh sb="3" eb="5">
      <t>ホジョ</t>
    </rPh>
    <rPh sb="5" eb="8">
      <t>ショヨウガク</t>
    </rPh>
    <rPh sb="9" eb="11">
      <t>センエン</t>
    </rPh>
    <phoneticPr fontId="3"/>
  </si>
  <si>
    <t>※行が不足する場合は追加して入力してください。</t>
    <rPh sb="1" eb="2">
      <t>ギョウ</t>
    </rPh>
    <rPh sb="3" eb="5">
      <t>フソク</t>
    </rPh>
    <rPh sb="7" eb="9">
      <t>バアイ</t>
    </rPh>
    <rPh sb="10" eb="12">
      <t>ツイカ</t>
    </rPh>
    <rPh sb="14" eb="16">
      <t>ニュウリョク</t>
    </rPh>
    <phoneticPr fontId="2"/>
  </si>
  <si>
    <t>高齢者施設の感染拡大防止のためのゾーニング環境等の整備の類型</t>
    <rPh sb="28" eb="30">
      <t>ルイケイ</t>
    </rPh>
    <phoneticPr fontId="13"/>
  </si>
  <si>
    <t>従来型個室・多床室のゾーニング</t>
    <phoneticPr fontId="13"/>
  </si>
  <si>
    <t>区分</t>
    <rPh sb="0" eb="2">
      <t>クブン</t>
    </rPh>
    <phoneticPr fontId="3"/>
  </si>
  <si>
    <t>設置法人</t>
    <rPh sb="0" eb="2">
      <t>セッチ</t>
    </rPh>
    <rPh sb="2" eb="4">
      <t>ホウジン</t>
    </rPh>
    <phoneticPr fontId="2"/>
  </si>
  <si>
    <t>定員（人）</t>
    <rPh sb="0" eb="2">
      <t>テイイン</t>
    </rPh>
    <rPh sb="3" eb="4">
      <t>ニン</t>
    </rPh>
    <phoneticPr fontId="3"/>
  </si>
  <si>
    <t>整備箇所数</t>
    <rPh sb="0" eb="2">
      <t>セイビ</t>
    </rPh>
    <rPh sb="2" eb="4">
      <t>カショ</t>
    </rPh>
    <rPh sb="4" eb="5">
      <t>スウ</t>
    </rPh>
    <phoneticPr fontId="2"/>
  </si>
  <si>
    <t>補助基準額（千円）</t>
    <rPh sb="0" eb="2">
      <t>ホジョ</t>
    </rPh>
    <rPh sb="2" eb="5">
      <t>キジュンガク</t>
    </rPh>
    <rPh sb="6" eb="8">
      <t>センエン</t>
    </rPh>
    <phoneticPr fontId="3"/>
  </si>
  <si>
    <t>総事業費（千円）</t>
    <rPh sb="0" eb="1">
      <t>ソウ</t>
    </rPh>
    <rPh sb="1" eb="4">
      <t>ジギョウヒ</t>
    </rPh>
    <rPh sb="5" eb="7">
      <t>センエン</t>
    </rPh>
    <phoneticPr fontId="2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</si>
  <si>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</si>
  <si>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※「区分」欄には、「ユニット型施設の各ユニットへの玄関室設置」「従来型個室・多床室のゾーニング」「２方向から出入りできる家族面会室の整備」を選択してください。</t>
    <rPh sb="2" eb="4">
      <t>クブン</t>
    </rPh>
    <rPh sb="5" eb="6">
      <t>ラン</t>
    </rPh>
    <rPh sb="14" eb="15">
      <t>ガタ</t>
    </rPh>
    <rPh sb="15" eb="17">
      <t>シセツ</t>
    </rPh>
    <rPh sb="18" eb="19">
      <t>カク</t>
    </rPh>
    <rPh sb="25" eb="27">
      <t>ゲンカン</t>
    </rPh>
    <rPh sb="27" eb="28">
      <t>シツ</t>
    </rPh>
    <rPh sb="28" eb="30">
      <t>セッチ</t>
    </rPh>
    <rPh sb="32" eb="35">
      <t>ジュウライガタ</t>
    </rPh>
    <rPh sb="35" eb="37">
      <t>コシツ</t>
    </rPh>
    <rPh sb="38" eb="39">
      <t>タ</t>
    </rPh>
    <rPh sb="39" eb="40">
      <t>ユカ</t>
    </rPh>
    <rPh sb="40" eb="41">
      <t>シツ</t>
    </rPh>
    <rPh sb="50" eb="52">
      <t>ホウコウ</t>
    </rPh>
    <rPh sb="54" eb="56">
      <t>デイ</t>
    </rPh>
    <rPh sb="60" eb="62">
      <t>カゾク</t>
    </rPh>
    <rPh sb="62" eb="65">
      <t>メンカイシツ</t>
    </rPh>
    <rPh sb="66" eb="68">
      <t>セイビ</t>
    </rPh>
    <rPh sb="70" eb="72">
      <t>センタク</t>
    </rPh>
    <phoneticPr fontId="2"/>
  </si>
  <si>
    <t>ユニット型施設の各ユニットへの玄関室設置</t>
    <phoneticPr fontId="13"/>
  </si>
  <si>
    <t>２方向から出入りできる家族面会室の整備</t>
    <phoneticPr fontId="13"/>
  </si>
  <si>
    <t>※「施設区分」欄には、国の管理運営要領（案）２（６）イ（イ）の対象施設を記載してください。</t>
    <rPh sb="2" eb="4">
      <t>シセツ</t>
    </rPh>
    <rPh sb="4" eb="6">
      <t>クブン</t>
    </rPh>
    <rPh sb="7" eb="8">
      <t>ラン</t>
    </rPh>
    <rPh sb="11" eb="12">
      <t>クニ</t>
    </rPh>
    <rPh sb="13" eb="15">
      <t>カンリ</t>
    </rPh>
    <rPh sb="15" eb="17">
      <t>ウンエイ</t>
    </rPh>
    <rPh sb="17" eb="19">
      <t>ヨウリョウ</t>
    </rPh>
    <rPh sb="20" eb="21">
      <t>アン</t>
    </rPh>
    <rPh sb="31" eb="33">
      <t>タイショウ</t>
    </rPh>
    <rPh sb="33" eb="35">
      <t>シセツ</t>
    </rPh>
    <rPh sb="36" eb="38">
      <t>キサイ</t>
    </rPh>
    <phoneticPr fontId="2"/>
  </si>
  <si>
    <t>※「ユニット型施設の各ユニットへの玄関室設置」「従来型個室・多床室のゾーニング」については、整備箇所数を記載してください。</t>
    <rPh sb="6" eb="7">
      <t>ガタ</t>
    </rPh>
    <rPh sb="7" eb="9">
      <t>シセツ</t>
    </rPh>
    <rPh sb="10" eb="11">
      <t>カク</t>
    </rPh>
    <rPh sb="17" eb="19">
      <t>ゲンカン</t>
    </rPh>
    <rPh sb="19" eb="20">
      <t>シツ</t>
    </rPh>
    <rPh sb="20" eb="22">
      <t>セッチ</t>
    </rPh>
    <rPh sb="24" eb="27">
      <t>ジュウライガタ</t>
    </rPh>
    <rPh sb="27" eb="29">
      <t>コシツ</t>
    </rPh>
    <rPh sb="30" eb="31">
      <t>タ</t>
    </rPh>
    <rPh sb="31" eb="32">
      <t>ユカ</t>
    </rPh>
    <rPh sb="32" eb="33">
      <t>シツ</t>
    </rPh>
    <rPh sb="46" eb="48">
      <t>セイビ</t>
    </rPh>
    <rPh sb="48" eb="50">
      <t>カショ</t>
    </rPh>
    <rPh sb="50" eb="51">
      <t>スウ</t>
    </rPh>
    <rPh sb="52" eb="54">
      <t>キサイ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</si>
  <si>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</si>
  <si>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※備考欄には、具体的な施設の部屋の状況及び整備内容等を記入してください。（例　個室10室×4ユニット、各ユニットの共同生活室の入り口に玄関室を設ける）</t>
    <rPh sb="1" eb="4">
      <t>ビコウラン</t>
    </rPh>
    <rPh sb="7" eb="10">
      <t>グタイテキ</t>
    </rPh>
    <rPh sb="11" eb="13">
      <t>シセツ</t>
    </rPh>
    <rPh sb="14" eb="16">
      <t>ヘヤ</t>
    </rPh>
    <rPh sb="17" eb="19">
      <t>ジョウキョウ</t>
    </rPh>
    <rPh sb="19" eb="20">
      <t>オヨ</t>
    </rPh>
    <rPh sb="21" eb="23">
      <t>セイビ</t>
    </rPh>
    <rPh sb="23" eb="25">
      <t>ナイヨウ</t>
    </rPh>
    <rPh sb="25" eb="26">
      <t>トウ</t>
    </rPh>
    <rPh sb="27" eb="29">
      <t>キニュウ</t>
    </rPh>
    <rPh sb="37" eb="38">
      <t>レイ</t>
    </rPh>
    <rPh sb="39" eb="41">
      <t>コシツ</t>
    </rPh>
    <rPh sb="43" eb="44">
      <t>シツ</t>
    </rPh>
    <rPh sb="51" eb="52">
      <t>カク</t>
    </rPh>
    <rPh sb="57" eb="59">
      <t>キョウドウ</t>
    </rPh>
    <rPh sb="59" eb="62">
      <t>セイカツシツ</t>
    </rPh>
    <rPh sb="63" eb="64">
      <t>イ</t>
    </rPh>
    <rPh sb="65" eb="66">
      <t>グチ</t>
    </rPh>
    <rPh sb="67" eb="69">
      <t>ゲンカン</t>
    </rPh>
    <rPh sb="69" eb="70">
      <t>シツ</t>
    </rPh>
    <rPh sb="71" eb="72">
      <t>モウ</t>
    </rPh>
    <phoneticPr fontId="2"/>
  </si>
  <si>
    <t>合計（Ａ＋Ｂ）（千円）</t>
    <rPh sb="0" eb="2">
      <t>ゴウケイ</t>
    </rPh>
    <rPh sb="8" eb="10">
      <t>センエン</t>
    </rPh>
    <phoneticPr fontId="2"/>
  </si>
  <si>
    <t>B</t>
    <phoneticPr fontId="2"/>
  </si>
  <si>
    <t>※補助基準額は以下のとおりです。</t>
    <rPh sb="1" eb="3">
      <t>ホジョ</t>
    </rPh>
    <rPh sb="3" eb="6">
      <t>キジュンガク</t>
    </rPh>
    <rPh sb="7" eb="9">
      <t>イカ</t>
    </rPh>
    <phoneticPr fontId="2"/>
  </si>
  <si>
    <t>　　「従来型個室・多床室のゾーニング」　　　　　　　 　６，０００千円／箇所</t>
    <rPh sb="33" eb="35">
      <t>センエン</t>
    </rPh>
    <rPh sb="36" eb="38">
      <t>カショ</t>
    </rPh>
    <phoneticPr fontId="2"/>
  </si>
  <si>
    <t>　　「２方向から出入りできる家族面会室の整備」　 　３，５００千円／施設・事業所</t>
    <rPh sb="31" eb="33">
      <t>センエン</t>
    </rPh>
    <rPh sb="34" eb="36">
      <t>シセツ</t>
    </rPh>
    <rPh sb="37" eb="40">
      <t>ジギョウショ</t>
    </rPh>
    <phoneticPr fontId="2"/>
  </si>
  <si>
    <t>　　「ユニット型施設の各ユニットへの玄関室設置」　　1，000千円／箇所</t>
    <rPh sb="31" eb="33">
      <t>センエン</t>
    </rPh>
    <rPh sb="34" eb="36">
      <t>カショ</t>
    </rPh>
    <phoneticPr fontId="2"/>
  </si>
  <si>
    <t>　安城市高齢福祉課　宛て</t>
    <rPh sb="1" eb="4">
      <t>アンジョウシ</t>
    </rPh>
    <rPh sb="4" eb="6">
      <t>コウレイ</t>
    </rPh>
    <rPh sb="6" eb="8">
      <t>フクシ</t>
    </rPh>
    <rPh sb="8" eb="9">
      <t>カ</t>
    </rPh>
    <rPh sb="10" eb="11">
      <t>ア</t>
    </rPh>
    <phoneticPr fontId="3"/>
  </si>
  <si>
    <t>介護施設等における感染拡大防止のためのゾーニング環境等の整備に係る経費支援事業</t>
    <rPh sb="0" eb="2">
      <t>カイゴ</t>
    </rPh>
    <rPh sb="2" eb="4">
      <t>シセツ</t>
    </rPh>
    <rPh sb="4" eb="5">
      <t>トウ</t>
    </rPh>
    <rPh sb="9" eb="11">
      <t>カンセン</t>
    </rPh>
    <rPh sb="11" eb="13">
      <t>カクダイ</t>
    </rPh>
    <rPh sb="13" eb="15">
      <t>ボウシ</t>
    </rPh>
    <rPh sb="24" eb="26">
      <t>カンキョウ</t>
    </rPh>
    <rPh sb="26" eb="27">
      <t>トウ</t>
    </rPh>
    <rPh sb="28" eb="30">
      <t>セイビ</t>
    </rPh>
    <rPh sb="31" eb="32">
      <t>カカ</t>
    </rPh>
    <rPh sb="33" eb="35">
      <t>ケイヒ</t>
    </rPh>
    <rPh sb="35" eb="37">
      <t>シエン</t>
    </rPh>
    <rPh sb="37" eb="39">
      <t>ジギョウ</t>
    </rPh>
    <phoneticPr fontId="2"/>
  </si>
  <si>
    <t>事業</t>
    <rPh sb="0" eb="2">
      <t>ジギョウ</t>
    </rPh>
    <phoneticPr fontId="2"/>
  </si>
  <si>
    <t>１、ユニット型施設の各ユニットへの玄関室設置</t>
  </si>
  <si>
    <t>１、ユニット型施設の各ユニットへの玄関室設置</t>
    <phoneticPr fontId="13"/>
  </si>
  <si>
    <t>２、従来型個室・多床室のゾーニング</t>
  </si>
  <si>
    <t>２、従来型個室・多床室のゾーニング</t>
    <phoneticPr fontId="13"/>
  </si>
  <si>
    <t>３、２方向から出入りできる家族面会室の整備</t>
  </si>
  <si>
    <t>３、２方向から出入りできる家族面会室の整備</t>
    <phoneticPr fontId="13"/>
  </si>
  <si>
    <t>基準額</t>
    <rPh sb="0" eb="2">
      <t>キジュン</t>
    </rPh>
    <rPh sb="2" eb="3">
      <t>ガク</t>
    </rPh>
    <phoneticPr fontId="2"/>
  </si>
  <si>
    <r>
      <t>補助基準額</t>
    </r>
    <r>
      <rPr>
        <b/>
        <sz val="12"/>
        <color rgb="FFFF0000"/>
        <rFont val="ＭＳ Ｐゴシック"/>
        <family val="3"/>
        <charset val="128"/>
      </rPr>
      <t>計</t>
    </r>
    <r>
      <rPr>
        <sz val="12"/>
        <rFont val="ＭＳ Ｐゴシック"/>
        <family val="3"/>
        <charset val="128"/>
      </rPr>
      <t>（千円）</t>
    </r>
    <rPh sb="0" eb="2">
      <t>ホジョ</t>
    </rPh>
    <rPh sb="2" eb="5">
      <t>キジュンガク</t>
    </rPh>
    <rPh sb="5" eb="6">
      <t>ケイ</t>
    </rPh>
    <rPh sb="7" eb="9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</si>
</sst>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78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2"/>
      <name val="ＭＳ Ｐゴシック"/>
      <family val="2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/>
    <xf numFmtId="38" fontId="11" fillId="3" borderId="2" xfId="1" applyFont="1" applyFill="1" applyBorder="1" applyAlignment="1"/>
    <xf numFmtId="0" fontId="11" fillId="4" borderId="0" xfId="0" applyFont="1" applyFill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/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0" fontId="11" fillId="4" borderId="0" xfId="0" applyFont="1" applyFill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38" fontId="11" fillId="0" borderId="2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/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/>
    <xf numFmtId="0" fontId="12" fillId="0" borderId="0" xfId="0" applyFont="1" applyFill="1" applyBorder="1"/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 wrapText="1"/>
    </xf>
    <xf numFmtId="177" fontId="11" fillId="0" borderId="2" xfId="1" applyNumberFormat="1" applyFont="1" applyBorder="1" applyAlignment="1">
      <alignment horizontal="right" vertical="center"/>
    </xf>
    <xf numFmtId="177" fontId="11" fillId="6" borderId="2" xfId="1" applyNumberFormat="1" applyFont="1" applyFill="1" applyBorder="1" applyAlignment="1">
      <alignment horizontal="right" vertical="center"/>
    </xf>
    <xf numFmtId="178" fontId="0" fillId="0" borderId="0" xfId="0" applyNumberFormat="1"/>
    <xf numFmtId="177" fontId="14" fillId="0" borderId="2" xfId="0" applyNumberFormat="1" applyFont="1" applyBorder="1" applyAlignment="1">
      <alignment horizontal="left" vertical="center" wrapText="1"/>
    </xf>
    <xf numFmtId="177" fontId="15" fillId="0" borderId="2" xfId="0" applyNumberFormat="1" applyFont="1" applyBorder="1" applyAlignment="1">
      <alignment horizontal="left" vertical="center" wrapText="1"/>
    </xf>
    <xf numFmtId="177" fontId="11" fillId="0" borderId="2" xfId="0" applyNumberFormat="1" applyFont="1" applyBorder="1" applyAlignment="1">
      <alignment horizontal="left" vertical="center" wrapText="1" shrinkToFit="1"/>
    </xf>
    <xf numFmtId="177" fontId="11" fillId="0" borderId="2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A4" zoomScaleNormal="100" zoomScaleSheetLayoutView="100" workbookViewId="0">
      <selection activeCell="H16" sqref="H16"/>
    </sheetView>
  </sheetViews>
  <sheetFormatPr defaultColWidth="9" defaultRowHeight="18" customHeight="1" x14ac:dyDescent="0.2"/>
  <cols>
    <col min="1" max="1" width="5.88671875" style="13" customWidth="1"/>
    <col min="2" max="2" width="21.88671875" style="13" customWidth="1"/>
    <col min="3" max="3" width="18.88671875" style="13" customWidth="1"/>
    <col min="4" max="4" width="26.6640625" style="13" customWidth="1"/>
    <col min="5" max="5" width="25.6640625" style="13" customWidth="1"/>
    <col min="6" max="6" width="10.33203125" style="13" customWidth="1"/>
    <col min="7" max="7" width="12.21875" style="13" customWidth="1"/>
    <col min="8" max="8" width="19.6640625" style="13" customWidth="1"/>
    <col min="9" max="10" width="23.33203125" style="13" customWidth="1"/>
    <col min="11" max="11" width="24.109375" style="13" customWidth="1"/>
    <col min="12" max="12" width="34" style="13" customWidth="1"/>
    <col min="13" max="16384" width="9" style="13"/>
  </cols>
  <sheetData>
    <row r="1" spans="1:14" s="9" customFormat="1" ht="18" customHeight="1" x14ac:dyDescent="0.2">
      <c r="A1" s="1" t="s">
        <v>5</v>
      </c>
    </row>
    <row r="2" spans="1:14" s="2" customFormat="1" ht="18.75" customHeight="1" x14ac:dyDescent="0.2">
      <c r="L2" s="32" t="s">
        <v>19</v>
      </c>
    </row>
    <row r="3" spans="1:14" s="2" customFormat="1" ht="18" customHeight="1" x14ac:dyDescent="0.2">
      <c r="A3" s="3" t="s">
        <v>33</v>
      </c>
    </row>
    <row r="4" spans="1:14" s="2" customFormat="1" ht="18" customHeight="1" x14ac:dyDescent="0.2">
      <c r="B4" s="3"/>
      <c r="K4" s="40"/>
      <c r="L4" s="10"/>
    </row>
    <row r="5" spans="1:14" s="2" customFormat="1" ht="18" customHeight="1" x14ac:dyDescent="0.2">
      <c r="B5" s="3"/>
      <c r="K5" s="41" t="s">
        <v>2</v>
      </c>
      <c r="L5" s="8"/>
    </row>
    <row r="6" spans="1:14" s="2" customFormat="1" ht="18" customHeight="1" x14ac:dyDescent="0.2">
      <c r="B6" s="3"/>
      <c r="K6" s="40" t="s">
        <v>3</v>
      </c>
      <c r="L6" s="10"/>
    </row>
    <row r="7" spans="1:14" s="2" customFormat="1" ht="18" customHeight="1" x14ac:dyDescent="0.2">
      <c r="B7" s="3"/>
      <c r="K7" s="42" t="s">
        <v>4</v>
      </c>
      <c r="L7" s="11"/>
    </row>
    <row r="8" spans="1:14" s="2" customFormat="1" ht="10.5" customHeight="1" x14ac:dyDescent="0.2">
      <c r="B8" s="3"/>
      <c r="K8" s="43"/>
    </row>
    <row r="9" spans="1:14" s="9" customFormat="1" ht="18" customHeight="1" x14ac:dyDescent="0.2">
      <c r="B9" s="5" t="s">
        <v>7</v>
      </c>
      <c r="C9" s="5"/>
      <c r="D9" s="5"/>
      <c r="E9" s="5"/>
      <c r="F9" s="5"/>
      <c r="G9" s="5"/>
      <c r="H9" s="5"/>
      <c r="I9" s="5"/>
      <c r="J9" s="5"/>
      <c r="K9" s="5"/>
      <c r="L9" s="3"/>
      <c r="M9" s="4"/>
      <c r="N9" s="4"/>
    </row>
    <row r="10" spans="1:14" s="9" customFormat="1" ht="18" customHeight="1" x14ac:dyDescent="0.2"/>
    <row r="11" spans="1:14" s="9" customFormat="1" ht="9.75" customHeight="1" x14ac:dyDescent="0.2">
      <c r="B11" s="47"/>
      <c r="C11" s="47"/>
      <c r="D11" s="47"/>
      <c r="E11" s="47"/>
      <c r="F11" s="47"/>
      <c r="G11" s="47"/>
      <c r="H11" s="47"/>
      <c r="I11" s="45"/>
    </row>
    <row r="12" spans="1:14" s="9" customFormat="1" ht="18" customHeight="1" x14ac:dyDescent="0.2">
      <c r="B12" s="5" t="s">
        <v>8</v>
      </c>
    </row>
    <row r="13" spans="1:14" s="9" customFormat="1" ht="18" customHeight="1" x14ac:dyDescent="0.2">
      <c r="B13" s="7" t="s">
        <v>34</v>
      </c>
    </row>
    <row r="14" spans="1:14" s="50" customFormat="1" ht="29.4" customHeight="1" x14ac:dyDescent="0.2">
      <c r="B14" s="51" t="s">
        <v>13</v>
      </c>
      <c r="C14" s="51" t="s">
        <v>0</v>
      </c>
      <c r="D14" s="51" t="s">
        <v>14</v>
      </c>
      <c r="E14" s="52" t="s">
        <v>25</v>
      </c>
      <c r="F14" s="52" t="s">
        <v>15</v>
      </c>
      <c r="G14" s="53" t="s">
        <v>16</v>
      </c>
      <c r="H14" s="54" t="s">
        <v>17</v>
      </c>
      <c r="I14" s="54" t="s">
        <v>43</v>
      </c>
      <c r="J14" s="54" t="s">
        <v>18</v>
      </c>
      <c r="K14" s="53" t="s">
        <v>9</v>
      </c>
      <c r="L14" s="51" t="s">
        <v>6</v>
      </c>
    </row>
    <row r="15" spans="1:14" s="55" customFormat="1" ht="53.4" customHeight="1" x14ac:dyDescent="0.2">
      <c r="B15" s="60" t="s">
        <v>36</v>
      </c>
      <c r="C15" s="62"/>
      <c r="D15" s="62"/>
      <c r="E15" s="63"/>
      <c r="F15" s="57"/>
      <c r="G15" s="57"/>
      <c r="H15" s="58">
        <f>VLOOKUP(B15,Sheet1!A:B,2,0)</f>
        <v>1000</v>
      </c>
      <c r="I15" s="58">
        <f>G15*H15</f>
        <v>0</v>
      </c>
      <c r="J15" s="57"/>
      <c r="K15" s="57"/>
      <c r="L15" s="56"/>
    </row>
    <row r="16" spans="1:14" s="55" customFormat="1" ht="53.4" customHeight="1" x14ac:dyDescent="0.2">
      <c r="B16" s="61" t="s">
        <v>38</v>
      </c>
      <c r="C16" s="62"/>
      <c r="D16" s="62"/>
      <c r="E16" s="63"/>
      <c r="F16" s="57"/>
      <c r="G16" s="57"/>
      <c r="H16" s="58">
        <f>VLOOKUP(B16,Sheet1!A:B,2,0)</f>
        <v>6000</v>
      </c>
      <c r="I16" s="58">
        <f t="shared" ref="I16:I17" si="0">G16*H16</f>
        <v>0</v>
      </c>
      <c r="J16" s="57"/>
      <c r="K16" s="57"/>
      <c r="L16" s="56"/>
    </row>
    <row r="17" spans="2:12" s="55" customFormat="1" ht="53.4" customHeight="1" x14ac:dyDescent="0.2">
      <c r="B17" s="61" t="s">
        <v>40</v>
      </c>
      <c r="C17" s="62"/>
      <c r="D17" s="62"/>
      <c r="E17" s="63"/>
      <c r="F17" s="57"/>
      <c r="G17" s="57"/>
      <c r="H17" s="58">
        <f>VLOOKUP(B17,Sheet1!A:B,2,0)</f>
        <v>3500</v>
      </c>
      <c r="I17" s="58">
        <f t="shared" si="0"/>
        <v>0</v>
      </c>
      <c r="J17" s="57"/>
      <c r="K17" s="57"/>
      <c r="L17" s="56"/>
    </row>
    <row r="18" spans="2:12" ht="18" customHeight="1" x14ac:dyDescent="0.2">
      <c r="B18" s="48" t="s">
        <v>1</v>
      </c>
      <c r="C18" s="49"/>
      <c r="D18" s="18"/>
      <c r="E18" s="18"/>
      <c r="F18" s="14">
        <f>SUM(F15:F17)</f>
        <v>0</v>
      </c>
      <c r="G18" s="14">
        <f>SUM(G15:G17)</f>
        <v>0</v>
      </c>
      <c r="H18" s="14">
        <f t="shared" ref="H18:K18" si="1">SUM(H15:H17)</f>
        <v>10500</v>
      </c>
      <c r="I18" s="14"/>
      <c r="J18" s="14">
        <f t="shared" si="1"/>
        <v>0</v>
      </c>
      <c r="K18" s="14">
        <f t="shared" si="1"/>
        <v>0</v>
      </c>
      <c r="L18" s="19"/>
    </row>
    <row r="19" spans="2:12" s="30" customFormat="1" ht="18" customHeight="1" x14ac:dyDescent="0.2">
      <c r="B19" s="12"/>
      <c r="C19" s="12"/>
      <c r="D19" s="27"/>
      <c r="E19" s="28"/>
      <c r="F19" s="28"/>
      <c r="G19" s="28"/>
      <c r="H19" s="28"/>
      <c r="I19" s="28"/>
      <c r="J19" s="23"/>
      <c r="K19" s="44" t="s">
        <v>28</v>
      </c>
    </row>
    <row r="20" spans="2:12" s="30" customFormat="1" ht="18" customHeight="1" x14ac:dyDescent="0.2">
      <c r="B20" s="31" t="s">
        <v>10</v>
      </c>
      <c r="C20" s="12"/>
      <c r="D20" s="27"/>
      <c r="E20" s="28"/>
      <c r="F20" s="28"/>
      <c r="G20" s="28"/>
      <c r="H20" s="22"/>
      <c r="I20" s="22"/>
      <c r="J20" s="29"/>
    </row>
    <row r="21" spans="2:12" s="30" customFormat="1" ht="18" customHeight="1" x14ac:dyDescent="0.2">
      <c r="B21" s="46" t="s">
        <v>20</v>
      </c>
      <c r="C21" s="46"/>
      <c r="D21" s="46"/>
      <c r="E21" s="46"/>
      <c r="F21" s="46"/>
      <c r="G21" s="46"/>
      <c r="H21" s="46"/>
      <c r="I21" s="46"/>
      <c r="J21" s="46"/>
    </row>
    <row r="22" spans="2:12" s="30" customFormat="1" ht="18" customHeight="1" x14ac:dyDescent="0.2">
      <c r="B22" s="33" t="s">
        <v>23</v>
      </c>
      <c r="C22" s="36"/>
      <c r="D22" s="37"/>
      <c r="E22" s="38"/>
      <c r="F22" s="38"/>
      <c r="G22" s="38"/>
      <c r="H22" s="38"/>
      <c r="I22" s="38"/>
      <c r="J22" s="39"/>
    </row>
    <row r="23" spans="2:12" s="30" customFormat="1" ht="18" customHeight="1" x14ac:dyDescent="0.2">
      <c r="B23" s="33" t="s">
        <v>24</v>
      </c>
      <c r="C23" s="12"/>
      <c r="D23" s="27"/>
      <c r="E23" s="28"/>
      <c r="F23" s="28"/>
      <c r="G23" s="28"/>
      <c r="H23" s="22"/>
      <c r="I23" s="22"/>
      <c r="J23" s="29"/>
    </row>
    <row r="24" spans="2:12" s="30" customFormat="1" ht="18" customHeight="1" x14ac:dyDescent="0.2">
      <c r="B24" s="33" t="s">
        <v>29</v>
      </c>
      <c r="C24" s="12"/>
      <c r="D24" s="27"/>
      <c r="E24" s="28"/>
      <c r="F24" s="28"/>
      <c r="G24" s="28"/>
      <c r="H24" s="22"/>
      <c r="I24" s="22"/>
      <c r="J24" s="29"/>
    </row>
    <row r="25" spans="2:12" s="30" customFormat="1" ht="18" customHeight="1" x14ac:dyDescent="0.2">
      <c r="B25" s="33" t="s">
        <v>32</v>
      </c>
      <c r="C25" s="12"/>
      <c r="D25" s="27"/>
      <c r="E25" s="28"/>
      <c r="F25" s="28"/>
      <c r="G25" s="28"/>
      <c r="H25" s="22"/>
      <c r="I25" s="22"/>
      <c r="J25" s="29"/>
    </row>
    <row r="26" spans="2:12" s="30" customFormat="1" ht="18" customHeight="1" x14ac:dyDescent="0.2">
      <c r="B26" s="33" t="s">
        <v>30</v>
      </c>
      <c r="C26" s="12"/>
      <c r="D26" s="27"/>
      <c r="E26" s="28"/>
      <c r="F26" s="28"/>
      <c r="G26" s="28"/>
      <c r="H26" s="22"/>
      <c r="I26" s="22"/>
      <c r="J26" s="29"/>
    </row>
    <row r="27" spans="2:12" s="30" customFormat="1" ht="18" customHeight="1" x14ac:dyDescent="0.2">
      <c r="B27" s="33" t="s">
        <v>31</v>
      </c>
      <c r="C27" s="12"/>
      <c r="D27" s="27"/>
      <c r="E27" s="28"/>
      <c r="F27" s="28"/>
      <c r="G27" s="28"/>
      <c r="H27" s="22"/>
      <c r="I27" s="22"/>
      <c r="J27" s="29"/>
    </row>
    <row r="28" spans="2:12" s="30" customFormat="1" ht="18" customHeight="1" x14ac:dyDescent="0.2">
      <c r="B28" s="31" t="s">
        <v>26</v>
      </c>
      <c r="C28" s="12"/>
      <c r="D28" s="27"/>
      <c r="E28" s="28"/>
      <c r="F28" s="28"/>
      <c r="G28" s="28"/>
      <c r="H28" s="28"/>
      <c r="I28" s="28"/>
      <c r="J28" s="29"/>
    </row>
    <row r="29" spans="2:12" s="15" customFormat="1" ht="18" customHeight="1" x14ac:dyDescent="0.2">
      <c r="C29" s="17"/>
      <c r="D29" s="17"/>
      <c r="E29" s="17"/>
      <c r="F29" s="17"/>
      <c r="G29" s="17"/>
      <c r="H29" s="16"/>
      <c r="I29" s="16"/>
    </row>
    <row r="30" spans="2:12" ht="18" customHeight="1" x14ac:dyDescent="0.2">
      <c r="E30" s="24"/>
      <c r="H30" s="25" t="s">
        <v>27</v>
      </c>
      <c r="I30" s="25"/>
      <c r="J30" s="26" t="e">
        <f>#REF!+K18</f>
        <v>#REF!</v>
      </c>
    </row>
    <row r="32" spans="2:12" ht="18" customHeight="1" x14ac:dyDescent="0.2">
      <c r="B32" s="34" t="s">
        <v>11</v>
      </c>
    </row>
    <row r="33" spans="2:11" ht="18" customHeight="1" x14ac:dyDescent="0.2">
      <c r="B33" s="35" t="s">
        <v>21</v>
      </c>
    </row>
    <row r="34" spans="2:11" ht="18" customHeight="1" x14ac:dyDescent="0.2">
      <c r="B34" s="34" t="s">
        <v>12</v>
      </c>
      <c r="C34" s="6"/>
    </row>
    <row r="35" spans="2:11" ht="18" customHeight="1" x14ac:dyDescent="0.2">
      <c r="B35" s="34" t="s">
        <v>22</v>
      </c>
    </row>
    <row r="36" spans="2:11" ht="18" customHeight="1" x14ac:dyDescent="0.2">
      <c r="K36" s="20" t="e">
        <f>#REF!</f>
        <v>#REF!</v>
      </c>
    </row>
    <row r="38" spans="2:11" ht="18" customHeight="1" x14ac:dyDescent="0.2">
      <c r="K38" s="21"/>
    </row>
  </sheetData>
  <mergeCells count="3">
    <mergeCell ref="B21:J21"/>
    <mergeCell ref="B11:H11"/>
    <mergeCell ref="B18:C18"/>
  </mergeCells>
  <phoneticPr fontId="2"/>
  <pageMargins left="0.70866141732283472" right="0.70866141732283472" top="0.74803149606299213" bottom="0.55118110236220474" header="0.31496062992125984" footer="0.31496062992125984"/>
  <pageSetup paperSize="9" scale="54" fitToHeight="0" orientation="landscape" r:id="rId1"/>
  <headerFooter>
    <oddFooter>&amp;F&amp;R&amp;P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B15:B17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3.2" x14ac:dyDescent="0.2"/>
  <cols>
    <col min="1" max="1" width="46" customWidth="1"/>
    <col min="2" max="2" width="15.5546875" style="59" customWidth="1"/>
  </cols>
  <sheetData>
    <row r="1" spans="1:2" x14ac:dyDescent="0.2">
      <c r="A1" t="s">
        <v>35</v>
      </c>
      <c r="B1" s="59" t="s">
        <v>42</v>
      </c>
    </row>
    <row r="2" spans="1:2" x14ac:dyDescent="0.2">
      <c r="A2" s="35" t="s">
        <v>37</v>
      </c>
      <c r="B2" s="59">
        <v>1000</v>
      </c>
    </row>
    <row r="3" spans="1:2" x14ac:dyDescent="0.2">
      <c r="A3" s="34" t="s">
        <v>39</v>
      </c>
      <c r="B3" s="59">
        <v>6000</v>
      </c>
    </row>
    <row r="4" spans="1:2" x14ac:dyDescent="0.2">
      <c r="A4" s="34" t="s">
        <v>41</v>
      </c>
      <c r="B4" s="59">
        <v>3500</v>
      </c>
    </row>
    <row r="5" spans="1:2" x14ac:dyDescent="0.2">
      <c r="A5" s="34"/>
    </row>
  </sheetData>
  <autoFilter ref="A1:A5">
    <sortState ref="A2:A5">
      <sortCondition ref="A1:A5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別紙様式（コロナ対策事業）</vt:lpstr>
      <vt:lpstr>Sheet1</vt:lpstr>
      <vt:lpstr>'別紙様式（コロナ対策事業）'!Print_Area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2021-05-27T10:13:57Z</dcterms:modified>
</cp:coreProperties>
</file>