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■47_老人クラブ活動支援事業\20_単位クラブ\001_老人クラブ助成事業(５年)\R06市補助金\04_R6単位クラブ会長会議(2月)／補助金申請・報告説明会\R7.2【会長会議資料】\ホームページ用様式\ﾃﾞｰﾀ入力用様式\"/>
    </mc:Choice>
  </mc:AlternateContent>
  <xr:revisionPtr revIDLastSave="0" documentId="13_ncr:1_{AE9A3E3D-A2E2-4AB3-A9FC-FD56544500B9}" xr6:coauthVersionLast="47" xr6:coauthVersionMax="47" xr10:uidLastSave="{00000000-0000-0000-0000-000000000000}"/>
  <bookViews>
    <workbookView xWindow="-108" yWindow="-108" windowWidth="23256" windowHeight="12576" tabRatio="844" xr2:uid="{C35140F8-A23F-430E-818F-A246904B4E75}"/>
  </bookViews>
  <sheets>
    <sheet name="はじめに入力" sheetId="2" r:id="rId1"/>
    <sheet name="様式１0ー実績報告書" sheetId="1" r:id="rId2"/>
    <sheet name="様式１１ー１交付申請書" sheetId="5" r:id="rId3"/>
    <sheet name="様式１１ー２交付申請書別紙" sheetId="11" r:id="rId4"/>
    <sheet name="様式１２ー交付請求書" sheetId="10" r:id="rId5"/>
    <sheet name="※印刷・修正しない（集計シート）" sheetId="12" r:id="rId6"/>
  </sheets>
  <definedNames>
    <definedName name="_xlnm.Print_Area" localSheetId="0">はじめに入力!$A$1:$J$17</definedName>
    <definedName name="_xlnm.Print_Area" localSheetId="1">様式１0ー実績報告書!$A$1:$F$33</definedName>
    <definedName name="_xlnm.Print_Area" localSheetId="2">様式１１ー１交付申請書!$A$1:$L$26</definedName>
    <definedName name="_xlnm.Print_Area" localSheetId="4">様式１２ー交付請求書!$A$1:$L$30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D30" i="1"/>
  <c r="C5" i="11"/>
  <c r="D4" i="11"/>
  <c r="E23" i="11"/>
  <c r="C23" i="11"/>
  <c r="F2" i="11"/>
  <c r="F1" i="11"/>
  <c r="C1" i="1"/>
  <c r="E1" i="1"/>
  <c r="B30" i="1"/>
  <c r="D6" i="1"/>
  <c r="D5" i="1"/>
  <c r="C6" i="12"/>
  <c r="C7" i="12" s="1"/>
  <c r="C10" i="12" s="1"/>
  <c r="E9" i="10" l="1"/>
  <c r="E7" i="10"/>
  <c r="E6" i="10"/>
  <c r="E5" i="10"/>
  <c r="E4" i="10"/>
  <c r="E22" i="5"/>
  <c r="C20" i="5"/>
  <c r="H10" i="5"/>
  <c r="H8" i="5"/>
  <c r="H7" i="5"/>
  <c r="H5" i="5"/>
  <c r="H4" i="5"/>
  <c r="K1" i="5"/>
  <c r="H1" i="5"/>
  <c r="C9" i="12" l="1"/>
  <c r="C8" i="12"/>
  <c r="A10" i="1" l="1"/>
  <c r="C7" i="1"/>
  <c r="D3" i="1"/>
  <c r="E21" i="5"/>
  <c r="E11" i="5"/>
  <c r="H2" i="5"/>
  <c r="D10" i="10"/>
  <c r="F15" i="10"/>
  <c r="C15" i="10"/>
  <c r="B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祐佳利</author>
  </authors>
  <commentList>
    <comment ref="D23" authorId="0" shapeId="0" xr:uid="{3D0777FF-BEDE-4402-8CE1-CAD8FFB3F2CE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  <comment ref="J23" authorId="0" shapeId="0" xr:uid="{F50A0DBD-20FB-4A1C-A449-56FB458B6169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  <comment ref="C26" authorId="0" shapeId="0" xr:uid="{2C80A7A6-18B5-4D8F-9E6E-2F99E92FF22C}">
      <text>
        <r>
          <rPr>
            <b/>
            <sz val="9"/>
            <color indexed="81"/>
            <rFont val="MS P ゴシック"/>
            <family val="3"/>
            <charset val="128"/>
          </rPr>
          <t>プルダウンで変更してください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<sst xmlns="http://schemas.openxmlformats.org/spreadsheetml/2006/main" count="207" uniqueCount="176">
  <si>
    <t xml:space="preserve"> </t>
  </si>
  <si>
    <t>　　安　城　市　長</t>
  </si>
  <si>
    <t>記</t>
  </si>
  <si>
    <t>クラブ番号</t>
    <rPh sb="3" eb="5">
      <t>バンゴウ</t>
    </rPh>
    <phoneticPr fontId="2"/>
  </si>
  <si>
    <t>（※）</t>
    <phoneticPr fontId="2"/>
  </si>
  <si>
    <t>入力内容</t>
    <rPh sb="0" eb="2">
      <t>ニュウリョク</t>
    </rPh>
    <rPh sb="2" eb="4">
      <t>ナイヨウ</t>
    </rPh>
    <phoneticPr fontId="9"/>
  </si>
  <si>
    <t>入力欄</t>
    <rPh sb="0" eb="2">
      <t>ニュウリョク</t>
    </rPh>
    <rPh sb="2" eb="3">
      <t>ラン</t>
    </rPh>
    <phoneticPr fontId="9"/>
  </si>
  <si>
    <t>備考</t>
    <rPh sb="0" eb="2">
      <t>ビコウ</t>
    </rPh>
    <phoneticPr fontId="9"/>
  </si>
  <si>
    <t>年度</t>
    <rPh sb="0" eb="2">
      <t>ネンド</t>
    </rPh>
    <phoneticPr fontId="9"/>
  </si>
  <si>
    <t>クラブ名</t>
    <rPh sb="3" eb="4">
      <t>メイ</t>
    </rPh>
    <phoneticPr fontId="9"/>
  </si>
  <si>
    <t>元号</t>
    <rPh sb="0" eb="2">
      <t>ゲンゴウ</t>
    </rPh>
    <phoneticPr fontId="9"/>
  </si>
  <si>
    <t>令和</t>
    <rPh sb="0" eb="2">
      <t>レイワ</t>
    </rPh>
    <phoneticPr fontId="2"/>
  </si>
  <si>
    <t>前年度</t>
    <rPh sb="0" eb="3">
      <t>ゼンネンド</t>
    </rPh>
    <phoneticPr fontId="2"/>
  </si>
  <si>
    <t>↓以下情報処理欄（変更、削除しないでください）</t>
    <rPh sb="1" eb="3">
      <t>イカ</t>
    </rPh>
    <rPh sb="3" eb="8">
      <t>ジョウホウショリラン</t>
    </rPh>
    <rPh sb="9" eb="11">
      <t>ヘンコウ</t>
    </rPh>
    <rPh sb="12" eb="14">
      <t>サクジョ</t>
    </rPh>
    <phoneticPr fontId="2"/>
  </si>
  <si>
    <t>安城市老人クラブ</t>
    <rPh sb="0" eb="3">
      <t>アンジョウシ</t>
    </rPh>
    <rPh sb="3" eb="5">
      <t>ロウジン</t>
    </rPh>
    <phoneticPr fontId="2"/>
  </si>
  <si>
    <t>全角変換</t>
    <rPh sb="0" eb="2">
      <t>ゼンカク</t>
    </rPh>
    <rPh sb="2" eb="4">
      <t>ヘンカン</t>
    </rPh>
    <phoneticPr fontId="2"/>
  </si>
  <si>
    <t>老人クラブ名</t>
    <phoneticPr fontId="2"/>
  </si>
  <si>
    <t>　安　城　市　長　</t>
    <rPh sb="1" eb="2">
      <t>アン</t>
    </rPh>
    <rPh sb="3" eb="4">
      <t>シロ</t>
    </rPh>
    <rPh sb="5" eb="6">
      <t>シ</t>
    </rPh>
    <rPh sb="7" eb="8">
      <t>チョウ</t>
    </rPh>
    <phoneticPr fontId="9"/>
  </si>
  <si>
    <t xml:space="preserve">市民活動補助金 （（b+e）×補助率）                                                 </t>
    <rPh sb="0" eb="2">
      <t>シミン</t>
    </rPh>
    <rPh sb="2" eb="4">
      <t>カツドウ</t>
    </rPh>
    <rPh sb="4" eb="7">
      <t>ホジョキン</t>
    </rPh>
    <rPh sb="15" eb="18">
      <t>ホジョリツ</t>
    </rPh>
    <phoneticPr fontId="9"/>
  </si>
  <si>
    <t>記</t>
    <rPh sb="0" eb="1">
      <t>キ</t>
    </rPh>
    <phoneticPr fontId="9"/>
  </si>
  <si>
    <t>補助事業等の名称</t>
  </si>
  <si>
    <t>補助金等交付申請額</t>
  </si>
  <si>
    <t>施行場所</t>
  </si>
  <si>
    <t>施行予定期間</t>
  </si>
  <si>
    <t>計画の概要及び効果</t>
  </si>
  <si>
    <t>計画の概要：別紙のとおり</t>
  </si>
  <si>
    <t>計画の効果：老人クラブの活動を通して、老人クラブ会員の心身の健康保持、福祉の向上を図る。</t>
  </si>
  <si>
    <t>歳入歳出予算額の内容及び経費の使用方法</t>
  </si>
  <si>
    <t>補助事業等の名称</t>
    <rPh sb="0" eb="5">
      <t>ホジョジギョウトウ</t>
    </rPh>
    <rPh sb="6" eb="8">
      <t>メイショウ</t>
    </rPh>
    <phoneticPr fontId="2"/>
  </si>
  <si>
    <t>補助金等交付申請額</t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</si>
  <si>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</si>
  <si>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</si>
  <si>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施行予定期間</t>
    <rPh sb="2" eb="6">
      <t>ヨテイキカン</t>
    </rPh>
    <phoneticPr fontId="2"/>
  </si>
  <si>
    <t>着手</t>
    <rPh sb="0" eb="2">
      <t>チャクシュ</t>
    </rPh>
    <phoneticPr fontId="2"/>
  </si>
  <si>
    <t>完了</t>
    <rPh sb="0" eb="2">
      <t>カンリョウ</t>
    </rPh>
    <phoneticPr fontId="2"/>
  </si>
  <si>
    <t>計画の概要及び効果</t>
    <phoneticPr fontId="2"/>
  </si>
  <si>
    <t>歳入歳出予算額の内容及び経費の使用方法</t>
    <phoneticPr fontId="2"/>
  </si>
  <si>
    <t>別紙のとおり</t>
    <rPh sb="0" eb="2">
      <t>ベッシ</t>
    </rPh>
    <phoneticPr fontId="2"/>
  </si>
  <si>
    <t>根拠規定 安城市補助金等の予算執行に関する規則　様式第１（第４条関係）</t>
    <phoneticPr fontId="2"/>
  </si>
  <si>
    <t>年度開始日</t>
    <rPh sb="0" eb="2">
      <t>ネンド</t>
    </rPh>
    <rPh sb="2" eb="5">
      <t>カイシビ</t>
    </rPh>
    <phoneticPr fontId="2"/>
  </si>
  <si>
    <t>補助金等交付請求書</t>
    <rPh sb="0" eb="3">
      <t>ホジョキン</t>
    </rPh>
    <rPh sb="3" eb="4">
      <t>t</t>
    </rPh>
    <rPh sb="4" eb="6">
      <t>コウフ</t>
    </rPh>
    <rPh sb="6" eb="8">
      <t>セイキュウ</t>
    </rPh>
    <rPh sb="8" eb="9">
      <t>ショ</t>
    </rPh>
    <phoneticPr fontId="9"/>
  </si>
  <si>
    <t>　安城市長</t>
    <rPh sb="1" eb="4">
      <t>ア</t>
    </rPh>
    <rPh sb="4" eb="5">
      <t>チョウ</t>
    </rPh>
    <phoneticPr fontId="9"/>
  </si>
  <si>
    <t>請求金額</t>
    <rPh sb="0" eb="2">
      <t>セイキュウ</t>
    </rPh>
    <rPh sb="2" eb="4">
      <t>キンガク</t>
    </rPh>
    <phoneticPr fontId="9"/>
  </si>
  <si>
    <t>補助事業等の名称</t>
    <rPh sb="0" eb="2">
      <t>ホジョ</t>
    </rPh>
    <rPh sb="2" eb="5">
      <t>ジギョウナド</t>
    </rPh>
    <rPh sb="6" eb="8">
      <t>メイショウ</t>
    </rPh>
    <phoneticPr fontId="9"/>
  </si>
  <si>
    <t>交付決定年月日</t>
    <rPh sb="0" eb="2">
      <t>コウフ</t>
    </rPh>
    <rPh sb="2" eb="4">
      <t>ケッテイ</t>
    </rPh>
    <rPh sb="4" eb="7">
      <t>ネ</t>
    </rPh>
    <phoneticPr fontId="9"/>
  </si>
  <si>
    <t>指令</t>
    <rPh sb="0" eb="2">
      <t>シレイ</t>
    </rPh>
    <phoneticPr fontId="9"/>
  </si>
  <si>
    <t>高福第</t>
    <rPh sb="0" eb="1">
      <t>コウ</t>
    </rPh>
    <rPh sb="1" eb="2">
      <t>フク</t>
    </rPh>
    <rPh sb="2" eb="3">
      <t>ダイ</t>
    </rPh>
    <phoneticPr fontId="9"/>
  </si>
  <si>
    <t>号</t>
    <rPh sb="0" eb="1">
      <t>ゴウ</t>
    </rPh>
    <phoneticPr fontId="9"/>
  </si>
  <si>
    <t>〔変更前交付決定日〕</t>
    <rPh sb="1" eb="3">
      <t>ヘンコウ</t>
    </rPh>
    <rPh sb="3" eb="4">
      <t>マエ</t>
    </rPh>
    <rPh sb="4" eb="6">
      <t>コウフ</t>
    </rPh>
    <rPh sb="6" eb="8">
      <t>ケッテイ</t>
    </rPh>
    <rPh sb="8" eb="9">
      <t>ヒ</t>
    </rPh>
    <phoneticPr fontId="9"/>
  </si>
  <si>
    <t>号]</t>
    <rPh sb="0" eb="1">
      <t>ゴウ</t>
    </rPh>
    <phoneticPr fontId="9"/>
  </si>
  <si>
    <t>交付決定額</t>
    <rPh sb="0" eb="2">
      <t>コウフ</t>
    </rPh>
    <rPh sb="2" eb="4">
      <t>ケッテイ</t>
    </rPh>
    <rPh sb="4" eb="5">
      <t>ガク</t>
    </rPh>
    <phoneticPr fontId="9"/>
  </si>
  <si>
    <t>交付決定額のうち
受領済額</t>
    <rPh sb="0" eb="2">
      <t>コウフ</t>
    </rPh>
    <rPh sb="2" eb="4">
      <t>ケッテイ</t>
    </rPh>
    <rPh sb="4" eb="5">
      <t>ガク</t>
    </rPh>
    <rPh sb="9" eb="11">
      <t>ジュリョウ</t>
    </rPh>
    <rPh sb="11" eb="12">
      <t>ズ</t>
    </rPh>
    <rPh sb="12" eb="13">
      <t>ガク</t>
    </rPh>
    <phoneticPr fontId="9"/>
  </si>
  <si>
    <t>請求の根拠</t>
    <rPh sb="0" eb="2">
      <t>セイキュウ</t>
    </rPh>
    <rPh sb="3" eb="5">
      <t>コンキョ</t>
    </rPh>
    <phoneticPr fontId="9"/>
  </si>
  <si>
    <t>受　　取　　人</t>
    <rPh sb="0" eb="1">
      <t>ウケ</t>
    </rPh>
    <rPh sb="3" eb="4">
      <t>トリ</t>
    </rPh>
    <rPh sb="6" eb="7">
      <t>ニン</t>
    </rPh>
    <phoneticPr fontId="9"/>
  </si>
  <si>
    <t>　振込先には次の口座を指定します。</t>
    <rPh sb="1" eb="3">
      <t>フリコミ</t>
    </rPh>
    <rPh sb="3" eb="4">
      <t>サキ</t>
    </rPh>
    <rPh sb="6" eb="7">
      <t>ツギ</t>
    </rPh>
    <rPh sb="8" eb="10">
      <t>コウザ</t>
    </rPh>
    <rPh sb="11" eb="13">
      <t>シテイ</t>
    </rPh>
    <phoneticPr fontId="9"/>
  </si>
  <si>
    <t>支店</t>
  </si>
  <si>
    <t>（フリガナ）</t>
    <phoneticPr fontId="9"/>
  </si>
  <si>
    <t>口座名義人</t>
    <rPh sb="0" eb="2">
      <t>コウザ</t>
    </rPh>
    <rPh sb="2" eb="4">
      <t>メイギ</t>
    </rPh>
    <rPh sb="4" eb="5">
      <t>ニン</t>
    </rPh>
    <phoneticPr fontId="9"/>
  </si>
  <si>
    <t>安城市補助金等の予算執行に関する規則　様式第６</t>
    <rPh sb="0" eb="3">
      <t>ア</t>
    </rPh>
    <rPh sb="3" eb="6">
      <t>ホジョキン</t>
    </rPh>
    <rPh sb="6" eb="7">
      <t>t</t>
    </rPh>
    <rPh sb="8" eb="10">
      <t>ヨサン</t>
    </rPh>
    <rPh sb="10" eb="12">
      <t>シッコウ</t>
    </rPh>
    <rPh sb="13" eb="14">
      <t>カン</t>
    </rPh>
    <rPh sb="16" eb="18">
      <t>キソク</t>
    </rPh>
    <rPh sb="19" eb="21">
      <t>ヨウシキ</t>
    </rPh>
    <rPh sb="21" eb="22">
      <t>ダイ</t>
    </rPh>
    <phoneticPr fontId="9"/>
  </si>
  <si>
    <t>会長住所</t>
    <rPh sb="0" eb="2">
      <t>カイチョウ</t>
    </rPh>
    <rPh sb="2" eb="4">
      <t>ジュウショ</t>
    </rPh>
    <phoneticPr fontId="2"/>
  </si>
  <si>
    <t>０円</t>
    <rPh sb="1" eb="2">
      <t>エン</t>
    </rPh>
    <phoneticPr fontId="2"/>
  </si>
  <si>
    <t>口 座 番 号
（７ケタ）</t>
    <rPh sb="0" eb="1">
      <t>クチ</t>
    </rPh>
    <rPh sb="2" eb="3">
      <t>ザ</t>
    </rPh>
    <rPh sb="4" eb="5">
      <t>バン</t>
    </rPh>
    <rPh sb="6" eb="7">
      <t>ゴウ</t>
    </rPh>
    <phoneticPr fontId="9"/>
  </si>
  <si>
    <t>安城市補助金等の予算執行に関する規則　様式第６（第９条関係）　　　　　　　　決裁による前払い</t>
    <rPh sb="38" eb="40">
      <t>ケッサイ</t>
    </rPh>
    <rPh sb="43" eb="45">
      <t>マエバラ</t>
    </rPh>
    <phoneticPr fontId="2"/>
  </si>
  <si>
    <t>記</t>
    <rPh sb="0" eb="1">
      <t>キ</t>
    </rPh>
    <phoneticPr fontId="2"/>
  </si>
  <si>
    <t>管理する憩の家</t>
    <rPh sb="0" eb="2">
      <t>カンリ</t>
    </rPh>
    <rPh sb="4" eb="5">
      <t>イコイ</t>
    </rPh>
    <rPh sb="6" eb="7">
      <t>イエ</t>
    </rPh>
    <phoneticPr fontId="2"/>
  </si>
  <si>
    <t>憩の家住所</t>
    <rPh sb="0" eb="1">
      <t>イコイ</t>
    </rPh>
    <rPh sb="2" eb="3">
      <t>イエ</t>
    </rPh>
    <rPh sb="3" eb="5">
      <t>ジュウショ</t>
    </rPh>
    <phoneticPr fontId="2"/>
  </si>
  <si>
    <t>安城市役所憩の家</t>
    <rPh sb="0" eb="5">
      <t>アンジョウシヤクショ</t>
    </rPh>
    <rPh sb="5" eb="6">
      <t>イコイ</t>
    </rPh>
    <rPh sb="7" eb="8">
      <t>イエ</t>
    </rPh>
    <phoneticPr fontId="2"/>
  </si>
  <si>
    <t>安城　一郎</t>
    <rPh sb="0" eb="2">
      <t>アンジョウ</t>
    </rPh>
    <rPh sb="3" eb="5">
      <t>イチロウ</t>
    </rPh>
    <phoneticPr fontId="2"/>
  </si>
  <si>
    <t>安城　次郎</t>
    <rPh sb="0" eb="2">
      <t>アンジョウ</t>
    </rPh>
    <rPh sb="3" eb="5">
      <t>ジロウ</t>
    </rPh>
    <phoneticPr fontId="2"/>
  </si>
  <si>
    <t>憩の家番号</t>
    <rPh sb="0" eb="1">
      <t>イコイ</t>
    </rPh>
    <rPh sb="2" eb="3">
      <t>イエ</t>
    </rPh>
    <rPh sb="3" eb="5">
      <t>バンゴウ</t>
    </rPh>
    <phoneticPr fontId="2"/>
  </si>
  <si>
    <t>管理責任者</t>
    <rPh sb="0" eb="5">
      <t>カンリセキニンシャ</t>
    </rPh>
    <phoneticPr fontId="2"/>
  </si>
  <si>
    <t>憩の家名称</t>
    <rPh sb="0" eb="1">
      <t>イコイ</t>
    </rPh>
    <rPh sb="2" eb="3">
      <t>イエ</t>
    </rPh>
    <rPh sb="3" eb="5">
      <t>メイショウ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</si>
  <si>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</si>
  <si>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</si>
  <si>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前年度会長</t>
    <rPh sb="0" eb="1">
      <t>マエ</t>
    </rPh>
    <rPh sb="1" eb="3">
      <t>ネンド</t>
    </rPh>
    <rPh sb="3" eb="4">
      <t>カイ</t>
    </rPh>
    <rPh sb="4" eb="5">
      <t>チョウ</t>
    </rPh>
    <phoneticPr fontId="2"/>
  </si>
  <si>
    <t>今年度会長</t>
    <rPh sb="0" eb="3">
      <t>コンネンド</t>
    </rPh>
    <rPh sb="3" eb="5">
      <t>カイチョウ</t>
    </rPh>
    <phoneticPr fontId="2"/>
  </si>
  <si>
    <t>安城市桜町999番地　アパート三河999</t>
    <rPh sb="0" eb="3">
      <t>アンジョウシ</t>
    </rPh>
    <rPh sb="3" eb="5">
      <t>サクラマチ</t>
    </rPh>
    <rPh sb="8" eb="10">
      <t>バンチ</t>
    </rPh>
    <rPh sb="15" eb="17">
      <t>ミカワ</t>
    </rPh>
    <phoneticPr fontId="2"/>
  </si>
  <si>
    <t>安城市桜町99999番地　メゾン安城800</t>
    <rPh sb="0" eb="3">
      <t>アンジョウシ</t>
    </rPh>
    <rPh sb="3" eb="5">
      <t>サクラマチ</t>
    </rPh>
    <rPh sb="10" eb="12">
      <t>バンチ</t>
    </rPh>
    <rPh sb="16" eb="18">
      <t>アンジョウ</t>
    </rPh>
    <phoneticPr fontId="2"/>
  </si>
  <si>
    <t>建物名、部屋番号まで記入</t>
    <rPh sb="0" eb="2">
      <t>タテモノ</t>
    </rPh>
    <rPh sb="2" eb="3">
      <t>メイ</t>
    </rPh>
    <rPh sb="4" eb="6">
      <t>ヘヤ</t>
    </rPh>
    <rPh sb="6" eb="8">
      <t>バンゴウ</t>
    </rPh>
    <rPh sb="10" eb="12">
      <t>キニュウ</t>
    </rPh>
    <phoneticPr fontId="2"/>
  </si>
  <si>
    <t>所在地</t>
    <rPh sb="0" eb="2">
      <t>ショザイ</t>
    </rPh>
    <rPh sb="2" eb="3">
      <t>チ</t>
    </rPh>
    <phoneticPr fontId="2"/>
  </si>
  <si>
    <t>　このことについて、下記のとおり申請します。</t>
    <rPh sb="10" eb="12">
      <t>カキ</t>
    </rPh>
    <rPh sb="16" eb="18">
      <t>シンセイ</t>
    </rPh>
    <phoneticPr fontId="9"/>
  </si>
  <si>
    <t>４２，０００</t>
    <phoneticPr fontId="2"/>
  </si>
  <si>
    <t>その他</t>
    <rPh sb="2" eb="3">
      <t>ホカ</t>
    </rPh>
    <phoneticPr fontId="2"/>
  </si>
  <si>
    <t>教養・文化</t>
    <rPh sb="0" eb="2">
      <t>キョウヨウ</t>
    </rPh>
    <rPh sb="3" eb="5">
      <t>ブンカ</t>
    </rPh>
    <phoneticPr fontId="2"/>
  </si>
  <si>
    <t>生きがいづくり</t>
    <rPh sb="0" eb="1">
      <t>イ</t>
    </rPh>
    <phoneticPr fontId="2"/>
  </si>
  <si>
    <t>活動ジャンル</t>
    <rPh sb="0" eb="2">
      <t>カツドウ</t>
    </rPh>
    <phoneticPr fontId="2"/>
  </si>
  <si>
    <t>（様式１１－２）</t>
    <rPh sb="1" eb="3">
      <t>ヨウシキ</t>
    </rPh>
    <phoneticPr fontId="9"/>
  </si>
  <si>
    <t>１　事業計画</t>
    <rPh sb="2" eb="4">
      <t>ジギョウ</t>
    </rPh>
    <rPh sb="4" eb="6">
      <t>ケイカク</t>
    </rPh>
    <phoneticPr fontId="9"/>
  </si>
  <si>
    <t>憩の家所在地
（設置場所）</t>
    <rPh sb="0" eb="1">
      <t>イコイ</t>
    </rPh>
    <rPh sb="2" eb="3">
      <t>イエ</t>
    </rPh>
    <rPh sb="3" eb="6">
      <t>ショザイチ</t>
    </rPh>
    <rPh sb="8" eb="10">
      <t>セッチ</t>
    </rPh>
    <rPh sb="10" eb="12">
      <t>バショ</t>
    </rPh>
    <phoneticPr fontId="9"/>
  </si>
  <si>
    <t>建物名称</t>
    <rPh sb="0" eb="2">
      <t>タテモノ</t>
    </rPh>
    <rPh sb="2" eb="4">
      <t>メイショウ</t>
    </rPh>
    <phoneticPr fontId="9"/>
  </si>
  <si>
    <t>※予算（支出）では、次年度繰越金は認められません。</t>
    <rPh sb="1" eb="3">
      <t>ヨサン</t>
    </rPh>
    <rPh sb="4" eb="6">
      <t>シシュツ</t>
    </rPh>
    <rPh sb="10" eb="13">
      <t>ジネンド</t>
    </rPh>
    <rPh sb="13" eb="15">
      <t>クリコシ</t>
    </rPh>
    <rPh sb="15" eb="16">
      <t>キン</t>
    </rPh>
    <rPh sb="17" eb="18">
      <t>ミト</t>
    </rPh>
    <phoneticPr fontId="9"/>
  </si>
  <si>
    <t>憩の家番号</t>
    <rPh sb="0" eb="1">
      <t>イコイ</t>
    </rPh>
    <rPh sb="2" eb="3">
      <t>イエ</t>
    </rPh>
    <rPh sb="3" eb="5">
      <t>バンゴウ</t>
    </rPh>
    <phoneticPr fontId="2"/>
  </si>
  <si>
    <t>金　４２，０００　円</t>
    <rPh sb="0" eb="1">
      <t>キン</t>
    </rPh>
    <rPh sb="9" eb="10">
      <t>エン</t>
    </rPh>
    <phoneticPr fontId="2"/>
  </si>
  <si>
    <t>老人憩の家運営事業</t>
    <phoneticPr fontId="2"/>
  </si>
  <si>
    <t>４２，０００円</t>
    <rPh sb="6" eb="7">
      <t>エン</t>
    </rPh>
    <phoneticPr fontId="2"/>
  </si>
  <si>
    <t>品名</t>
    <rPh sb="0" eb="2">
      <t>ヒンメイ</t>
    </rPh>
    <phoneticPr fontId="9"/>
  </si>
  <si>
    <t>取得年月日</t>
    <rPh sb="0" eb="2">
      <t>シュトク</t>
    </rPh>
    <rPh sb="2" eb="5">
      <t>ネンガッピ</t>
    </rPh>
    <phoneticPr fontId="9"/>
  </si>
  <si>
    <t>購入先</t>
    <rPh sb="0" eb="2">
      <t>コウニュウ</t>
    </rPh>
    <rPh sb="2" eb="3">
      <t>サキ</t>
    </rPh>
    <phoneticPr fontId="9"/>
  </si>
  <si>
    <t>３　管理備品</t>
    <rPh sb="2" eb="6">
      <t>カンリビヒン</t>
    </rPh>
    <phoneticPr fontId="2"/>
  </si>
  <si>
    <t>備考</t>
    <rPh sb="0" eb="2">
      <t>ビコウ</t>
    </rPh>
    <phoneticPr fontId="2"/>
  </si>
  <si>
    <t>購入額（円）</t>
    <rPh sb="0" eb="2">
      <t>コウニュウ</t>
    </rPh>
    <rPh sb="2" eb="3">
      <t>ガク</t>
    </rPh>
    <rPh sb="4" eb="5">
      <t>エン</t>
    </rPh>
    <phoneticPr fontId="9"/>
  </si>
  <si>
    <t>（様式１１－１）</t>
    <phoneticPr fontId="2"/>
  </si>
  <si>
    <t>様式１２</t>
    <rPh sb="0" eb="2">
      <t>ヨウシキ</t>
    </rPh>
    <phoneticPr fontId="2"/>
  </si>
  <si>
    <t>老人憩の家　運営補助金申請用ファイル</t>
    <rPh sb="0" eb="3">
      <t>ロウジンイコイ</t>
    </rPh>
    <rPh sb="4" eb="5">
      <t>イエ</t>
    </rPh>
    <rPh sb="6" eb="11">
      <t>ウンエイホジョキン</t>
    </rPh>
    <rPh sb="11" eb="14">
      <t>シンセイヨウ</t>
    </rPh>
    <phoneticPr fontId="2"/>
  </si>
  <si>
    <t>市に登録のあるクラブ番号、クラブ名を入力。
※不明な場合は、「クラブ一覧」シートを参照
※クラブ名に変更がある場合は、申請時に申し出てください</t>
    <rPh sb="0" eb="1">
      <t>シ</t>
    </rPh>
    <rPh sb="2" eb="4">
      <t>トウロク</t>
    </rPh>
    <rPh sb="10" eb="12">
      <t>バンゴウ</t>
    </rPh>
    <rPh sb="16" eb="17">
      <t>メイ</t>
    </rPh>
    <rPh sb="18" eb="20">
      <t>ニュウリョク</t>
    </rPh>
    <rPh sb="23" eb="25">
      <t>フメイ</t>
    </rPh>
    <rPh sb="26" eb="28">
      <t>バアイ</t>
    </rPh>
    <rPh sb="34" eb="36">
      <t>イチラン</t>
    </rPh>
    <rPh sb="41" eb="43">
      <t>サンショウ</t>
    </rPh>
    <rPh sb="48" eb="49">
      <t>メイ</t>
    </rPh>
    <rPh sb="50" eb="52">
      <t>ヘンコウ</t>
    </rPh>
    <rPh sb="55" eb="57">
      <t>バアイ</t>
    </rPh>
    <rPh sb="59" eb="62">
      <t>シンセイジ</t>
    </rPh>
    <rPh sb="63" eb="64">
      <t>モウ</t>
    </rPh>
    <rPh sb="65" eb="66">
      <t>デ</t>
    </rPh>
    <phoneticPr fontId="2"/>
  </si>
  <si>
    <t>信用金庫</t>
    <rPh sb="0" eb="4">
      <t>シンヨウキンコ</t>
    </rPh>
    <phoneticPr fontId="2"/>
  </si>
  <si>
    <t>［</t>
    <phoneticPr fontId="2"/>
  </si>
  <si>
    <t>老人憩の家運営事業補助金</t>
    <rPh sb="9" eb="12">
      <t>ホジョキン</t>
    </rPh>
    <phoneticPr fontId="2"/>
  </si>
  <si>
    <t>憩の家番号</t>
    <rPh sb="0" eb="1">
      <t>イコイ</t>
    </rPh>
    <rPh sb="2" eb="3">
      <t>イエ</t>
    </rPh>
    <rPh sb="3" eb="5">
      <t>バンゴウ</t>
    </rPh>
    <phoneticPr fontId="9"/>
  </si>
  <si>
    <t>老人クラブ番号</t>
    <rPh sb="0" eb="2">
      <t>ロウジン</t>
    </rPh>
    <rPh sb="5" eb="7">
      <t>バンゴウ</t>
    </rPh>
    <phoneticPr fontId="9"/>
  </si>
  <si>
    <t>金融機関名</t>
    <rPh sb="0" eb="2">
      <t>キンユウ</t>
    </rPh>
    <rPh sb="2" eb="4">
      <t>キカン</t>
    </rPh>
    <rPh sb="4" eb="5">
      <t>ナ</t>
    </rPh>
    <phoneticPr fontId="9"/>
  </si>
  <si>
    <t>預金種別</t>
    <rPh sb="0" eb="2">
      <t>ヨキン</t>
    </rPh>
    <rPh sb="2" eb="4">
      <t>シュベツ</t>
    </rPh>
    <phoneticPr fontId="9"/>
  </si>
  <si>
    <t>新年度について入力（和暦、数字のみ）
例　令和６年４月に提出する補助金の場合
→入力「6」</t>
    <rPh sb="0" eb="1">
      <t>シン</t>
    </rPh>
    <rPh sb="1" eb="3">
      <t>ネンド</t>
    </rPh>
    <rPh sb="7" eb="9">
      <t>ニュウリョク</t>
    </rPh>
    <rPh sb="10" eb="12">
      <t>ワレキ</t>
    </rPh>
    <rPh sb="13" eb="15">
      <t>スウジ</t>
    </rPh>
    <rPh sb="19" eb="20">
      <t>レイ</t>
    </rPh>
    <rPh sb="21" eb="23">
      <t>レイワ</t>
    </rPh>
    <rPh sb="24" eb="25">
      <t>ネン</t>
    </rPh>
    <rPh sb="26" eb="27">
      <t>ガツ</t>
    </rPh>
    <rPh sb="28" eb="30">
      <t>テイシュツ</t>
    </rPh>
    <rPh sb="32" eb="35">
      <t>ホジョキン</t>
    </rPh>
    <rPh sb="36" eb="38">
      <t>バアイ</t>
    </rPh>
    <rPh sb="40" eb="42">
      <t>ニュウリョク</t>
    </rPh>
    <phoneticPr fontId="9"/>
  </si>
  <si>
    <t>１　普　通</t>
  </si>
  <si>
    <t>翌年度</t>
    <rPh sb="0" eb="3">
      <t>ヨクネンド</t>
    </rPh>
    <phoneticPr fontId="2"/>
  </si>
  <si>
    <t>安城市桜町１８番２３号　〇〇会館内</t>
    <rPh sb="0" eb="3">
      <t>アンジョウシ</t>
    </rPh>
    <rPh sb="3" eb="5">
      <t>サクラマチ</t>
    </rPh>
    <rPh sb="7" eb="8">
      <t>バン</t>
    </rPh>
    <rPh sb="10" eb="11">
      <t>ゴウ</t>
    </rPh>
    <rPh sb="14" eb="16">
      <t>カイカン</t>
    </rPh>
    <rPh sb="16" eb="17">
      <t>ウチ</t>
    </rPh>
    <phoneticPr fontId="2"/>
  </si>
  <si>
    <t>（※）本人が手書きしない場合は、記名押印してください。</t>
    <rPh sb="3" eb="5">
      <t>ホンニン</t>
    </rPh>
    <phoneticPr fontId="2"/>
  </si>
  <si>
    <t>（様式１０）</t>
    <rPh sb="1" eb="3">
      <t>ヨウシキ</t>
    </rPh>
    <phoneticPr fontId="31"/>
  </si>
  <si>
    <t>憩の家
番号</t>
    <rPh sb="0" eb="1">
      <t>イコイ</t>
    </rPh>
    <rPh sb="2" eb="3">
      <t>イエ</t>
    </rPh>
    <rPh sb="4" eb="6">
      <t>バンゴウ</t>
    </rPh>
    <phoneticPr fontId="31"/>
  </si>
  <si>
    <t>クラブ
番号</t>
    <rPh sb="4" eb="6">
      <t>バンゴウ</t>
    </rPh>
    <phoneticPr fontId="31"/>
  </si>
  <si>
    <t>憩の家名称</t>
    <rPh sb="0" eb="1">
      <t>イコイ</t>
    </rPh>
    <rPh sb="2" eb="3">
      <t>イエ</t>
    </rPh>
    <rPh sb="3" eb="5">
      <t>メイショウ</t>
    </rPh>
    <phoneticPr fontId="31"/>
  </si>
  <si>
    <t>管理責任者</t>
    <rPh sb="0" eb="5">
      <t>カンリセキニンシャ</t>
    </rPh>
    <phoneticPr fontId="31"/>
  </si>
  <si>
    <t>（※）</t>
  </si>
  <si>
    <t>　このことについて、下記のとおり報告します。</t>
    <rPh sb="10" eb="12">
      <t>カキ</t>
    </rPh>
    <phoneticPr fontId="31"/>
  </si>
  <si>
    <t>１　事業報告</t>
    <rPh sb="2" eb="6">
      <t>ジギョウホウコク</t>
    </rPh>
    <phoneticPr fontId="31"/>
  </si>
  <si>
    <t>活動ジャンル</t>
    <rPh sb="0" eb="2">
      <t>カツドウ</t>
    </rPh>
    <phoneticPr fontId="31"/>
  </si>
  <si>
    <t>事業内容（あてはまる活動に〇）</t>
    <rPh sb="0" eb="4">
      <t>ジギョウナイヨウ</t>
    </rPh>
    <rPh sb="10" eb="12">
      <t>カツドウ</t>
    </rPh>
    <phoneticPr fontId="31"/>
  </si>
  <si>
    <t>実施回数
（のべ）</t>
    <rPh sb="0" eb="4">
      <t>ジッシカイスウ</t>
    </rPh>
    <phoneticPr fontId="31"/>
  </si>
  <si>
    <t>参加人数
（のべ）</t>
    <rPh sb="0" eb="4">
      <t>サンカニンズウ</t>
    </rPh>
    <phoneticPr fontId="31"/>
  </si>
  <si>
    <t>レクリエーション</t>
  </si>
  <si>
    <t>お楽しみ会　しゃべり会　サロン　カフェ　
誕生日会　季節の催事　世代間交流　
その他（                    　　　　　）</t>
    <rPh sb="1" eb="2">
      <t>タノ</t>
    </rPh>
    <rPh sb="4" eb="5">
      <t>カイ</t>
    </rPh>
    <rPh sb="10" eb="11">
      <t>カイ</t>
    </rPh>
    <rPh sb="21" eb="25">
      <t>タンジョウビカイ</t>
    </rPh>
    <rPh sb="26" eb="28">
      <t>キセツ</t>
    </rPh>
    <rPh sb="29" eb="31">
      <t>サイジ</t>
    </rPh>
    <rPh sb="32" eb="37">
      <t>セダイカンコウリュウ</t>
    </rPh>
    <rPh sb="41" eb="42">
      <t>ホカ</t>
    </rPh>
    <phoneticPr fontId="31"/>
  </si>
  <si>
    <t>教養・文化</t>
    <rPh sb="0" eb="2">
      <t>キョウヨウ</t>
    </rPh>
    <rPh sb="3" eb="5">
      <t>ブンカ</t>
    </rPh>
    <phoneticPr fontId="31"/>
  </si>
  <si>
    <t>俳句　書道　大正琴　茶道　菊花展　あさがお展 
学習会 その他（　           　　　　　　　）　　　　　　　　　　　</t>
    <rPh sb="0" eb="2">
      <t>ハイク</t>
    </rPh>
    <rPh sb="3" eb="5">
      <t>ショドウ</t>
    </rPh>
    <rPh sb="6" eb="9">
      <t>タイショウゴト</t>
    </rPh>
    <rPh sb="10" eb="12">
      <t>サドウ</t>
    </rPh>
    <rPh sb="13" eb="16">
      <t>キッカテン</t>
    </rPh>
    <rPh sb="21" eb="22">
      <t>テン</t>
    </rPh>
    <rPh sb="24" eb="27">
      <t>ガクシュウカイ</t>
    </rPh>
    <rPh sb="30" eb="31">
      <t>ホカ</t>
    </rPh>
    <phoneticPr fontId="31"/>
  </si>
  <si>
    <t>生きがいづくり</t>
    <rPh sb="0" eb="1">
      <t>イ</t>
    </rPh>
    <phoneticPr fontId="31"/>
  </si>
  <si>
    <t>カラオケ　民謡　麻雀　囲碁　将棋　脳トレ　
手芸　絵画　華道　園芸
その他（　　　　　　　　）　　　　</t>
    <rPh sb="5" eb="7">
      <t>ミンヨウ</t>
    </rPh>
    <rPh sb="8" eb="10">
      <t>マージャン</t>
    </rPh>
    <rPh sb="11" eb="13">
      <t>イゴ</t>
    </rPh>
    <rPh sb="14" eb="16">
      <t>ショウギ</t>
    </rPh>
    <rPh sb="17" eb="18">
      <t>ノウ</t>
    </rPh>
    <rPh sb="22" eb="24">
      <t>シュゲイ</t>
    </rPh>
    <rPh sb="25" eb="27">
      <t>カイガ</t>
    </rPh>
    <rPh sb="28" eb="30">
      <t>カドウ</t>
    </rPh>
    <rPh sb="31" eb="33">
      <t>エンゲイ</t>
    </rPh>
    <rPh sb="36" eb="37">
      <t>ホカ</t>
    </rPh>
    <phoneticPr fontId="31"/>
  </si>
  <si>
    <t>スポーツ</t>
  </si>
  <si>
    <t>体操　ボッチャ　卓球　吹き矢　グラウンドゴルフ
ゲートボール その他（　　　　　　　　 ）</t>
    <rPh sb="0" eb="2">
      <t>タイソウ</t>
    </rPh>
    <rPh sb="8" eb="10">
      <t>タッキュウ</t>
    </rPh>
    <rPh sb="11" eb="12">
      <t>フ</t>
    </rPh>
    <rPh sb="13" eb="14">
      <t>ヤ</t>
    </rPh>
    <phoneticPr fontId="31"/>
  </si>
  <si>
    <t>その他</t>
    <rPh sb="2" eb="3">
      <t>ホカ</t>
    </rPh>
    <phoneticPr fontId="31"/>
  </si>
  <si>
    <t>月例会議　総会　清掃活動　交通安全　奉仕活動
その他（　　                           　）　</t>
    <rPh sb="0" eb="4">
      <t>ゲツレイカイギ</t>
    </rPh>
    <rPh sb="5" eb="7">
      <t>ソウカイ</t>
    </rPh>
    <rPh sb="8" eb="12">
      <t>セイソウカツドウ</t>
    </rPh>
    <rPh sb="13" eb="15">
      <t>コウツウ</t>
    </rPh>
    <rPh sb="15" eb="17">
      <t>アンゼン</t>
    </rPh>
    <rPh sb="18" eb="22">
      <t>ホウシカツドウ</t>
    </rPh>
    <rPh sb="25" eb="26">
      <t>ホカ</t>
    </rPh>
    <phoneticPr fontId="31"/>
  </si>
  <si>
    <t>収　　入</t>
    <rPh sb="0" eb="1">
      <t>オサム</t>
    </rPh>
    <rPh sb="3" eb="4">
      <t>イリ</t>
    </rPh>
    <phoneticPr fontId="32"/>
  </si>
  <si>
    <t>支　　出</t>
    <rPh sb="0" eb="1">
      <t>ササ</t>
    </rPh>
    <rPh sb="3" eb="4">
      <t>デ</t>
    </rPh>
    <phoneticPr fontId="32"/>
  </si>
  <si>
    <t>科　　目</t>
    <rPh sb="0" eb="1">
      <t>カ</t>
    </rPh>
    <rPh sb="3" eb="4">
      <t>メ</t>
    </rPh>
    <phoneticPr fontId="32"/>
  </si>
  <si>
    <t>金額</t>
    <rPh sb="0" eb="2">
      <t>キンガク</t>
    </rPh>
    <phoneticPr fontId="31"/>
  </si>
  <si>
    <t>市　補　助　金</t>
    <rPh sb="0" eb="1">
      <t>シ</t>
    </rPh>
    <rPh sb="2" eb="3">
      <t>タスク</t>
    </rPh>
    <rPh sb="4" eb="5">
      <t>スケ</t>
    </rPh>
    <rPh sb="6" eb="7">
      <t>カネ</t>
    </rPh>
    <phoneticPr fontId="32"/>
  </si>
  <si>
    <t>光熱水費</t>
    <rPh sb="0" eb="4">
      <t>コウネツスイヒ</t>
    </rPh>
    <phoneticPr fontId="31"/>
  </si>
  <si>
    <t>その他の収入</t>
    <rPh sb="2" eb="3">
      <t>タ</t>
    </rPh>
    <rPh sb="4" eb="6">
      <t>シュウニュウ</t>
    </rPh>
    <phoneticPr fontId="32"/>
  </si>
  <si>
    <t>消耗品費</t>
    <rPh sb="0" eb="4">
      <t>ショウモウヒンヒ</t>
    </rPh>
    <phoneticPr fontId="31"/>
  </si>
  <si>
    <t>報償費</t>
    <rPh sb="0" eb="3">
      <t>ホウショウヒ</t>
    </rPh>
    <phoneticPr fontId="31"/>
  </si>
  <si>
    <t>前年度繰越</t>
    <rPh sb="0" eb="3">
      <t>ゼンネンド</t>
    </rPh>
    <rPh sb="3" eb="5">
      <t>クリコシ</t>
    </rPh>
    <phoneticPr fontId="32"/>
  </si>
  <si>
    <t>次年度繰越</t>
    <rPh sb="0" eb="3">
      <t>ジネンド</t>
    </rPh>
    <rPh sb="3" eb="5">
      <t>クリコシ</t>
    </rPh>
    <phoneticPr fontId="32"/>
  </si>
  <si>
    <t>合　　計</t>
    <rPh sb="0" eb="1">
      <t>ゴウ</t>
    </rPh>
    <rPh sb="3" eb="4">
      <t>ケイ</t>
    </rPh>
    <phoneticPr fontId="32"/>
  </si>
  <si>
    <t>※歳入合計と支出合計は同額になるようにしてください。</t>
    <rPh sb="1" eb="5">
      <t>サイニュウゴウケイ</t>
    </rPh>
    <rPh sb="6" eb="10">
      <t>シシュツゴウケイ</t>
    </rPh>
    <rPh sb="11" eb="13">
      <t>ドウガク</t>
    </rPh>
    <phoneticPr fontId="31"/>
  </si>
  <si>
    <t>※科目は適宜変更していただいて構いません。</t>
    <rPh sb="1" eb="3">
      <t>カモク</t>
    </rPh>
    <rPh sb="4" eb="6">
      <t>テキギ</t>
    </rPh>
    <rPh sb="6" eb="8">
      <t>ヘンコウ</t>
    </rPh>
    <rPh sb="15" eb="16">
      <t>カマ</t>
    </rPh>
    <phoneticPr fontId="31"/>
  </si>
  <si>
    <t>補助対象外経費</t>
    <rPh sb="0" eb="7">
      <t>ホジョタイショウガイケイヒ</t>
    </rPh>
    <phoneticPr fontId="2"/>
  </si>
  <si>
    <t>※補助対象外経費は、市補助金以外の収入から支出してください。</t>
    <rPh sb="1" eb="8">
      <t>ホジョタイショウガイケイヒ</t>
    </rPh>
    <rPh sb="10" eb="14">
      <t>シホジョキン</t>
    </rPh>
    <rPh sb="14" eb="16">
      <t>イガイ</t>
    </rPh>
    <rPh sb="17" eb="19">
      <t>シュウニュウ</t>
    </rPh>
    <rPh sb="21" eb="23">
      <t>シシュツ</t>
    </rPh>
    <phoneticPr fontId="2"/>
  </si>
  <si>
    <t>２　収支報告（円）</t>
    <rPh sb="2" eb="6">
      <t>シュウシホウコク</t>
    </rPh>
    <rPh sb="7" eb="8">
      <t>エン</t>
    </rPh>
    <phoneticPr fontId="31"/>
  </si>
  <si>
    <t>建物所有者</t>
  </si>
  <si>
    <t>事業内容（あてはまる活動に〇）</t>
    <phoneticPr fontId="2"/>
  </si>
  <si>
    <t>予定回数
（のべ）</t>
    <phoneticPr fontId="2"/>
  </si>
  <si>
    <t>予定人数
（のべ）</t>
    <phoneticPr fontId="2"/>
  </si>
  <si>
    <t>お楽しみ会　しゃべり会　サロン　カフェ　誕生日会　季節の催事
世代間交流　その他（               　　　　　　　　　　     　　　　　）</t>
    <rPh sb="1" eb="2">
      <t>タノ</t>
    </rPh>
    <rPh sb="4" eb="5">
      <t>カイ</t>
    </rPh>
    <rPh sb="10" eb="11">
      <t>カイ</t>
    </rPh>
    <rPh sb="20" eb="24">
      <t>タンジョウビカイ</t>
    </rPh>
    <rPh sb="25" eb="27">
      <t>キセツ</t>
    </rPh>
    <rPh sb="28" eb="30">
      <t>サイジ</t>
    </rPh>
    <rPh sb="31" eb="36">
      <t>セダイカンコウリュウ</t>
    </rPh>
    <rPh sb="39" eb="40">
      <t>ホカ</t>
    </rPh>
    <phoneticPr fontId="31"/>
  </si>
  <si>
    <t>俳句　書道　大正琴　茶道　菊花展　あさがお展 
学習会 その他（　           　　　　　　　　　　　　　　　　　　　　　　　）　　　　　　　　　　　</t>
    <rPh sb="0" eb="2">
      <t>ハイク</t>
    </rPh>
    <rPh sb="3" eb="5">
      <t>ショドウ</t>
    </rPh>
    <rPh sb="6" eb="9">
      <t>タイショウゴト</t>
    </rPh>
    <rPh sb="10" eb="12">
      <t>サドウ</t>
    </rPh>
    <rPh sb="13" eb="16">
      <t>キッカテン</t>
    </rPh>
    <rPh sb="21" eb="22">
      <t>テン</t>
    </rPh>
    <rPh sb="24" eb="27">
      <t>ガクシュウカイ</t>
    </rPh>
    <rPh sb="30" eb="31">
      <t>ホカ</t>
    </rPh>
    <phoneticPr fontId="31"/>
  </si>
  <si>
    <t>カラオケ　民謡　麻雀　囲碁　将棋　脳トレ　手芸　絵画　華道　園芸
その他（　　　　　　　　　　　　　　　　　　　　　　　　　　　　　　　　　　　）　　　　</t>
    <rPh sb="5" eb="7">
      <t>ミンヨウ</t>
    </rPh>
    <rPh sb="8" eb="10">
      <t>マージャン</t>
    </rPh>
    <rPh sb="11" eb="13">
      <t>イゴ</t>
    </rPh>
    <rPh sb="14" eb="16">
      <t>ショウギ</t>
    </rPh>
    <rPh sb="17" eb="18">
      <t>ノウ</t>
    </rPh>
    <rPh sb="21" eb="23">
      <t>シュゲイ</t>
    </rPh>
    <rPh sb="24" eb="26">
      <t>カイガ</t>
    </rPh>
    <rPh sb="27" eb="29">
      <t>カドウ</t>
    </rPh>
    <rPh sb="30" eb="32">
      <t>エンゲイ</t>
    </rPh>
    <rPh sb="35" eb="36">
      <t>ホカ</t>
    </rPh>
    <phoneticPr fontId="31"/>
  </si>
  <si>
    <t>体操　ボッチャ　卓球　吹き矢　グラウンドゴルフ　ゲートボール
 その他（　　　　　　　　　　　　　　　　　　　　　　　　　　　　　　　　　　 ）</t>
    <rPh sb="0" eb="2">
      <t>タイソウ</t>
    </rPh>
    <rPh sb="8" eb="10">
      <t>タッキュウ</t>
    </rPh>
    <rPh sb="11" eb="12">
      <t>フ</t>
    </rPh>
    <rPh sb="13" eb="14">
      <t>ヤ</t>
    </rPh>
    <phoneticPr fontId="31"/>
  </si>
  <si>
    <t>月例会議　総会　清掃活動　交通安全　奉仕活動
その他（　　                  　　　　　　　　　　　　　　　　　         　）　</t>
    <rPh sb="0" eb="4">
      <t>ゲツレイカイギ</t>
    </rPh>
    <rPh sb="5" eb="7">
      <t>ソウカイ</t>
    </rPh>
    <rPh sb="8" eb="12">
      <t>セイソウカツドウ</t>
    </rPh>
    <rPh sb="13" eb="15">
      <t>コウツウ</t>
    </rPh>
    <rPh sb="15" eb="17">
      <t>アンゼン</t>
    </rPh>
    <rPh sb="18" eb="22">
      <t>ホウシカツドウ</t>
    </rPh>
    <rPh sb="25" eb="26">
      <t>ホカ</t>
    </rPh>
    <phoneticPr fontId="31"/>
  </si>
  <si>
    <t>２　収支予算（円）</t>
    <rPh sb="2" eb="4">
      <t>シュウシ</t>
    </rPh>
    <rPh sb="4" eb="6">
      <t>ヨサン</t>
    </rPh>
    <rPh sb="7" eb="8">
      <t>エン</t>
    </rPh>
    <phoneticPr fontId="31"/>
  </si>
  <si>
    <t>雑支出</t>
    <rPh sb="0" eb="3">
      <t>ザツシシュツ</t>
    </rPh>
    <phoneticPr fontId="2"/>
  </si>
  <si>
    <t>※　このシートは書面提出不要です</t>
    <rPh sb="8" eb="12">
      <t>ショメンテイシュツ</t>
    </rPh>
    <rPh sb="12" eb="14">
      <t>フヨウ</t>
    </rPh>
    <phoneticPr fontId="2"/>
  </si>
  <si>
    <t>←入力例</t>
    <rPh sb="1" eb="3">
      <t>ニュウリョク</t>
    </rPh>
    <rPh sb="3" eb="4">
      <t>レイ</t>
    </rPh>
    <phoneticPr fontId="9"/>
  </si>
  <si>
    <t>作成日：令和６年２月１日</t>
    <rPh sb="0" eb="3">
      <t>サクセイビ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</si>
  <si>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クラブ補助</t>
    <rPh sb="3" eb="5">
      <t>ホジョ</t>
    </rPh>
    <phoneticPr fontId="2"/>
  </si>
  <si>
    <t>（※）本人が手書きしない場合は記名押印してください。</t>
    <phoneticPr fontId="2"/>
  </si>
  <si>
    <t>補助金返金額</t>
    <rPh sb="0" eb="6">
      <t>ホジョキンヘンキンガク</t>
    </rPh>
    <phoneticPr fontId="2"/>
  </si>
  <si>
    <r>
      <t xml:space="preserve">差額の返金が必要となります。
</t>
    </r>
    <r>
      <rPr>
        <b/>
        <sz val="12"/>
        <color rgb="FFFF0000"/>
        <rFont val="ＭＳ 明朝"/>
        <family val="1"/>
        <charset val="128"/>
      </rPr>
      <t>※コロナ禍における特例（～R5会計まで）</t>
    </r>
    <phoneticPr fontId="2"/>
  </si>
  <si>
    <t>補助対象経費の合計が補助金額を下回る場合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</si>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</sst>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&quot;金&quot;\ #,##0_ &quot;円&quot;"/>
    <numFmt numFmtId="178" formatCode="&quot;[&quot;[$-411]ggge&quot;年&quot;m&quot;月&quot;d&quot;日&quot;;@"/>
    <numFmt numFmtId="179" formatCode="#,##0_ &quot;円&quot;"/>
    <numFmt numFmtId="180" formatCode="000"/>
    <numFmt numFmtId="181" formatCode="[$-411]ge\.m\.d;@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HGP教科書体"/>
      <family val="1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3" fillId="0" borderId="0"/>
  </cellStyleXfs>
  <cellXfs count="2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6" fillId="0" borderId="17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justify" vertical="center" wrapText="1"/>
    </xf>
    <xf numFmtId="0" fontId="12" fillId="0" borderId="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12" xfId="0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7" fillId="0" borderId="0" xfId="0" applyFont="1" applyFill="1" applyAlignment="1">
      <alignment vertical="center" shrinkToFit="1"/>
    </xf>
    <xf numFmtId="0" fontId="27" fillId="3" borderId="1" xfId="0" applyFont="1" applyFill="1" applyBorder="1" applyAlignment="1">
      <alignment horizontal="left" vertical="center" shrinkToFit="1"/>
    </xf>
    <xf numFmtId="0" fontId="27" fillId="3" borderId="28" xfId="0" applyFont="1" applyFill="1" applyBorder="1" applyAlignment="1">
      <alignment horizontal="left" vertical="center" shrinkToFit="1"/>
    </xf>
    <xf numFmtId="0" fontId="27" fillId="3" borderId="31" xfId="0" applyFont="1" applyFill="1" applyBorder="1" applyAlignment="1">
      <alignment horizontal="left" vertical="center" shrinkToFit="1"/>
    </xf>
    <xf numFmtId="0" fontId="27" fillId="3" borderId="16" xfId="0" applyFont="1" applyFill="1" applyBorder="1" applyAlignment="1">
      <alignment horizontal="left" vertical="center" shrinkToFit="1"/>
    </xf>
    <xf numFmtId="0" fontId="28" fillId="0" borderId="0" xfId="0" applyFont="1">
      <alignment vertical="center"/>
    </xf>
    <xf numFmtId="0" fontId="29" fillId="0" borderId="16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7" fillId="2" borderId="3" xfId="0" applyFont="1" applyFill="1" applyBorder="1" applyAlignment="1">
      <alignment horizontal="center" vertical="center" shrinkToFit="1"/>
    </xf>
    <xf numFmtId="0" fontId="27" fillId="2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left" vertical="center" shrinkToFit="1"/>
    </xf>
    <xf numFmtId="0" fontId="30" fillId="0" borderId="28" xfId="0" applyFont="1" applyFill="1" applyBorder="1" applyAlignment="1">
      <alignment horizontal="left" vertical="center" shrinkToFit="1"/>
    </xf>
    <xf numFmtId="0" fontId="30" fillId="0" borderId="35" xfId="0" applyFont="1" applyFill="1" applyBorder="1" applyAlignment="1">
      <alignment horizontal="left" vertical="center" shrinkToFit="1"/>
    </xf>
    <xf numFmtId="0" fontId="30" fillId="0" borderId="32" xfId="0" applyFont="1" applyFill="1" applyBorder="1" applyAlignment="1">
      <alignment horizontal="left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4" fillId="0" borderId="0" xfId="0" applyFont="1" applyFill="1">
      <alignment vertical="center"/>
    </xf>
    <xf numFmtId="0" fontId="12" fillId="0" borderId="0" xfId="4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13" xfId="0" applyFont="1" applyFill="1" applyBorder="1" applyAlignment="1">
      <alignment horizontal="justify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3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/>
    </xf>
    <xf numFmtId="0" fontId="4" fillId="0" borderId="14" xfId="0" applyFont="1" applyFill="1" applyBorder="1">
      <alignment vertical="center"/>
    </xf>
    <xf numFmtId="0" fontId="12" fillId="0" borderId="7" xfId="4" applyFont="1" applyFill="1" applyBorder="1" applyAlignment="1">
      <alignment vertical="center" shrinkToFit="1"/>
    </xf>
    <xf numFmtId="0" fontId="12" fillId="0" borderId="7" xfId="4" applyFont="1" applyFill="1" applyBorder="1" applyAlignment="1">
      <alignment vertical="center"/>
    </xf>
    <xf numFmtId="0" fontId="0" fillId="0" borderId="7" xfId="0" applyFill="1" applyBorder="1">
      <alignment vertical="center"/>
    </xf>
    <xf numFmtId="0" fontId="12" fillId="0" borderId="11" xfId="4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18" fillId="0" borderId="2" xfId="4" applyFont="1" applyFill="1" applyBorder="1" applyAlignment="1">
      <alignment horizontal="left" vertical="center" shrinkToFit="1"/>
    </xf>
    <xf numFmtId="0" fontId="18" fillId="0" borderId="2" xfId="4" applyFont="1" applyFill="1" applyBorder="1" applyAlignment="1">
      <alignment horizontal="right" vertical="center" shrinkToFit="1"/>
    </xf>
    <xf numFmtId="0" fontId="19" fillId="0" borderId="2" xfId="0" applyFont="1" applyFill="1" applyBorder="1" applyAlignment="1">
      <alignment horizontal="left" vertical="center" shrinkToFit="1"/>
    </xf>
    <xf numFmtId="0" fontId="18" fillId="0" borderId="12" xfId="4" applyFont="1" applyFill="1" applyBorder="1" applyAlignment="1">
      <alignment horizontal="left" vertical="center" shrinkToFit="1"/>
    </xf>
    <xf numFmtId="0" fontId="12" fillId="0" borderId="11" xfId="4" applyFont="1" applyFill="1" applyBorder="1" applyAlignment="1">
      <alignment horizontal="distributed" vertical="center" shrinkToFit="1"/>
    </xf>
    <xf numFmtId="0" fontId="15" fillId="0" borderId="12" xfId="4" applyFont="1" applyFill="1" applyBorder="1" applyAlignment="1">
      <alignment horizontal="distributed" vertical="top" shrinkToFit="1"/>
    </xf>
    <xf numFmtId="0" fontId="12" fillId="0" borderId="20" xfId="4" applyFont="1" applyFill="1" applyBorder="1" applyAlignment="1">
      <alignment horizontal="distributed" vertical="center"/>
    </xf>
    <xf numFmtId="0" fontId="12" fillId="0" borderId="16" xfId="4" applyFont="1" applyFill="1" applyBorder="1" applyAlignment="1">
      <alignment horizontal="distributed" vertical="center"/>
    </xf>
    <xf numFmtId="0" fontId="15" fillId="0" borderId="0" xfId="4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0" fillId="0" borderId="2" xfId="0" applyFont="1" applyBorder="1" applyAlignment="1">
      <alignment vertical="center" shrinkToFit="1"/>
    </xf>
    <xf numFmtId="0" fontId="12" fillId="3" borderId="14" xfId="4" applyFont="1" applyFill="1" applyBorder="1" applyAlignment="1">
      <alignment horizontal="center" vertical="center" shrinkToFit="1"/>
    </xf>
    <xf numFmtId="0" fontId="12" fillId="0" borderId="15" xfId="4" applyFont="1" applyFill="1" applyBorder="1" applyAlignment="1">
      <alignment horizontal="center" vertical="center" shrinkToFit="1"/>
    </xf>
    <xf numFmtId="0" fontId="12" fillId="0" borderId="16" xfId="4" applyFont="1" applyFill="1" applyBorder="1" applyAlignment="1">
      <alignment horizontal="center" vertical="center" shrinkToFit="1"/>
    </xf>
    <xf numFmtId="0" fontId="12" fillId="3" borderId="3" xfId="4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38" fontId="33" fillId="0" borderId="1" xfId="1" applyFont="1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right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5" fillId="0" borderId="1" xfId="0" applyFont="1" applyBorder="1">
      <alignment vertical="center"/>
    </xf>
    <xf numFmtId="0" fontId="24" fillId="0" borderId="0" xfId="0" applyFont="1" applyAlignment="1"/>
    <xf numFmtId="0" fontId="25" fillId="0" borderId="1" xfId="0" applyFont="1" applyBorder="1" applyAlignment="1">
      <alignment vertical="center" shrinkToFit="1"/>
    </xf>
    <xf numFmtId="0" fontId="26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34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24" fillId="0" borderId="0" xfId="0" applyFont="1" applyAlignment="1">
      <alignment shrinkToFit="1"/>
    </xf>
    <xf numFmtId="0" fontId="4" fillId="3" borderId="1" xfId="0" applyFont="1" applyFill="1" applyBorder="1" applyAlignment="1">
      <alignment horizontal="center" vertical="center" shrinkToFit="1"/>
    </xf>
    <xf numFmtId="38" fontId="33" fillId="3" borderId="1" xfId="1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80" fontId="24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vertical="center" shrinkToFit="1"/>
    </xf>
    <xf numFmtId="181" fontId="11" fillId="3" borderId="1" xfId="0" applyNumberFormat="1" applyFont="1" applyFill="1" applyBorder="1" applyAlignment="1">
      <alignment vertical="center" shrinkToFit="1"/>
    </xf>
    <xf numFmtId="0" fontId="34" fillId="3" borderId="1" xfId="0" applyFont="1" applyFill="1" applyBorder="1" applyAlignment="1">
      <alignment shrinkToFit="1"/>
    </xf>
    <xf numFmtId="181" fontId="34" fillId="3" borderId="1" xfId="0" applyNumberFormat="1" applyFont="1" applyFill="1" applyBorder="1" applyAlignment="1">
      <alignment shrinkToFit="1"/>
    </xf>
    <xf numFmtId="0" fontId="11" fillId="0" borderId="1" xfId="0" applyFont="1" applyBorder="1" applyAlignment="1">
      <alignment horizontal="center" vertical="center" shrinkToFit="1"/>
    </xf>
    <xf numFmtId="38" fontId="27" fillId="0" borderId="1" xfId="1" applyFont="1" applyBorder="1" applyAlignment="1">
      <alignment vertical="center" shrinkToFit="1"/>
    </xf>
    <xf numFmtId="0" fontId="11" fillId="3" borderId="1" xfId="0" applyFont="1" applyFill="1" applyBorder="1" applyAlignment="1">
      <alignment horizontal="center" vertical="center" shrinkToFit="1"/>
    </xf>
    <xf numFmtId="38" fontId="11" fillId="3" borderId="1" xfId="1" applyFont="1" applyFill="1" applyBorder="1" applyAlignment="1">
      <alignment vertical="center" shrinkToFit="1"/>
    </xf>
    <xf numFmtId="38" fontId="27" fillId="3" borderId="1" xfId="1" applyFont="1" applyFill="1" applyBorder="1" applyAlignment="1">
      <alignment vertical="center" shrinkToFit="1"/>
    </xf>
    <xf numFmtId="0" fontId="33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38" fontId="11" fillId="0" borderId="1" xfId="1" applyFont="1" applyBorder="1" applyAlignment="1">
      <alignment vertical="center" shrinkToFit="1"/>
    </xf>
    <xf numFmtId="38" fontId="4" fillId="0" borderId="1" xfId="0" applyNumberFormat="1" applyFont="1" applyBorder="1">
      <alignment vertical="center"/>
    </xf>
    <xf numFmtId="0" fontId="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7" fillId="0" borderId="33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/>
    </xf>
    <xf numFmtId="0" fontId="29" fillId="0" borderId="26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29" fillId="0" borderId="30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29" fillId="2" borderId="12" xfId="0" applyFont="1" applyFill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0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2" fillId="0" borderId="10" xfId="0" applyNumberFormat="1" applyFont="1" applyBorder="1" applyAlignment="1">
      <alignment horizontal="center" vertical="center" shrinkToFit="1"/>
    </xf>
    <xf numFmtId="0" fontId="12" fillId="0" borderId="4" xfId="0" applyNumberFormat="1" applyFont="1" applyBorder="1" applyAlignment="1">
      <alignment horizontal="center" vertical="center" shrinkToFit="1"/>
    </xf>
    <xf numFmtId="0" fontId="12" fillId="0" borderId="8" xfId="0" applyNumberFormat="1" applyFont="1" applyBorder="1" applyAlignment="1">
      <alignment horizontal="center" vertical="center" shrinkToFit="1"/>
    </xf>
    <xf numFmtId="49" fontId="12" fillId="0" borderId="4" xfId="1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12" fillId="0" borderId="10" xfId="4" applyFont="1" applyFill="1" applyBorder="1" applyAlignment="1">
      <alignment horizontal="distributed" vertical="center" wrapText="1"/>
    </xf>
    <xf numFmtId="0" fontId="12" fillId="0" borderId="10" xfId="4" applyFont="1" applyFill="1" applyBorder="1" applyAlignment="1">
      <alignment horizontal="distributed" vertical="center"/>
    </xf>
    <xf numFmtId="0" fontId="18" fillId="0" borderId="2" xfId="4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 shrinkToFit="1"/>
    </xf>
    <xf numFmtId="0" fontId="12" fillId="0" borderId="1" xfId="4" applyFont="1" applyFill="1" applyBorder="1" applyAlignment="1">
      <alignment horizontal="distributed" vertical="center"/>
    </xf>
    <xf numFmtId="179" fontId="12" fillId="0" borderId="1" xfId="4" applyNumberFormat="1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vertical="center"/>
    </xf>
    <xf numFmtId="0" fontId="0" fillId="0" borderId="7" xfId="0" applyFill="1" applyBorder="1">
      <alignment vertical="center"/>
    </xf>
    <xf numFmtId="0" fontId="12" fillId="0" borderId="1" xfId="4" applyFont="1" applyFill="1" applyBorder="1" applyAlignment="1">
      <alignment horizontal="distributed" vertical="center" wrapText="1"/>
    </xf>
    <xf numFmtId="0" fontId="0" fillId="0" borderId="7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12" fillId="0" borderId="2" xfId="4" applyFont="1" applyFill="1" applyBorder="1" applyAlignment="1">
      <alignment horizontal="center" vertical="top" shrinkToFit="1"/>
    </xf>
    <xf numFmtId="0" fontId="12" fillId="0" borderId="12" xfId="4" applyFont="1" applyFill="1" applyBorder="1" applyAlignment="1">
      <alignment horizontal="center" vertical="top" shrinkToFit="1"/>
    </xf>
    <xf numFmtId="0" fontId="12" fillId="3" borderId="23" xfId="4" applyFont="1" applyFill="1" applyBorder="1" applyAlignment="1">
      <alignment horizontal="left" vertical="center" wrapText="1" shrinkToFit="1"/>
    </xf>
    <xf numFmtId="0" fontId="0" fillId="3" borderId="24" xfId="0" applyFill="1" applyBorder="1" applyAlignment="1">
      <alignment horizontal="left" vertical="center" wrapText="1" shrinkToFit="1"/>
    </xf>
    <xf numFmtId="0" fontId="0" fillId="3" borderId="25" xfId="0" applyFill="1" applyBorder="1" applyAlignment="1">
      <alignment horizontal="left" vertical="center" wrapText="1" shrinkToFit="1"/>
    </xf>
    <xf numFmtId="0" fontId="15" fillId="0" borderId="0" xfId="4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5" fillId="0" borderId="0" xfId="4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 shrinkToFit="1"/>
    </xf>
    <xf numFmtId="176" fontId="17" fillId="0" borderId="10" xfId="4" applyNumberFormat="1" applyFont="1" applyFill="1" applyBorder="1" applyAlignment="1">
      <alignment horizontal="left" vertical="center" wrapText="1" shrinkToFit="1"/>
    </xf>
    <xf numFmtId="176" fontId="17" fillId="0" borderId="4" xfId="4" applyNumberFormat="1" applyFont="1" applyFill="1" applyBorder="1" applyAlignment="1">
      <alignment horizontal="left" vertical="center" shrinkToFit="1"/>
    </xf>
    <xf numFmtId="176" fontId="17" fillId="0" borderId="8" xfId="4" applyNumberFormat="1" applyFont="1" applyFill="1" applyBorder="1" applyAlignment="1">
      <alignment horizontal="left" vertical="center" shrinkToFit="1"/>
    </xf>
    <xf numFmtId="0" fontId="14" fillId="0" borderId="13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4" fillId="0" borderId="14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textRotation="255"/>
    </xf>
    <xf numFmtId="0" fontId="12" fillId="0" borderId="8" xfId="4" applyFont="1" applyFill="1" applyBorder="1" applyAlignment="1">
      <alignment horizontal="center" vertical="center" wrapText="1" shrinkToFit="1"/>
    </xf>
    <xf numFmtId="0" fontId="12" fillId="3" borderId="36" xfId="4" applyFont="1" applyFill="1" applyBorder="1" applyAlignment="1">
      <alignment horizontal="left" vertical="center" shrinkToFit="1"/>
    </xf>
    <xf numFmtId="0" fontId="12" fillId="3" borderId="21" xfId="4" applyFont="1" applyFill="1" applyBorder="1" applyAlignment="1">
      <alignment horizontal="left" vertical="center" shrinkToFit="1"/>
    </xf>
    <xf numFmtId="0" fontId="12" fillId="3" borderId="22" xfId="4" applyFont="1" applyFill="1" applyBorder="1" applyAlignment="1">
      <alignment horizontal="left" vertical="center" shrinkToFit="1"/>
    </xf>
    <xf numFmtId="0" fontId="12" fillId="3" borderId="5" xfId="4" applyFont="1" applyFill="1" applyBorder="1" applyAlignment="1">
      <alignment horizontal="center" vertical="center" shrinkToFit="1"/>
    </xf>
    <xf numFmtId="0" fontId="12" fillId="3" borderId="7" xfId="4" applyFont="1" applyFill="1" applyBorder="1" applyAlignment="1">
      <alignment horizontal="center" vertical="center" shrinkToFit="1"/>
    </xf>
    <xf numFmtId="0" fontId="12" fillId="3" borderId="11" xfId="4" applyFont="1" applyFill="1" applyBorder="1" applyAlignment="1">
      <alignment horizontal="center" vertical="center" shrinkToFit="1"/>
    </xf>
    <xf numFmtId="0" fontId="12" fillId="3" borderId="13" xfId="4" applyFont="1" applyFill="1" applyBorder="1" applyAlignment="1">
      <alignment horizontal="center" vertical="center" shrinkToFit="1"/>
    </xf>
    <xf numFmtId="0" fontId="12" fillId="3" borderId="0" xfId="4" applyFont="1" applyFill="1" applyBorder="1" applyAlignment="1">
      <alignment horizontal="center" vertical="center" shrinkToFit="1"/>
    </xf>
    <xf numFmtId="0" fontId="12" fillId="3" borderId="14" xfId="4" applyFont="1" applyFill="1" applyBorder="1" applyAlignment="1">
      <alignment horizontal="center" vertical="center" shrinkToFit="1"/>
    </xf>
    <xf numFmtId="0" fontId="12" fillId="3" borderId="6" xfId="4" applyFont="1" applyFill="1" applyBorder="1" applyAlignment="1">
      <alignment horizontal="center" vertical="center" shrinkToFit="1"/>
    </xf>
    <xf numFmtId="0" fontId="12" fillId="3" borderId="2" xfId="4" applyFont="1" applyFill="1" applyBorder="1" applyAlignment="1">
      <alignment horizontal="center" vertical="center" shrinkToFit="1"/>
    </xf>
    <xf numFmtId="0" fontId="12" fillId="3" borderId="12" xfId="4" applyFont="1" applyFill="1" applyBorder="1" applyAlignment="1">
      <alignment horizontal="center" vertical="center" shrinkToFit="1"/>
    </xf>
    <xf numFmtId="0" fontId="12" fillId="0" borderId="6" xfId="4" applyFont="1" applyFill="1" applyBorder="1" applyAlignment="1">
      <alignment horizontal="center" vertical="center" shrinkToFit="1"/>
    </xf>
    <xf numFmtId="0" fontId="12" fillId="0" borderId="2" xfId="4" applyFont="1" applyFill="1" applyBorder="1" applyAlignment="1">
      <alignment horizontal="center" vertical="center" shrinkToFit="1"/>
    </xf>
    <xf numFmtId="0" fontId="12" fillId="0" borderId="12" xfId="4" applyFont="1" applyFill="1" applyBorder="1" applyAlignment="1">
      <alignment horizontal="center" vertical="center" shrinkToFit="1"/>
    </xf>
    <xf numFmtId="0" fontId="12" fillId="0" borderId="1" xfId="4" applyFont="1" applyFill="1" applyBorder="1" applyAlignment="1">
      <alignment horizontal="left" vertical="center"/>
    </xf>
    <xf numFmtId="0" fontId="12" fillId="3" borderId="5" xfId="4" applyFont="1" applyFill="1" applyBorder="1" applyAlignment="1">
      <alignment horizontal="left" vertical="center" shrinkToFit="1"/>
    </xf>
    <xf numFmtId="0" fontId="0" fillId="3" borderId="13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12" fillId="0" borderId="5" xfId="4" applyFont="1" applyFill="1" applyBorder="1" applyAlignment="1">
      <alignment horizontal="right" vertical="center"/>
    </xf>
    <xf numFmtId="0" fontId="12" fillId="0" borderId="7" xfId="4" applyFont="1" applyFill="1" applyBorder="1" applyAlignment="1">
      <alignment horizontal="right" vertical="center"/>
    </xf>
    <xf numFmtId="0" fontId="12" fillId="0" borderId="11" xfId="4" applyFont="1" applyFill="1" applyBorder="1" applyAlignment="1">
      <alignment horizontal="right" vertical="center"/>
    </xf>
    <xf numFmtId="0" fontId="12" fillId="0" borderId="13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14" xfId="4" applyFont="1" applyFill="1" applyBorder="1" applyAlignment="1">
      <alignment horizontal="left" vertical="center"/>
    </xf>
    <xf numFmtId="0" fontId="18" fillId="0" borderId="16" xfId="4" applyFont="1" applyFill="1" applyBorder="1" applyAlignment="1">
      <alignment horizontal="distributed" vertical="center"/>
    </xf>
    <xf numFmtId="178" fontId="18" fillId="0" borderId="6" xfId="4" applyNumberFormat="1" applyFont="1" applyFill="1" applyBorder="1" applyAlignment="1">
      <alignment horizontal="left" vertical="center" shrinkToFit="1"/>
    </xf>
    <xf numFmtId="178" fontId="19" fillId="0" borderId="2" xfId="0" applyNumberFormat="1" applyFont="1" applyFill="1" applyBorder="1" applyAlignment="1">
      <alignment horizontal="left" vertical="center" shrinkToFit="1"/>
    </xf>
    <xf numFmtId="177" fontId="12" fillId="0" borderId="10" xfId="4" applyNumberFormat="1" applyFont="1" applyFill="1" applyBorder="1" applyAlignment="1">
      <alignment horizontal="center" vertical="center"/>
    </xf>
    <xf numFmtId="177" fontId="12" fillId="0" borderId="4" xfId="4" applyNumberFormat="1" applyFont="1" applyFill="1" applyBorder="1" applyAlignment="1">
      <alignment horizontal="center" vertical="center"/>
    </xf>
    <xf numFmtId="177" fontId="12" fillId="0" borderId="8" xfId="4" applyNumberFormat="1" applyFont="1" applyFill="1" applyBorder="1" applyAlignment="1">
      <alignment horizontal="center" vertical="center"/>
    </xf>
    <xf numFmtId="0" fontId="12" fillId="0" borderId="10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2" fillId="0" borderId="15" xfId="4" applyFont="1" applyFill="1" applyBorder="1" applyAlignment="1">
      <alignment horizontal="distributed" vertical="center"/>
    </xf>
    <xf numFmtId="176" fontId="12" fillId="0" borderId="5" xfId="4" applyNumberFormat="1" applyFon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4" fillId="0" borderId="2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</cellXfs>
  <cellStyles count="5">
    <cellStyle name="桁区切り" xfId="1" builtinId="6"/>
    <cellStyle name="桁区切り 2" xfId="3" xr:uid="{DAD3DAEA-DD19-427B-A1E9-2B68AEDF0D91}"/>
    <cellStyle name="標準" xfId="0" builtinId="0"/>
    <cellStyle name="標準 2" xfId="2" xr:uid="{CB5F5665-2B26-463B-B390-4F52354EFBA5}"/>
    <cellStyle name="標準 3" xfId="4" xr:uid="{03D9FCFB-CCFC-46F8-857E-7DCA06AFA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511436</xdr:colOff>
      <xdr:row>2</xdr:row>
      <xdr:rowOff>42133</xdr:rowOff>
    </xdr:from>
    <xdr:to>
      <xdr:col>9</xdr:col>
      <xdr:colOff>609600</xdr:colOff>
      <xdr:row>5</xdr:row>
      <xdr:rowOff>26895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35B37C-ECD7-4FFC-8B44-55707352FA6F}"/>
            </a:ext>
          </a:extLst>
        </xdr:cNvPr>
        <xdr:cNvSpPr txBox="1"/>
      </xdr:nvSpPr>
      <xdr:spPr>
        <a:xfrm>
          <a:off x="12407601" y="1001357"/>
          <a:ext cx="2787575" cy="153565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400">
              <a:latin typeface="BIZ UDP明朝 Medium" panose="02020500000000000000" pitchFamily="18" charset="-128"/>
              <a:ea typeface="BIZ UDP明朝 Medium" panose="02020500000000000000" pitchFamily="18" charset="-128"/>
            </a:rPr>
            <a:t>説明</a:t>
          </a:r>
          <a:r>
            <a:rPr kumimoji="1" lang="en-US" altLang="ja-JP" sz="14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</a:p>
        <a:p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申請書記入欄に重複部分があるため、このシートに入力いただくと、自動反映されるようになっています。</a:t>
          </a:r>
          <a:endParaRPr kumimoji="1" lang="en-US" altLang="ja-JP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ただし、重複しない部分については、各様式への入力が必要です。</a:t>
          </a:r>
          <a:endParaRPr kumimoji="1" lang="en-US" altLang="ja-JP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609600</xdr:colOff>
      <xdr:row>2</xdr:row>
      <xdr:rowOff>137160</xdr:rowOff>
    </xdr:from>
    <xdr:to>
      <xdr:col>22</xdr:col>
      <xdr:colOff>215900</xdr:colOff>
      <xdr:row>15</xdr:row>
      <xdr:rowOff>106680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B846AB5-8B5C-4AA7-9259-0C147F8A6F5B}"/>
            </a:ext>
          </a:extLst>
        </xdr:cNvPr>
        <xdr:cNvSpPr/>
      </xdr:nvSpPr>
      <xdr:spPr>
        <a:xfrm>
          <a:off x="10645140" y="655320"/>
          <a:ext cx="2288540" cy="3505200"/>
        </a:xfrm>
        <a:prstGeom prst="wedgeRoundRectCallout">
          <a:avLst>
            <a:gd name="adj1" fmla="val -72737"/>
            <a:gd name="adj2" fmla="val -47065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署名欄を印字にする場合は、印刷後に押印してください。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手書き署名する場合は、文字色を白に変更してください。</a:t>
          </a:r>
        </a:p>
      </xdr:txBody>
    </xdr:sp>
    <xdr:clientData/>
  </xdr:twoCellAnchor>
  <xdr:twoCellAnchor editAs="oneCell">
    <xdr:from>
      <xdr:col>13</xdr:col>
      <xdr:colOff>467360</xdr:colOff>
      <xdr:row>10</xdr:row>
      <xdr:rowOff>16498</xdr:rowOff>
    </xdr:from>
    <xdr:to>
      <xdr:col>17</xdr:col>
      <xdr:colOff>11231</xdr:colOff>
      <xdr:row>15</xdr:row>
      <xdr:rowOff>350519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AFB5C99-8B40-4F89-B50A-DE39BD5BA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2940" y="2454898"/>
          <a:ext cx="2226111" cy="2246641"/>
        </a:xfrm>
        <a:prstGeom prst="rect">
          <a:avLst/>
        </a:prstGeom>
      </xdr:spPr>
    </xdr:pic>
    <xdr:clientData/>
  </xdr:twoCellAnchor>
  <xdr:twoCellAnchor>
    <xdr:from>
      <xdr:col>6</xdr:col>
      <xdr:colOff>693420</xdr:colOff>
      <xdr:row>5</xdr:row>
      <xdr:rowOff>144780</xdr:rowOff>
    </xdr:from>
    <xdr:to>
      <xdr:col>8</xdr:col>
      <xdr:colOff>878840</xdr:colOff>
      <xdr:row>15</xdr:row>
      <xdr:rowOff>114300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534561F-FDD6-49ED-9751-47B630F047F2}"/>
            </a:ext>
          </a:extLst>
        </xdr:cNvPr>
        <xdr:cNvSpPr/>
      </xdr:nvSpPr>
      <xdr:spPr>
        <a:xfrm>
          <a:off x="7223760" y="1440180"/>
          <a:ext cx="2425700" cy="3200400"/>
        </a:xfrm>
        <a:prstGeom prst="wedgeRoundRectCallout">
          <a:avLst>
            <a:gd name="adj1" fmla="val -72737"/>
            <a:gd name="adj2" fmla="val -47065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署名欄を印字にする場合は、</a:t>
          </a:r>
          <a:r>
            <a:rPr kumimoji="1" lang="ja-JP" altLang="en-US" sz="1100" u="sng"/>
            <a:t>印刷後に押印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手書き署名する場合は、文字色を白に変更してください。</a:t>
          </a:r>
        </a:p>
      </xdr:txBody>
    </xdr:sp>
    <xdr:clientData/>
  </xdr:twoCellAnchor>
  <xdr:twoCellAnchor editAs="oneCell">
    <xdr:from>
      <xdr:col>6</xdr:col>
      <xdr:colOff>871221</xdr:colOff>
      <xdr:row>10</xdr:row>
      <xdr:rowOff>100318</xdr:rowOff>
    </xdr:from>
    <xdr:to>
      <xdr:col>8</xdr:col>
      <xdr:colOff>726441</xdr:colOff>
      <xdr:row>14</xdr:row>
      <xdr:rowOff>575871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F4978E2-85A9-4FCD-AB51-6BB99153A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1561" y="2713978"/>
          <a:ext cx="2095500" cy="1641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416560</xdr:colOff>
      <xdr:row>9</xdr:row>
      <xdr:rowOff>22860</xdr:rowOff>
    </xdr:from>
    <xdr:to>
      <xdr:col>17</xdr:col>
      <xdr:colOff>373380</xdr:colOff>
      <xdr:row>18</xdr:row>
      <xdr:rowOff>182880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D3B278D-C1E6-4358-AE34-FF600595B67C}"/>
            </a:ext>
          </a:extLst>
        </xdr:cNvPr>
        <xdr:cNvSpPr/>
      </xdr:nvSpPr>
      <xdr:spPr>
        <a:xfrm>
          <a:off x="6482080" y="2834640"/>
          <a:ext cx="2425700" cy="2910840"/>
        </a:xfrm>
        <a:prstGeom prst="wedgeRoundRectCallout">
          <a:avLst>
            <a:gd name="adj1" fmla="val -72737"/>
            <a:gd name="adj2" fmla="val -47065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署名欄を印字にする場合は、印刷後に押印してください。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手書き署名する場合は、文字色を白に変更してください。</a:t>
          </a:r>
        </a:p>
      </xdr:txBody>
    </xdr:sp>
    <xdr:clientData/>
  </xdr:twoCellAnchor>
  <xdr:twoCellAnchor editAs="oneCell">
    <xdr:from>
      <xdr:col>14</xdr:col>
      <xdr:colOff>1</xdr:colOff>
      <xdr:row>13</xdr:row>
      <xdr:rowOff>92698</xdr:rowOff>
    </xdr:from>
    <xdr:to>
      <xdr:col>17</xdr:col>
      <xdr:colOff>243841</xdr:colOff>
      <xdr:row>18</xdr:row>
      <xdr:rowOff>42471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F4C8EAE-26C9-479C-8DD8-B1CE3871F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2741" y="3963658"/>
          <a:ext cx="2095500" cy="16414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8</xdr:row>
      <xdr:rowOff>143437</xdr:rowOff>
    </xdr:from>
    <xdr:to>
      <xdr:col>14</xdr:col>
      <xdr:colOff>654424</xdr:colOff>
      <xdr:row>9</xdr:row>
      <xdr:rowOff>170331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0C7F09A-893E-4DE3-864C-7DEF672B1D42}"/>
            </a:ext>
          </a:extLst>
        </xdr:cNvPr>
        <xdr:cNvSpPr/>
      </xdr:nvSpPr>
      <xdr:spPr>
        <a:xfrm>
          <a:off x="6786282" y="2707343"/>
          <a:ext cx="869577" cy="403412"/>
        </a:xfrm>
        <a:prstGeom prst="wedgeRoundRectCallout">
          <a:avLst>
            <a:gd name="adj1" fmla="val -125789"/>
            <a:gd name="adj2" fmla="val -31060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押印不要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ACEF-577C-4E8E-A0D9-B70F1DCB473E}">
  <sheetPr>
    <pageSetUpPr fitToPage="1"/>
  </sheetPr>
  <dimension ref="A1:G14"/>
  <sheetViews>
    <sheetView tabSelected="1" view="pageBreakPreview" zoomScale="85" zoomScaleNormal="85" zoomScaleSheetLayoutView="85" workbookViewId="0">
      <selection activeCell="C5" sqref="C5"/>
    </sheetView>
  </sheetViews>
  <sheetFormatPr defaultRowHeight="16.2"/>
  <cols>
    <col min="1" max="1" width="11.8984375" style="29" customWidth="1"/>
    <col min="2" max="2" width="17.59765625" style="29" customWidth="1"/>
    <col min="3" max="3" width="44" style="30" customWidth="1"/>
    <col min="4" max="4" width="33.8984375" style="30" customWidth="1"/>
    <col min="5" max="5" width="48.69921875" style="31" customWidth="1"/>
    <col min="6" max="12" width="8.796875" style="29"/>
    <col min="13" max="13" width="2.8984375" style="29" customWidth="1"/>
    <col min="14" max="16384" width="8.796875" style="29"/>
  </cols>
  <sheetData>
    <row r="1" spans="1:7" ht="49.8" customHeight="1">
      <c r="B1" s="41" t="s">
        <v>103</v>
      </c>
    </row>
    <row r="2" spans="1:7" ht="25.2" customHeight="1">
      <c r="A2" s="142" t="s">
        <v>5</v>
      </c>
      <c r="B2" s="143"/>
      <c r="C2" s="44" t="s">
        <v>6</v>
      </c>
      <c r="D2" s="44" t="s">
        <v>168</v>
      </c>
      <c r="E2" s="45" t="s">
        <v>7</v>
      </c>
    </row>
    <row r="3" spans="1:7" ht="33" customHeight="1">
      <c r="A3" s="146" t="s">
        <v>10</v>
      </c>
      <c r="B3" s="147"/>
      <c r="C3" s="37" t="s">
        <v>175</v>
      </c>
      <c r="D3" s="46" t="s">
        <v>11</v>
      </c>
      <c r="E3" s="32"/>
    </row>
    <row r="4" spans="1:7" ht="56.4" customHeight="1" thickBot="1">
      <c r="A4" s="136" t="s">
        <v>8</v>
      </c>
      <c r="B4" s="137"/>
      <c r="C4" s="38">
        <v>7</v>
      </c>
      <c r="D4" s="47">
        <v>6</v>
      </c>
      <c r="E4" s="33" t="s">
        <v>112</v>
      </c>
    </row>
    <row r="5" spans="1:7" ht="32.4" customHeight="1" thickTop="1">
      <c r="A5" s="138" t="s">
        <v>3</v>
      </c>
      <c r="B5" s="139"/>
      <c r="C5" s="39"/>
      <c r="D5" s="48">
        <v>500</v>
      </c>
      <c r="E5" s="134" t="s">
        <v>104</v>
      </c>
    </row>
    <row r="6" spans="1:7" ht="49.2" customHeight="1" thickBot="1">
      <c r="A6" s="136" t="s">
        <v>9</v>
      </c>
      <c r="B6" s="137"/>
      <c r="C6" s="38"/>
      <c r="D6" s="49" t="s">
        <v>14</v>
      </c>
      <c r="E6" s="135"/>
    </row>
    <row r="7" spans="1:7" ht="30" customHeight="1" thickTop="1">
      <c r="A7" s="140" t="s">
        <v>69</v>
      </c>
      <c r="B7" s="141"/>
      <c r="C7" s="40"/>
      <c r="D7" s="50">
        <v>999</v>
      </c>
      <c r="E7" s="34"/>
    </row>
    <row r="8" spans="1:7" ht="30" customHeight="1">
      <c r="A8" s="146" t="s">
        <v>64</v>
      </c>
      <c r="B8" s="147"/>
      <c r="C8" s="37"/>
      <c r="D8" s="50" t="s">
        <v>66</v>
      </c>
      <c r="E8" s="34"/>
    </row>
    <row r="9" spans="1:7" ht="30" customHeight="1" thickBot="1">
      <c r="A9" s="136" t="s">
        <v>65</v>
      </c>
      <c r="B9" s="137"/>
      <c r="C9" s="38"/>
      <c r="D9" s="47" t="s">
        <v>115</v>
      </c>
      <c r="E9" s="35"/>
    </row>
    <row r="10" spans="1:7" ht="37.799999999999997" customHeight="1" thickTop="1">
      <c r="A10" s="144" t="s">
        <v>74</v>
      </c>
      <c r="B10" s="42" t="s">
        <v>72</v>
      </c>
      <c r="C10" s="40"/>
      <c r="D10" s="50" t="s">
        <v>76</v>
      </c>
      <c r="E10" s="34" t="s">
        <v>78</v>
      </c>
    </row>
    <row r="11" spans="1:7" ht="37.799999999999997" customHeight="1">
      <c r="A11" s="145"/>
      <c r="B11" s="43" t="s">
        <v>73</v>
      </c>
      <c r="C11" s="37"/>
      <c r="D11" s="50" t="s">
        <v>67</v>
      </c>
      <c r="E11" s="34"/>
    </row>
    <row r="12" spans="1:7" ht="37.799999999999997" customHeight="1">
      <c r="A12" s="145" t="s">
        <v>75</v>
      </c>
      <c r="B12" s="43" t="s">
        <v>72</v>
      </c>
      <c r="C12" s="37"/>
      <c r="D12" s="50" t="s">
        <v>77</v>
      </c>
      <c r="E12" s="34" t="s">
        <v>78</v>
      </c>
    </row>
    <row r="13" spans="1:7" ht="37.799999999999997" customHeight="1" thickBot="1">
      <c r="A13" s="145"/>
      <c r="B13" s="43" t="s">
        <v>73</v>
      </c>
      <c r="C13" s="38"/>
      <c r="D13" s="47" t="s">
        <v>68</v>
      </c>
      <c r="E13" s="35"/>
    </row>
    <row r="14" spans="1:7" ht="33.6" customHeight="1" thickTop="1">
      <c r="A14" s="29" t="s">
        <v>167</v>
      </c>
      <c r="D14" s="36"/>
      <c r="G14" s="29" t="s">
        <v>169</v>
      </c>
    </row>
  </sheetData>
  <mergeCells count="11">
    <mergeCell ref="A2:B2"/>
    <mergeCell ref="A10:A11"/>
    <mergeCell ref="A12:A13"/>
    <mergeCell ref="A3:B3"/>
    <mergeCell ref="A8:B8"/>
    <mergeCell ref="E5:E6"/>
    <mergeCell ref="A4:B4"/>
    <mergeCell ref="A5:B5"/>
    <mergeCell ref="A6:B6"/>
    <mergeCell ref="A9:B9"/>
    <mergeCell ref="A7:B7"/>
  </mergeCells>
  <phoneticPr fontId="2"/>
  <pageMargins left="0.70866141732283472" right="0.70866141732283472" top="0.55118110236220474" bottom="0.55118110236220474" header="0.31496062992125984" footer="0.31496062992125984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64681-2CB3-4244-9040-EB77DDA832B6}">
  <sheetPr>
    <pageSetUpPr fitToPage="1"/>
  </sheetPr>
  <dimension ref="A1:K33"/>
  <sheetViews>
    <sheetView view="pageBreakPreview" zoomScaleNormal="100" zoomScaleSheetLayoutView="100" workbookViewId="0">
      <selection activeCell="D3" sqref="D3:F3"/>
    </sheetView>
  </sheetViews>
  <sheetFormatPr defaultColWidth="14.69921875" defaultRowHeight="14.4"/>
  <cols>
    <col min="1" max="1" width="18.296875" style="2" customWidth="1"/>
    <col min="2" max="2" width="17.5" style="2" customWidth="1"/>
    <col min="3" max="3" width="14.69921875" style="2"/>
    <col min="4" max="4" width="17.19921875" style="2" customWidth="1"/>
    <col min="5" max="5" width="9.09765625" style="2" customWidth="1"/>
    <col min="6" max="6" width="8.8984375" style="2" customWidth="1"/>
    <col min="7" max="16384" width="14.69921875" style="2"/>
  </cols>
  <sheetData>
    <row r="1" spans="1:6" ht="29.4" customHeight="1">
      <c r="A1" s="2" t="s">
        <v>117</v>
      </c>
      <c r="B1" s="89" t="s">
        <v>118</v>
      </c>
      <c r="C1" s="112">
        <f>はじめに入力!C7</f>
        <v>0</v>
      </c>
      <c r="D1" s="89" t="s">
        <v>119</v>
      </c>
      <c r="E1" s="112">
        <f>はじめに入力!C5</f>
        <v>0</v>
      </c>
    </row>
    <row r="3" spans="1:6" ht="18" customHeight="1">
      <c r="A3" s="2" t="s">
        <v>0</v>
      </c>
      <c r="D3" s="150" t="str">
        <f>はじめに入力!C3&amp;'※印刷・修正しない（集計シート）'!C9&amp;"年３月３１日"</f>
        <v>令和７年３月３１日</v>
      </c>
      <c r="E3" s="150"/>
      <c r="F3" s="150"/>
    </row>
    <row r="4" spans="1:6">
      <c r="A4" s="2" t="s">
        <v>1</v>
      </c>
    </row>
    <row r="5" spans="1:6" ht="25.8" customHeight="1">
      <c r="C5" s="2" t="s">
        <v>120</v>
      </c>
      <c r="D5" s="152">
        <f>はじめに入力!C8</f>
        <v>0</v>
      </c>
      <c r="E5" s="152"/>
      <c r="F5" s="152"/>
    </row>
    <row r="6" spans="1:6" ht="25.8" customHeight="1">
      <c r="C6" s="2" t="s">
        <v>121</v>
      </c>
      <c r="D6" s="153">
        <f>はじめに入力!C11</f>
        <v>0</v>
      </c>
      <c r="E6" s="153"/>
      <c r="F6" s="94" t="s">
        <v>122</v>
      </c>
    </row>
    <row r="7" spans="1:6" ht="15.6" customHeight="1">
      <c r="C7" s="93" t="str">
        <f>"（"&amp;はじめに入力!C3&amp;'※印刷・修正しない（集計シート）'!C8&amp;"年度会長）"</f>
        <v>（令和６年度会長）</v>
      </c>
    </row>
    <row r="8" spans="1:6">
      <c r="C8" s="87" t="s">
        <v>171</v>
      </c>
    </row>
    <row r="10" spans="1:6" ht="33.6" customHeight="1">
      <c r="A10" s="154" t="str">
        <f>はじめに入力!C3&amp;'※印刷・修正しない（集計シート）'!C8&amp;"年度　老人憩の家運営事業補助金実施報告書"</f>
        <v>令和６年度　老人憩の家運営事業補助金実施報告書</v>
      </c>
      <c r="B10" s="154"/>
      <c r="C10" s="154"/>
      <c r="D10" s="154"/>
      <c r="E10" s="154"/>
      <c r="F10" s="154"/>
    </row>
    <row r="11" spans="1:6" ht="28.8" customHeight="1">
      <c r="A11" s="2" t="s">
        <v>123</v>
      </c>
    </row>
    <row r="12" spans="1:6">
      <c r="A12" s="154" t="s">
        <v>2</v>
      </c>
      <c r="B12" s="154"/>
      <c r="C12" s="154"/>
      <c r="D12" s="154"/>
      <c r="E12" s="154"/>
      <c r="F12" s="154"/>
    </row>
    <row r="13" spans="1:6" ht="19.8" customHeight="1">
      <c r="A13" s="2" t="s">
        <v>124</v>
      </c>
    </row>
    <row r="14" spans="1:6" ht="28.8">
      <c r="A14" s="90" t="s">
        <v>125</v>
      </c>
      <c r="B14" s="155" t="s">
        <v>126</v>
      </c>
      <c r="C14" s="155"/>
      <c r="D14" s="155"/>
      <c r="E14" s="91" t="s">
        <v>127</v>
      </c>
      <c r="F14" s="91" t="s">
        <v>128</v>
      </c>
    </row>
    <row r="15" spans="1:6" ht="58.8" customHeight="1">
      <c r="A15" s="90" t="s">
        <v>129</v>
      </c>
      <c r="B15" s="151" t="s">
        <v>130</v>
      </c>
      <c r="C15" s="151"/>
      <c r="D15" s="151"/>
      <c r="E15" s="110"/>
      <c r="F15" s="110"/>
    </row>
    <row r="16" spans="1:6" ht="58.8" customHeight="1">
      <c r="A16" s="90" t="s">
        <v>131</v>
      </c>
      <c r="B16" s="151" t="s">
        <v>132</v>
      </c>
      <c r="C16" s="151"/>
      <c r="D16" s="151"/>
      <c r="E16" s="110"/>
      <c r="F16" s="110"/>
    </row>
    <row r="17" spans="1:11" ht="58.8" customHeight="1">
      <c r="A17" s="90" t="s">
        <v>133</v>
      </c>
      <c r="B17" s="151" t="s">
        <v>134</v>
      </c>
      <c r="C17" s="151"/>
      <c r="D17" s="151"/>
      <c r="E17" s="110"/>
      <c r="F17" s="110"/>
    </row>
    <row r="18" spans="1:11" ht="58.8" customHeight="1">
      <c r="A18" s="90" t="s">
        <v>135</v>
      </c>
      <c r="B18" s="151" t="s">
        <v>136</v>
      </c>
      <c r="C18" s="151"/>
      <c r="D18" s="151"/>
      <c r="E18" s="110"/>
      <c r="F18" s="110"/>
    </row>
    <row r="19" spans="1:11" ht="58.8" customHeight="1">
      <c r="A19" s="90" t="s">
        <v>137</v>
      </c>
      <c r="B19" s="151" t="s">
        <v>138</v>
      </c>
      <c r="C19" s="151"/>
      <c r="D19" s="151"/>
      <c r="E19" s="110"/>
      <c r="F19" s="110"/>
    </row>
    <row r="21" spans="1:11" ht="29.4" customHeight="1">
      <c r="A21" s="2" t="s">
        <v>155</v>
      </c>
      <c r="D21" s="95"/>
    </row>
    <row r="22" spans="1:11" ht="24.6" customHeight="1">
      <c r="A22" s="148" t="s">
        <v>139</v>
      </c>
      <c r="B22" s="149"/>
      <c r="C22" s="148" t="s">
        <v>140</v>
      </c>
      <c r="D22" s="149"/>
    </row>
    <row r="23" spans="1:11" ht="24.6" customHeight="1">
      <c r="A23" s="126" t="s">
        <v>141</v>
      </c>
      <c r="B23" s="126" t="s">
        <v>142</v>
      </c>
      <c r="C23" s="126" t="s">
        <v>141</v>
      </c>
      <c r="D23" s="126" t="s">
        <v>142</v>
      </c>
    </row>
    <row r="24" spans="1:11" ht="24.6" customHeight="1">
      <c r="A24" s="126" t="s">
        <v>143</v>
      </c>
      <c r="B24" s="92">
        <v>42000</v>
      </c>
      <c r="C24" s="127" t="s">
        <v>144</v>
      </c>
      <c r="D24" s="111"/>
      <c r="H24" s="2" t="s">
        <v>172</v>
      </c>
    </row>
    <row r="25" spans="1:11" ht="24.6" customHeight="1">
      <c r="A25" s="128" t="s">
        <v>145</v>
      </c>
      <c r="B25" s="111"/>
      <c r="C25" s="127" t="s">
        <v>146</v>
      </c>
      <c r="D25" s="111"/>
      <c r="H25" s="131">
        <f>IF((B24)-(D30-D28)&lt;0,0,(B24)-(D30-D28))</f>
        <v>42000</v>
      </c>
    </row>
    <row r="26" spans="1:11" ht="24.6" customHeight="1">
      <c r="A26" s="127"/>
      <c r="B26" s="111"/>
      <c r="C26" s="127" t="s">
        <v>147</v>
      </c>
      <c r="D26" s="111"/>
      <c r="H26" s="133" t="s">
        <v>174</v>
      </c>
      <c r="I26" s="132"/>
      <c r="J26" s="132"/>
      <c r="K26" s="132"/>
    </row>
    <row r="27" spans="1:11" ht="24.6" customHeight="1">
      <c r="A27" s="127"/>
      <c r="B27" s="111"/>
      <c r="C27" s="127"/>
      <c r="D27" s="111"/>
      <c r="H27" s="133" t="s">
        <v>173</v>
      </c>
    </row>
    <row r="28" spans="1:11" ht="24.6" customHeight="1">
      <c r="A28" s="127"/>
      <c r="B28" s="111"/>
      <c r="C28" s="129" t="s">
        <v>153</v>
      </c>
      <c r="D28" s="111"/>
    </row>
    <row r="29" spans="1:11" ht="24.6" customHeight="1">
      <c r="A29" s="128" t="s">
        <v>148</v>
      </c>
      <c r="B29" s="111"/>
      <c r="C29" s="128" t="s">
        <v>149</v>
      </c>
      <c r="D29" s="111"/>
    </row>
    <row r="30" spans="1:11" ht="24.6" customHeight="1">
      <c r="A30" s="126" t="s">
        <v>150</v>
      </c>
      <c r="B30" s="92">
        <f>SUM(B24:B29)</f>
        <v>42000</v>
      </c>
      <c r="C30" s="126" t="s">
        <v>150</v>
      </c>
      <c r="D30" s="92">
        <f>SUM(D24:D29)</f>
        <v>0</v>
      </c>
    </row>
    <row r="31" spans="1:11">
      <c r="A31" s="2" t="s">
        <v>151</v>
      </c>
    </row>
    <row r="32" spans="1:11">
      <c r="A32" s="2" t="s">
        <v>152</v>
      </c>
    </row>
    <row r="33" spans="1:1">
      <c r="A33" s="2" t="s">
        <v>154</v>
      </c>
    </row>
  </sheetData>
  <mergeCells count="13">
    <mergeCell ref="A22:B22"/>
    <mergeCell ref="C22:D22"/>
    <mergeCell ref="D3:F3"/>
    <mergeCell ref="B15:D15"/>
    <mergeCell ref="B16:D16"/>
    <mergeCell ref="B17:D17"/>
    <mergeCell ref="B18:D18"/>
    <mergeCell ref="B19:D19"/>
    <mergeCell ref="D5:F5"/>
    <mergeCell ref="D6:E6"/>
    <mergeCell ref="A10:F10"/>
    <mergeCell ref="A12:F12"/>
    <mergeCell ref="B14:D14"/>
  </mergeCells>
  <phoneticPr fontId="2"/>
  <pageMargins left="0.70866141732283472" right="0.70866141732283472" top="0.55118110236220474" bottom="0.55118110236220474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EFDA-648D-468C-9AC7-AF3DAC75B00A}">
  <sheetPr>
    <pageSetUpPr fitToPage="1"/>
  </sheetPr>
  <dimension ref="A1:L26"/>
  <sheetViews>
    <sheetView view="pageBreakPreview" topLeftCell="B1" zoomScaleNormal="100" zoomScaleSheetLayoutView="100" workbookViewId="0">
      <selection activeCell="Q4" sqref="Q4"/>
    </sheetView>
  </sheetViews>
  <sheetFormatPr defaultColWidth="8.09765625" defaultRowHeight="14.4"/>
  <cols>
    <col min="1" max="1" width="3.3984375" style="9" hidden="1" customWidth="1"/>
    <col min="2" max="2" width="20" style="9" customWidth="1"/>
    <col min="3" max="3" width="4.19921875" style="9" customWidth="1"/>
    <col min="4" max="4" width="3.5" style="9" customWidth="1"/>
    <col min="5" max="5" width="5.296875" style="9" customWidth="1"/>
    <col min="6" max="6" width="3" style="9" customWidth="1"/>
    <col min="7" max="7" width="7.69921875" style="9" customWidth="1"/>
    <col min="8" max="8" width="6.69921875" style="9" customWidth="1"/>
    <col min="9" max="9" width="6.796875" style="9" customWidth="1"/>
    <col min="10" max="10" width="7.296875" style="9" customWidth="1"/>
    <col min="11" max="11" width="8.19921875" style="9" customWidth="1"/>
    <col min="12" max="12" width="4" style="9" customWidth="1"/>
    <col min="13" max="13" width="2.8984375" style="9" customWidth="1"/>
    <col min="14" max="16384" width="8.09765625" style="9"/>
  </cols>
  <sheetData>
    <row r="1" spans="1:12" ht="32.4" customHeight="1">
      <c r="B1" s="16" t="s">
        <v>101</v>
      </c>
      <c r="G1" s="19" t="s">
        <v>91</v>
      </c>
      <c r="H1" s="115">
        <f>はじめに入力!C7</f>
        <v>0</v>
      </c>
      <c r="J1" s="19" t="s">
        <v>3</v>
      </c>
      <c r="K1" s="15">
        <f>はじめに入力!C5</f>
        <v>0</v>
      </c>
    </row>
    <row r="2" spans="1:12" ht="32.4" customHeight="1">
      <c r="B2" s="16"/>
      <c r="G2" s="88"/>
      <c r="H2" s="156" t="str">
        <f>はじめに入力!C3&amp;'※印刷・修正しない（集計シート）'!C9&amp;"年４月１日"</f>
        <v>令和７年４月１日</v>
      </c>
      <c r="I2" s="156"/>
      <c r="J2" s="156"/>
      <c r="K2" s="156"/>
      <c r="L2" s="156"/>
    </row>
    <row r="3" spans="1:12">
      <c r="B3" s="10" t="s">
        <v>17</v>
      </c>
    </row>
    <row r="4" spans="1:12" s="2" customFormat="1" ht="27" customHeight="1">
      <c r="A4" s="3"/>
      <c r="B4" s="1"/>
      <c r="C4" s="1"/>
      <c r="D4" s="1"/>
      <c r="E4" s="154" t="s">
        <v>71</v>
      </c>
      <c r="F4" s="154"/>
      <c r="G4" s="154"/>
      <c r="H4" s="152">
        <f>はじめに入力!C8</f>
        <v>0</v>
      </c>
      <c r="I4" s="152"/>
      <c r="J4" s="152"/>
      <c r="K4" s="152"/>
      <c r="L4" s="152"/>
    </row>
    <row r="5" spans="1:12" s="2" customFormat="1" ht="38.4" customHeight="1">
      <c r="A5" s="3"/>
      <c r="B5" s="1"/>
      <c r="C5" s="1"/>
      <c r="D5" s="1"/>
      <c r="E5" s="154" t="s">
        <v>79</v>
      </c>
      <c r="F5" s="154"/>
      <c r="G5" s="154"/>
      <c r="H5" s="172">
        <f>はじめに入力!C9</f>
        <v>0</v>
      </c>
      <c r="I5" s="172"/>
      <c r="J5" s="172"/>
      <c r="K5" s="172"/>
      <c r="L5" s="172"/>
    </row>
    <row r="6" spans="1:12" s="2" customFormat="1" ht="7.8" customHeight="1">
      <c r="A6" s="3"/>
      <c r="B6" s="1"/>
      <c r="C6" s="1"/>
      <c r="D6" s="1"/>
      <c r="E6" s="18"/>
      <c r="F6" s="18"/>
      <c r="G6" s="18"/>
      <c r="H6" s="79"/>
      <c r="I6" s="79"/>
      <c r="J6" s="79"/>
      <c r="K6" s="79"/>
      <c r="L6" s="79"/>
    </row>
    <row r="7" spans="1:12" s="2" customFormat="1" ht="28.2" customHeight="1">
      <c r="B7" s="1"/>
      <c r="C7" s="1"/>
      <c r="D7" s="1"/>
      <c r="E7" s="154" t="s">
        <v>16</v>
      </c>
      <c r="F7" s="154"/>
      <c r="G7" s="154"/>
      <c r="H7" s="152">
        <f>はじめに入力!C6</f>
        <v>0</v>
      </c>
      <c r="I7" s="152"/>
      <c r="J7" s="152"/>
      <c r="K7" s="152"/>
      <c r="L7" s="152"/>
    </row>
    <row r="8" spans="1:12" s="2" customFormat="1" ht="34.799999999999997" customHeight="1">
      <c r="B8" s="1"/>
      <c r="C8" s="1"/>
      <c r="D8" s="1"/>
      <c r="E8" s="154" t="s">
        <v>59</v>
      </c>
      <c r="F8" s="154"/>
      <c r="G8" s="154"/>
      <c r="H8" s="172">
        <f>はじめに入力!C12</f>
        <v>0</v>
      </c>
      <c r="I8" s="172"/>
      <c r="J8" s="172"/>
      <c r="K8" s="172"/>
      <c r="L8" s="172"/>
    </row>
    <row r="9" spans="1:12" s="2" customFormat="1" ht="6" customHeight="1">
      <c r="A9" s="3"/>
      <c r="B9" s="1"/>
      <c r="C9" s="1"/>
      <c r="D9" s="1"/>
      <c r="E9" s="18"/>
      <c r="F9" s="18"/>
      <c r="G9" s="18"/>
      <c r="H9" s="80"/>
      <c r="I9" s="80"/>
      <c r="J9" s="80"/>
      <c r="K9" s="80"/>
      <c r="L9" s="81"/>
    </row>
    <row r="10" spans="1:12" s="2" customFormat="1" ht="29.4" customHeight="1">
      <c r="B10" s="1"/>
      <c r="C10" s="1"/>
      <c r="D10" s="1"/>
      <c r="E10" s="154" t="s">
        <v>70</v>
      </c>
      <c r="F10" s="154"/>
      <c r="G10" s="154"/>
      <c r="H10" s="152">
        <f>はじめに入力!C13</f>
        <v>0</v>
      </c>
      <c r="I10" s="152"/>
      <c r="J10" s="152"/>
      <c r="K10" s="152"/>
      <c r="L10" s="82" t="s">
        <v>4</v>
      </c>
    </row>
    <row r="11" spans="1:12" s="2" customFormat="1" ht="18" customHeight="1">
      <c r="B11" s="1"/>
      <c r="C11" s="1"/>
      <c r="D11" s="1"/>
      <c r="E11" s="183" t="str">
        <f>"（"&amp;はじめに入力!C3&amp;'※印刷・修正しない（集計シート）'!C9&amp;"年度会長）"</f>
        <v>（令和７年度会長）</v>
      </c>
      <c r="F11" s="183"/>
      <c r="G11" s="183"/>
      <c r="H11" s="183"/>
      <c r="I11" s="183"/>
      <c r="J11" s="183"/>
      <c r="K11" s="183"/>
      <c r="L11" s="183"/>
    </row>
    <row r="12" spans="1:12" s="2" customFormat="1" ht="18" customHeight="1">
      <c r="B12" s="17"/>
      <c r="C12" s="17"/>
      <c r="D12" s="17"/>
      <c r="E12" s="17" t="s">
        <v>116</v>
      </c>
      <c r="H12" s="17"/>
      <c r="I12" s="17"/>
      <c r="J12" s="17"/>
      <c r="K12" s="17"/>
      <c r="L12" s="17"/>
    </row>
    <row r="13" spans="1:12" s="2" customFormat="1" ht="18" customHeight="1">
      <c r="B13" s="17"/>
      <c r="C13" s="17"/>
      <c r="D13" s="17"/>
      <c r="E13" s="17"/>
      <c r="H13" s="17"/>
      <c r="I13" s="17"/>
      <c r="J13" s="17"/>
      <c r="K13" s="17"/>
      <c r="L13" s="17"/>
    </row>
    <row r="14" spans="1:12" ht="39.6" customHeight="1">
      <c r="B14" s="184" t="str">
        <f>はじめに入力!C3&amp;'※印刷・修正しない（集計シート）'!C9&amp;"年度　老人憩の家運営事業補助金交付申請書"</f>
        <v>令和７年度　老人憩の家運営事業補助金交付申請書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</row>
    <row r="15" spans="1:12" ht="14.4" customHeight="1">
      <c r="B15" s="185" t="s">
        <v>80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</row>
    <row r="16" spans="1:12" ht="15" customHeight="1">
      <c r="A16" s="9" t="s">
        <v>18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</row>
    <row r="17" spans="1:12" ht="28.8" customHeight="1" thickBot="1">
      <c r="B17" s="162" t="s">
        <v>19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2" ht="35.4" customHeight="1" thickBot="1">
      <c r="A18" s="11" t="s">
        <v>20</v>
      </c>
      <c r="B18" s="15" t="s">
        <v>28</v>
      </c>
      <c r="C18" s="159" t="s">
        <v>107</v>
      </c>
      <c r="D18" s="160"/>
      <c r="E18" s="160"/>
      <c r="F18" s="160"/>
      <c r="G18" s="160"/>
      <c r="H18" s="160"/>
      <c r="I18" s="160"/>
      <c r="J18" s="160"/>
      <c r="K18" s="160"/>
      <c r="L18" s="161"/>
    </row>
    <row r="19" spans="1:12" ht="32.4" customHeight="1" thickBot="1">
      <c r="A19" s="12" t="s">
        <v>21</v>
      </c>
      <c r="B19" s="14" t="s">
        <v>29</v>
      </c>
      <c r="C19" s="177" t="s">
        <v>30</v>
      </c>
      <c r="D19" s="178"/>
      <c r="E19" s="169" t="s">
        <v>81</v>
      </c>
      <c r="F19" s="169"/>
      <c r="G19" s="169"/>
      <c r="H19" s="169"/>
      <c r="I19" s="169"/>
      <c r="J19" s="22" t="s">
        <v>31</v>
      </c>
      <c r="K19" s="22"/>
      <c r="L19" s="23"/>
    </row>
    <row r="20" spans="1:12" ht="28.8" customHeight="1" thickBot="1">
      <c r="A20" s="12" t="s">
        <v>22</v>
      </c>
      <c r="B20" s="20" t="s">
        <v>22</v>
      </c>
      <c r="C20" s="166">
        <f>はじめに入力!C9</f>
        <v>0</v>
      </c>
      <c r="D20" s="167"/>
      <c r="E20" s="167"/>
      <c r="F20" s="167"/>
      <c r="G20" s="167"/>
      <c r="H20" s="167"/>
      <c r="I20" s="167"/>
      <c r="J20" s="167"/>
      <c r="K20" s="167"/>
      <c r="L20" s="168"/>
    </row>
    <row r="21" spans="1:12" ht="28.8" customHeight="1">
      <c r="A21" s="173" t="s">
        <v>23</v>
      </c>
      <c r="B21" s="179" t="s">
        <v>32</v>
      </c>
      <c r="C21" s="180" t="s">
        <v>33</v>
      </c>
      <c r="D21" s="181"/>
      <c r="E21" s="170" t="str">
        <f>はじめに入力!C3&amp;'※印刷・修正しない（集計シート）'!C9&amp;"年４月１日"</f>
        <v>令和７年４月１日</v>
      </c>
      <c r="F21" s="170"/>
      <c r="G21" s="170"/>
      <c r="H21" s="170"/>
      <c r="I21" s="170"/>
      <c r="J21" s="170"/>
      <c r="K21" s="25"/>
      <c r="L21" s="26"/>
    </row>
    <row r="22" spans="1:12" ht="28.8" customHeight="1" thickBot="1">
      <c r="A22" s="174"/>
      <c r="B22" s="179"/>
      <c r="C22" s="182" t="s">
        <v>34</v>
      </c>
      <c r="D22" s="162"/>
      <c r="E22" s="171" t="str">
        <f>はじめに入力!C3&amp;'※印刷・修正しない（集計シート）'!C10&amp;"年３月３１日"</f>
        <v>令和８年３月３１日</v>
      </c>
      <c r="F22" s="171"/>
      <c r="G22" s="171"/>
      <c r="H22" s="171"/>
      <c r="I22" s="171"/>
      <c r="J22" s="171"/>
      <c r="K22" s="27"/>
      <c r="L22" s="28"/>
    </row>
    <row r="23" spans="1:12" ht="24.6" customHeight="1">
      <c r="A23" s="175" t="s">
        <v>24</v>
      </c>
      <c r="B23" s="180" t="s">
        <v>35</v>
      </c>
      <c r="C23" s="163" t="s">
        <v>25</v>
      </c>
      <c r="D23" s="164"/>
      <c r="E23" s="164"/>
      <c r="F23" s="164"/>
      <c r="G23" s="164"/>
      <c r="H23" s="164"/>
      <c r="I23" s="164"/>
      <c r="J23" s="164"/>
      <c r="K23" s="164"/>
      <c r="L23" s="24"/>
    </row>
    <row r="24" spans="1:12" ht="47.4" customHeight="1" thickBot="1">
      <c r="A24" s="176"/>
      <c r="B24" s="182"/>
      <c r="C24" s="163" t="s">
        <v>26</v>
      </c>
      <c r="D24" s="164"/>
      <c r="E24" s="164"/>
      <c r="F24" s="164"/>
      <c r="G24" s="164"/>
      <c r="H24" s="164"/>
      <c r="I24" s="164"/>
      <c r="J24" s="164"/>
      <c r="K24" s="164"/>
      <c r="L24" s="165"/>
    </row>
    <row r="25" spans="1:12" ht="47.4" customHeight="1" thickBot="1">
      <c r="A25" s="13" t="s">
        <v>27</v>
      </c>
      <c r="B25" s="21" t="s">
        <v>36</v>
      </c>
      <c r="C25" s="157" t="s">
        <v>37</v>
      </c>
      <c r="D25" s="158"/>
      <c r="E25" s="158"/>
      <c r="F25" s="158"/>
      <c r="G25" s="158"/>
      <c r="H25" s="158"/>
      <c r="I25" s="158"/>
      <c r="J25" s="158"/>
      <c r="K25" s="158"/>
      <c r="L25" s="24"/>
    </row>
    <row r="26" spans="1:12" ht="31.2" customHeight="1" thickTop="1">
      <c r="B26" s="9" t="s">
        <v>38</v>
      </c>
    </row>
  </sheetData>
  <mergeCells count="30">
    <mergeCell ref="E8:G8"/>
    <mergeCell ref="E10:G10"/>
    <mergeCell ref="E11:L11"/>
    <mergeCell ref="B14:L14"/>
    <mergeCell ref="B15:L16"/>
    <mergeCell ref="H8:L8"/>
    <mergeCell ref="H10:K10"/>
    <mergeCell ref="A21:A22"/>
    <mergeCell ref="A23:A24"/>
    <mergeCell ref="C19:D19"/>
    <mergeCell ref="B21:B22"/>
    <mergeCell ref="C21:D21"/>
    <mergeCell ref="C22:D22"/>
    <mergeCell ref="B23:B24"/>
    <mergeCell ref="H2:L2"/>
    <mergeCell ref="C25:K25"/>
    <mergeCell ref="C18:L18"/>
    <mergeCell ref="B17:L17"/>
    <mergeCell ref="C24:L24"/>
    <mergeCell ref="C20:L20"/>
    <mergeCell ref="E19:I19"/>
    <mergeCell ref="C23:K23"/>
    <mergeCell ref="E21:J21"/>
    <mergeCell ref="E22:J22"/>
    <mergeCell ref="H4:L4"/>
    <mergeCell ref="H5:L5"/>
    <mergeCell ref="H7:L7"/>
    <mergeCell ref="E4:G4"/>
    <mergeCell ref="E5:G5"/>
    <mergeCell ref="E7:G7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8135B-26F3-4F51-BF63-169B6F990575}">
  <sheetPr>
    <pageSetUpPr fitToPage="1"/>
  </sheetPr>
  <dimension ref="A1:J41"/>
  <sheetViews>
    <sheetView view="pageBreakPreview" zoomScaleNormal="100" zoomScaleSheetLayoutView="100" workbookViewId="0">
      <selection activeCell="E5" sqref="E5:G5"/>
    </sheetView>
  </sheetViews>
  <sheetFormatPr defaultColWidth="8.09765625" defaultRowHeight="12.6"/>
  <cols>
    <col min="1" max="1" width="1.59765625" style="99" customWidth="1"/>
    <col min="2" max="2" width="18.8984375" style="99" customWidth="1"/>
    <col min="3" max="3" width="20.59765625" style="99" customWidth="1"/>
    <col min="4" max="4" width="20.5" style="99" customWidth="1"/>
    <col min="5" max="5" width="18.5" style="99" customWidth="1"/>
    <col min="6" max="7" width="9.09765625" style="99" customWidth="1"/>
    <col min="8" max="200" width="8.09765625" style="99"/>
    <col min="201" max="256" width="1.59765625" style="99" customWidth="1"/>
    <col min="257" max="257" width="1.69921875" style="99" customWidth="1"/>
    <col min="258" max="456" width="8.09765625" style="99"/>
    <col min="457" max="512" width="1.59765625" style="99" customWidth="1"/>
    <col min="513" max="513" width="1.69921875" style="99" customWidth="1"/>
    <col min="514" max="712" width="8.09765625" style="99"/>
    <col min="713" max="768" width="1.59765625" style="99" customWidth="1"/>
    <col min="769" max="769" width="1.69921875" style="99" customWidth="1"/>
    <col min="770" max="968" width="8.09765625" style="99"/>
    <col min="969" max="1024" width="1.59765625" style="99" customWidth="1"/>
    <col min="1025" max="1025" width="1.69921875" style="99" customWidth="1"/>
    <col min="1026" max="1224" width="8.09765625" style="99"/>
    <col min="1225" max="1280" width="1.59765625" style="99" customWidth="1"/>
    <col min="1281" max="1281" width="1.69921875" style="99" customWidth="1"/>
    <col min="1282" max="1480" width="8.09765625" style="99"/>
    <col min="1481" max="1536" width="1.59765625" style="99" customWidth="1"/>
    <col min="1537" max="1537" width="1.69921875" style="99" customWidth="1"/>
    <col min="1538" max="1736" width="8.09765625" style="99"/>
    <col min="1737" max="1792" width="1.59765625" style="99" customWidth="1"/>
    <col min="1793" max="1793" width="1.69921875" style="99" customWidth="1"/>
    <col min="1794" max="1992" width="8.09765625" style="99"/>
    <col min="1993" max="2048" width="1.59765625" style="99" customWidth="1"/>
    <col min="2049" max="2049" width="1.69921875" style="99" customWidth="1"/>
    <col min="2050" max="2248" width="8.09765625" style="99"/>
    <col min="2249" max="2304" width="1.59765625" style="99" customWidth="1"/>
    <col min="2305" max="2305" width="1.69921875" style="99" customWidth="1"/>
    <col min="2306" max="2504" width="8.09765625" style="99"/>
    <col min="2505" max="2560" width="1.59765625" style="99" customWidth="1"/>
    <col min="2561" max="2561" width="1.69921875" style="99" customWidth="1"/>
    <col min="2562" max="2760" width="8.09765625" style="99"/>
    <col min="2761" max="2816" width="1.59765625" style="99" customWidth="1"/>
    <col min="2817" max="2817" width="1.69921875" style="99" customWidth="1"/>
    <col min="2818" max="3016" width="8.09765625" style="99"/>
    <col min="3017" max="3072" width="1.59765625" style="99" customWidth="1"/>
    <col min="3073" max="3073" width="1.69921875" style="99" customWidth="1"/>
    <col min="3074" max="3272" width="8.09765625" style="99"/>
    <col min="3273" max="3328" width="1.59765625" style="99" customWidth="1"/>
    <col min="3329" max="3329" width="1.69921875" style="99" customWidth="1"/>
    <col min="3330" max="3528" width="8.09765625" style="99"/>
    <col min="3529" max="3584" width="1.59765625" style="99" customWidth="1"/>
    <col min="3585" max="3585" width="1.69921875" style="99" customWidth="1"/>
    <col min="3586" max="3784" width="8.09765625" style="99"/>
    <col min="3785" max="3840" width="1.59765625" style="99" customWidth="1"/>
    <col min="3841" max="3841" width="1.69921875" style="99" customWidth="1"/>
    <col min="3842" max="4040" width="8.09765625" style="99"/>
    <col min="4041" max="4096" width="1.59765625" style="99" customWidth="1"/>
    <col min="4097" max="4097" width="1.69921875" style="99" customWidth="1"/>
    <col min="4098" max="4296" width="8.09765625" style="99"/>
    <col min="4297" max="4352" width="1.59765625" style="99" customWidth="1"/>
    <col min="4353" max="4353" width="1.69921875" style="99" customWidth="1"/>
    <col min="4354" max="4552" width="8.09765625" style="99"/>
    <col min="4553" max="4608" width="1.59765625" style="99" customWidth="1"/>
    <col min="4609" max="4609" width="1.69921875" style="99" customWidth="1"/>
    <col min="4610" max="4808" width="8.09765625" style="99"/>
    <col min="4809" max="4864" width="1.59765625" style="99" customWidth="1"/>
    <col min="4865" max="4865" width="1.69921875" style="99" customWidth="1"/>
    <col min="4866" max="5064" width="8.09765625" style="99"/>
    <col min="5065" max="5120" width="1.59765625" style="99" customWidth="1"/>
    <col min="5121" max="5121" width="1.69921875" style="99" customWidth="1"/>
    <col min="5122" max="5320" width="8.09765625" style="99"/>
    <col min="5321" max="5376" width="1.59765625" style="99" customWidth="1"/>
    <col min="5377" max="5377" width="1.69921875" style="99" customWidth="1"/>
    <col min="5378" max="5576" width="8.09765625" style="99"/>
    <col min="5577" max="5632" width="1.59765625" style="99" customWidth="1"/>
    <col min="5633" max="5633" width="1.69921875" style="99" customWidth="1"/>
    <col min="5634" max="5832" width="8.09765625" style="99"/>
    <col min="5833" max="5888" width="1.59765625" style="99" customWidth="1"/>
    <col min="5889" max="5889" width="1.69921875" style="99" customWidth="1"/>
    <col min="5890" max="6088" width="8.09765625" style="99"/>
    <col min="6089" max="6144" width="1.59765625" style="99" customWidth="1"/>
    <col min="6145" max="6145" width="1.69921875" style="99" customWidth="1"/>
    <col min="6146" max="6344" width="8.09765625" style="99"/>
    <col min="6345" max="6400" width="1.59765625" style="99" customWidth="1"/>
    <col min="6401" max="6401" width="1.69921875" style="99" customWidth="1"/>
    <col min="6402" max="6600" width="8.09765625" style="99"/>
    <col min="6601" max="6656" width="1.59765625" style="99" customWidth="1"/>
    <col min="6657" max="6657" width="1.69921875" style="99" customWidth="1"/>
    <col min="6658" max="6856" width="8.09765625" style="99"/>
    <col min="6857" max="6912" width="1.59765625" style="99" customWidth="1"/>
    <col min="6913" max="6913" width="1.69921875" style="99" customWidth="1"/>
    <col min="6914" max="7112" width="8.09765625" style="99"/>
    <col min="7113" max="7168" width="1.59765625" style="99" customWidth="1"/>
    <col min="7169" max="7169" width="1.69921875" style="99" customWidth="1"/>
    <col min="7170" max="7368" width="8.09765625" style="99"/>
    <col min="7369" max="7424" width="1.59765625" style="99" customWidth="1"/>
    <col min="7425" max="7425" width="1.69921875" style="99" customWidth="1"/>
    <col min="7426" max="7624" width="8.09765625" style="99"/>
    <col min="7625" max="7680" width="1.59765625" style="99" customWidth="1"/>
    <col min="7681" max="7681" width="1.69921875" style="99" customWidth="1"/>
    <col min="7682" max="7880" width="8.09765625" style="99"/>
    <col min="7881" max="7936" width="1.59765625" style="99" customWidth="1"/>
    <col min="7937" max="7937" width="1.69921875" style="99" customWidth="1"/>
    <col min="7938" max="8136" width="8.09765625" style="99"/>
    <col min="8137" max="8192" width="1.59765625" style="99" customWidth="1"/>
    <col min="8193" max="8193" width="1.69921875" style="99" customWidth="1"/>
    <col min="8194" max="8392" width="8.09765625" style="99"/>
    <col min="8393" max="8448" width="1.59765625" style="99" customWidth="1"/>
    <col min="8449" max="8449" width="1.69921875" style="99" customWidth="1"/>
    <col min="8450" max="8648" width="8.09765625" style="99"/>
    <col min="8649" max="8704" width="1.59765625" style="99" customWidth="1"/>
    <col min="8705" max="8705" width="1.69921875" style="99" customWidth="1"/>
    <col min="8706" max="8904" width="8.09765625" style="99"/>
    <col min="8905" max="8960" width="1.59765625" style="99" customWidth="1"/>
    <col min="8961" max="8961" width="1.69921875" style="99" customWidth="1"/>
    <col min="8962" max="9160" width="8.09765625" style="99"/>
    <col min="9161" max="9216" width="1.59765625" style="99" customWidth="1"/>
    <col min="9217" max="9217" width="1.69921875" style="99" customWidth="1"/>
    <col min="9218" max="9416" width="8.09765625" style="99"/>
    <col min="9417" max="9472" width="1.59765625" style="99" customWidth="1"/>
    <col min="9473" max="9473" width="1.69921875" style="99" customWidth="1"/>
    <col min="9474" max="9672" width="8.09765625" style="99"/>
    <col min="9673" max="9728" width="1.59765625" style="99" customWidth="1"/>
    <col min="9729" max="9729" width="1.69921875" style="99" customWidth="1"/>
    <col min="9730" max="9928" width="8.09765625" style="99"/>
    <col min="9929" max="9984" width="1.59765625" style="99" customWidth="1"/>
    <col min="9985" max="9985" width="1.69921875" style="99" customWidth="1"/>
    <col min="9986" max="10184" width="8.09765625" style="99"/>
    <col min="10185" max="10240" width="1.59765625" style="99" customWidth="1"/>
    <col min="10241" max="10241" width="1.69921875" style="99" customWidth="1"/>
    <col min="10242" max="10440" width="8.09765625" style="99"/>
    <col min="10441" max="10496" width="1.59765625" style="99" customWidth="1"/>
    <col min="10497" max="10497" width="1.69921875" style="99" customWidth="1"/>
    <col min="10498" max="10696" width="8.09765625" style="99"/>
    <col min="10697" max="10752" width="1.59765625" style="99" customWidth="1"/>
    <col min="10753" max="10753" width="1.69921875" style="99" customWidth="1"/>
    <col min="10754" max="10952" width="8.09765625" style="99"/>
    <col min="10953" max="11008" width="1.59765625" style="99" customWidth="1"/>
    <col min="11009" max="11009" width="1.69921875" style="99" customWidth="1"/>
    <col min="11010" max="11208" width="8.09765625" style="99"/>
    <col min="11209" max="11264" width="1.59765625" style="99" customWidth="1"/>
    <col min="11265" max="11265" width="1.69921875" style="99" customWidth="1"/>
    <col min="11266" max="11464" width="8.09765625" style="99"/>
    <col min="11465" max="11520" width="1.59765625" style="99" customWidth="1"/>
    <col min="11521" max="11521" width="1.69921875" style="99" customWidth="1"/>
    <col min="11522" max="11720" width="8.09765625" style="99"/>
    <col min="11721" max="11776" width="1.59765625" style="99" customWidth="1"/>
    <col min="11777" max="11777" width="1.69921875" style="99" customWidth="1"/>
    <col min="11778" max="11976" width="8.09765625" style="99"/>
    <col min="11977" max="12032" width="1.59765625" style="99" customWidth="1"/>
    <col min="12033" max="12033" width="1.69921875" style="99" customWidth="1"/>
    <col min="12034" max="12232" width="8.09765625" style="99"/>
    <col min="12233" max="12288" width="1.59765625" style="99" customWidth="1"/>
    <col min="12289" max="12289" width="1.69921875" style="99" customWidth="1"/>
    <col min="12290" max="12488" width="8.09765625" style="99"/>
    <col min="12489" max="12544" width="1.59765625" style="99" customWidth="1"/>
    <col min="12545" max="12545" width="1.69921875" style="99" customWidth="1"/>
    <col min="12546" max="12744" width="8.09765625" style="99"/>
    <col min="12745" max="12800" width="1.59765625" style="99" customWidth="1"/>
    <col min="12801" max="12801" width="1.69921875" style="99" customWidth="1"/>
    <col min="12802" max="13000" width="8.09765625" style="99"/>
    <col min="13001" max="13056" width="1.59765625" style="99" customWidth="1"/>
    <col min="13057" max="13057" width="1.69921875" style="99" customWidth="1"/>
    <col min="13058" max="13256" width="8.09765625" style="99"/>
    <col min="13257" max="13312" width="1.59765625" style="99" customWidth="1"/>
    <col min="13313" max="13313" width="1.69921875" style="99" customWidth="1"/>
    <col min="13314" max="13512" width="8.09765625" style="99"/>
    <col min="13513" max="13568" width="1.59765625" style="99" customWidth="1"/>
    <col min="13569" max="13569" width="1.69921875" style="99" customWidth="1"/>
    <col min="13570" max="13768" width="8.09765625" style="99"/>
    <col min="13769" max="13824" width="1.59765625" style="99" customWidth="1"/>
    <col min="13825" max="13825" width="1.69921875" style="99" customWidth="1"/>
    <col min="13826" max="14024" width="8.09765625" style="99"/>
    <col min="14025" max="14080" width="1.59765625" style="99" customWidth="1"/>
    <col min="14081" max="14081" width="1.69921875" style="99" customWidth="1"/>
    <col min="14082" max="14280" width="8.09765625" style="99"/>
    <col min="14281" max="14336" width="1.59765625" style="99" customWidth="1"/>
    <col min="14337" max="14337" width="1.69921875" style="99" customWidth="1"/>
    <col min="14338" max="14536" width="8.09765625" style="99"/>
    <col min="14537" max="14592" width="1.59765625" style="99" customWidth="1"/>
    <col min="14593" max="14593" width="1.69921875" style="99" customWidth="1"/>
    <col min="14594" max="14792" width="8.09765625" style="99"/>
    <col min="14793" max="14848" width="1.59765625" style="99" customWidth="1"/>
    <col min="14849" max="14849" width="1.69921875" style="99" customWidth="1"/>
    <col min="14850" max="15048" width="8.09765625" style="99"/>
    <col min="15049" max="15104" width="1.59765625" style="99" customWidth="1"/>
    <col min="15105" max="15105" width="1.69921875" style="99" customWidth="1"/>
    <col min="15106" max="15304" width="8.09765625" style="99"/>
    <col min="15305" max="15360" width="1.59765625" style="99" customWidth="1"/>
    <col min="15361" max="15361" width="1.69921875" style="99" customWidth="1"/>
    <col min="15362" max="15560" width="8.09765625" style="99"/>
    <col min="15561" max="15616" width="1.59765625" style="99" customWidth="1"/>
    <col min="15617" max="15617" width="1.69921875" style="99" customWidth="1"/>
    <col min="15618" max="15816" width="8.09765625" style="99"/>
    <col min="15817" max="15872" width="1.59765625" style="99" customWidth="1"/>
    <col min="15873" max="15873" width="1.69921875" style="99" customWidth="1"/>
    <col min="15874" max="16072" width="8.09765625" style="99"/>
    <col min="16073" max="16128" width="1.59765625" style="99" customWidth="1"/>
    <col min="16129" max="16129" width="1.69921875" style="99" customWidth="1"/>
    <col min="16130" max="16384" width="8.09765625" style="99"/>
  </cols>
  <sheetData>
    <row r="1" spans="2:10" s="96" customFormat="1" ht="16.2">
      <c r="B1" s="101" t="s">
        <v>86</v>
      </c>
      <c r="C1" s="97"/>
      <c r="D1" s="97"/>
      <c r="E1" s="98" t="s">
        <v>108</v>
      </c>
      <c r="F1" s="116">
        <f>はじめに入力!C7</f>
        <v>0</v>
      </c>
      <c r="G1" s="97"/>
      <c r="H1" s="97"/>
      <c r="I1" s="97"/>
      <c r="J1" s="97"/>
    </row>
    <row r="2" spans="2:10" ht="15.15" customHeight="1">
      <c r="E2" s="100" t="s">
        <v>109</v>
      </c>
      <c r="F2" s="113">
        <f>はじめに入力!C5</f>
        <v>0</v>
      </c>
      <c r="G2" s="101"/>
    </row>
    <row r="3" spans="2:10" ht="15.15" customHeight="1">
      <c r="B3" s="99" t="s">
        <v>87</v>
      </c>
    </row>
    <row r="4" spans="2:10" ht="33.6" customHeight="1">
      <c r="B4" s="191" t="s">
        <v>88</v>
      </c>
      <c r="C4" s="191"/>
      <c r="D4" s="191">
        <f>はじめに入力!C9</f>
        <v>0</v>
      </c>
      <c r="E4" s="191"/>
      <c r="F4" s="191"/>
      <c r="G4" s="191"/>
    </row>
    <row r="5" spans="2:10" ht="32.4" customHeight="1">
      <c r="B5" s="113" t="s">
        <v>89</v>
      </c>
      <c r="C5" s="102">
        <f>はじめに入力!C8</f>
        <v>0</v>
      </c>
      <c r="D5" s="102" t="s">
        <v>156</v>
      </c>
      <c r="E5" s="192"/>
      <c r="F5" s="193"/>
      <c r="G5" s="194"/>
    </row>
    <row r="6" spans="2:10" ht="13.2" customHeight="1"/>
    <row r="7" spans="2:10" s="103" customFormat="1" ht="36" customHeight="1">
      <c r="B7" s="7" t="s">
        <v>85</v>
      </c>
      <c r="C7" s="189" t="s">
        <v>157</v>
      </c>
      <c r="D7" s="195"/>
      <c r="E7" s="190"/>
      <c r="F7" s="104" t="s">
        <v>158</v>
      </c>
      <c r="G7" s="104" t="s">
        <v>159</v>
      </c>
      <c r="H7" s="4"/>
    </row>
    <row r="8" spans="2:10" s="103" customFormat="1" ht="45" customHeight="1">
      <c r="B8" s="7" t="s">
        <v>129</v>
      </c>
      <c r="C8" s="188" t="s">
        <v>160</v>
      </c>
      <c r="D8" s="188"/>
      <c r="E8" s="188"/>
      <c r="F8" s="114"/>
      <c r="G8" s="114"/>
      <c r="H8" s="4"/>
    </row>
    <row r="9" spans="2:10" s="103" customFormat="1" ht="45" customHeight="1">
      <c r="B9" s="7" t="s">
        <v>83</v>
      </c>
      <c r="C9" s="188" t="s">
        <v>161</v>
      </c>
      <c r="D9" s="188"/>
      <c r="E9" s="188"/>
      <c r="F9" s="114"/>
      <c r="G9" s="114"/>
      <c r="H9" s="4"/>
    </row>
    <row r="10" spans="2:10" s="103" customFormat="1" ht="45" customHeight="1">
      <c r="B10" s="7" t="s">
        <v>84</v>
      </c>
      <c r="C10" s="188" t="s">
        <v>162</v>
      </c>
      <c r="D10" s="188"/>
      <c r="E10" s="188"/>
      <c r="F10" s="114"/>
      <c r="G10" s="114"/>
      <c r="H10" s="4"/>
    </row>
    <row r="11" spans="2:10" s="103" customFormat="1" ht="45" customHeight="1">
      <c r="B11" s="7" t="s">
        <v>135</v>
      </c>
      <c r="C11" s="188" t="s">
        <v>163</v>
      </c>
      <c r="D11" s="188"/>
      <c r="E11" s="188"/>
      <c r="F11" s="114"/>
      <c r="G11" s="114"/>
      <c r="H11" s="4"/>
    </row>
    <row r="12" spans="2:10" s="103" customFormat="1" ht="45" customHeight="1">
      <c r="B12" s="7" t="s">
        <v>82</v>
      </c>
      <c r="C12" s="188" t="s">
        <v>164</v>
      </c>
      <c r="D12" s="188"/>
      <c r="E12" s="188"/>
      <c r="F12" s="114"/>
      <c r="G12" s="114"/>
      <c r="H12" s="4"/>
    </row>
    <row r="13" spans="2:10" ht="35.4" customHeight="1">
      <c r="B13" s="105"/>
      <c r="C13" s="105"/>
      <c r="D13" s="105"/>
      <c r="E13" s="105"/>
      <c r="F13" s="105"/>
      <c r="G13" s="105"/>
      <c r="H13" s="105"/>
    </row>
    <row r="14" spans="2:10" ht="15.15" customHeight="1">
      <c r="B14" s="4" t="s">
        <v>165</v>
      </c>
      <c r="C14" s="4"/>
      <c r="D14" s="4"/>
      <c r="E14" s="4"/>
      <c r="F14" s="105"/>
      <c r="G14" s="105"/>
      <c r="H14" s="105"/>
    </row>
    <row r="15" spans="2:10" ht="15.15" customHeight="1">
      <c r="B15" s="189" t="s">
        <v>139</v>
      </c>
      <c r="C15" s="190"/>
      <c r="D15" s="189" t="s">
        <v>140</v>
      </c>
      <c r="E15" s="190"/>
      <c r="F15" s="105"/>
      <c r="G15" s="105"/>
      <c r="H15" s="105"/>
    </row>
    <row r="16" spans="2:10" ht="16.5" customHeight="1">
      <c r="B16" s="106" t="s">
        <v>141</v>
      </c>
      <c r="C16" s="106" t="s">
        <v>142</v>
      </c>
      <c r="D16" s="106" t="s">
        <v>141</v>
      </c>
      <c r="E16" s="106" t="s">
        <v>142</v>
      </c>
      <c r="F16" s="105"/>
      <c r="G16" s="105"/>
      <c r="H16" s="105"/>
    </row>
    <row r="17" spans="1:8" ht="24" customHeight="1">
      <c r="B17" s="121" t="s">
        <v>143</v>
      </c>
      <c r="C17" s="122">
        <v>42000</v>
      </c>
      <c r="D17" s="123" t="s">
        <v>144</v>
      </c>
      <c r="E17" s="124"/>
      <c r="F17" s="105"/>
      <c r="G17" s="105"/>
      <c r="H17" s="105"/>
    </row>
    <row r="18" spans="1:8" ht="22.2" customHeight="1">
      <c r="B18" s="121" t="s">
        <v>145</v>
      </c>
      <c r="C18" s="125"/>
      <c r="D18" s="123" t="s">
        <v>146</v>
      </c>
      <c r="E18" s="124"/>
      <c r="F18" s="105"/>
      <c r="G18" s="105"/>
      <c r="H18" s="105"/>
    </row>
    <row r="19" spans="1:8" ht="22.2" customHeight="1">
      <c r="B19" s="123" t="s">
        <v>170</v>
      </c>
      <c r="C19" s="125"/>
      <c r="D19" s="123" t="s">
        <v>147</v>
      </c>
      <c r="E19" s="124"/>
      <c r="F19" s="105"/>
      <c r="G19" s="105"/>
      <c r="H19" s="105"/>
    </row>
    <row r="20" spans="1:8" ht="22.2" customHeight="1">
      <c r="B20" s="123"/>
      <c r="C20" s="125"/>
      <c r="D20" s="123"/>
      <c r="E20" s="124"/>
      <c r="F20" s="105"/>
      <c r="G20" s="105"/>
      <c r="H20" s="105"/>
    </row>
    <row r="21" spans="1:8" ht="22.2" customHeight="1">
      <c r="B21" s="123"/>
      <c r="C21" s="125"/>
      <c r="D21" s="123"/>
      <c r="E21" s="124"/>
      <c r="F21" s="105"/>
      <c r="G21" s="105"/>
      <c r="H21" s="105"/>
    </row>
    <row r="22" spans="1:8" ht="22.2" customHeight="1">
      <c r="B22" s="121" t="s">
        <v>148</v>
      </c>
      <c r="C22" s="125"/>
      <c r="D22" s="121" t="s">
        <v>166</v>
      </c>
      <c r="E22" s="124"/>
      <c r="F22" s="105"/>
      <c r="G22" s="105"/>
      <c r="H22" s="105"/>
    </row>
    <row r="23" spans="1:8" ht="22.2" customHeight="1">
      <c r="B23" s="121" t="s">
        <v>150</v>
      </c>
      <c r="C23" s="122">
        <f>SUM(C17:C22)</f>
        <v>42000</v>
      </c>
      <c r="D23" s="121" t="s">
        <v>150</v>
      </c>
      <c r="E23" s="130">
        <f>SUM(E17:E22)</f>
        <v>0</v>
      </c>
      <c r="F23" s="105"/>
      <c r="G23" s="105"/>
      <c r="H23" s="105"/>
    </row>
    <row r="24" spans="1:8">
      <c r="B24" s="107" t="s">
        <v>90</v>
      </c>
      <c r="C24" s="105"/>
      <c r="D24" s="105"/>
      <c r="E24" s="105"/>
      <c r="F24" s="105"/>
      <c r="G24" s="105"/>
      <c r="H24" s="105"/>
    </row>
    <row r="25" spans="1:8" ht="22.2" customHeight="1">
      <c r="B25" s="105"/>
      <c r="C25" s="105"/>
      <c r="D25" s="105"/>
      <c r="E25" s="105"/>
      <c r="F25" s="105"/>
      <c r="G25" s="105"/>
      <c r="H25" s="105"/>
    </row>
    <row r="26" spans="1:8" s="103" customFormat="1" ht="24.9" customHeight="1">
      <c r="B26" s="4" t="s">
        <v>98</v>
      </c>
      <c r="C26" s="4"/>
      <c r="D26" s="4"/>
      <c r="E26" s="4"/>
      <c r="F26" s="4"/>
      <c r="G26" s="4"/>
      <c r="H26" s="4"/>
    </row>
    <row r="27" spans="1:8" s="103" customFormat="1" ht="13.8">
      <c r="B27" s="106" t="s">
        <v>95</v>
      </c>
      <c r="C27" s="106" t="s">
        <v>96</v>
      </c>
      <c r="D27" s="106" t="s">
        <v>97</v>
      </c>
      <c r="E27" s="106" t="s">
        <v>100</v>
      </c>
      <c r="F27" s="186" t="s">
        <v>99</v>
      </c>
      <c r="G27" s="186"/>
      <c r="H27" s="4"/>
    </row>
    <row r="28" spans="1:8" s="103" customFormat="1" ht="27" customHeight="1">
      <c r="A28" s="108"/>
      <c r="B28" s="117"/>
      <c r="C28" s="118"/>
      <c r="D28" s="117"/>
      <c r="E28" s="117"/>
      <c r="F28" s="187"/>
      <c r="G28" s="187"/>
      <c r="H28" s="4"/>
    </row>
    <row r="29" spans="1:8" s="103" customFormat="1" ht="24" customHeight="1">
      <c r="A29" s="108"/>
      <c r="B29" s="117"/>
      <c r="C29" s="118"/>
      <c r="D29" s="117"/>
      <c r="E29" s="117"/>
      <c r="F29" s="187"/>
      <c r="G29" s="187"/>
      <c r="H29" s="4"/>
    </row>
    <row r="30" spans="1:8" s="103" customFormat="1" ht="24" customHeight="1">
      <c r="A30" s="108"/>
      <c r="B30" s="117"/>
      <c r="C30" s="118"/>
      <c r="D30" s="117"/>
      <c r="E30" s="117"/>
      <c r="F30" s="187"/>
      <c r="G30" s="187"/>
      <c r="H30" s="4"/>
    </row>
    <row r="31" spans="1:8" s="103" customFormat="1" ht="24" customHeight="1">
      <c r="A31" s="108"/>
      <c r="B31" s="117"/>
      <c r="C31" s="118"/>
      <c r="D31" s="117"/>
      <c r="E31" s="117"/>
      <c r="F31" s="187"/>
      <c r="G31" s="187"/>
      <c r="H31" s="4"/>
    </row>
    <row r="32" spans="1:8" ht="21" customHeight="1">
      <c r="A32" s="109"/>
      <c r="B32" s="119"/>
      <c r="C32" s="120"/>
      <c r="D32" s="119"/>
      <c r="E32" s="119"/>
      <c r="F32" s="187"/>
      <c r="G32" s="187"/>
      <c r="H32" s="105"/>
    </row>
    <row r="33" spans="1:8" ht="21" customHeight="1">
      <c r="A33" s="109"/>
      <c r="B33" s="119"/>
      <c r="C33" s="120"/>
      <c r="D33" s="119"/>
      <c r="E33" s="119"/>
      <c r="F33" s="187"/>
      <c r="G33" s="187"/>
      <c r="H33" s="105"/>
    </row>
    <row r="34" spans="1:8" ht="21" customHeight="1">
      <c r="A34" s="109"/>
      <c r="B34" s="119"/>
      <c r="C34" s="120"/>
      <c r="D34" s="119"/>
      <c r="E34" s="119"/>
      <c r="F34" s="187"/>
      <c r="G34" s="187"/>
      <c r="H34" s="105"/>
    </row>
    <row r="35" spans="1:8">
      <c r="B35" s="105"/>
      <c r="C35" s="105"/>
      <c r="D35" s="105"/>
      <c r="E35" s="105"/>
      <c r="F35" s="105"/>
      <c r="G35" s="105"/>
      <c r="H35" s="105"/>
    </row>
    <row r="36" spans="1:8">
      <c r="B36" s="105"/>
      <c r="C36" s="105"/>
      <c r="D36" s="105"/>
      <c r="E36" s="105"/>
      <c r="F36" s="105"/>
      <c r="G36" s="105"/>
      <c r="H36" s="105"/>
    </row>
    <row r="37" spans="1:8">
      <c r="B37" s="105"/>
      <c r="C37" s="105"/>
      <c r="D37" s="105"/>
      <c r="E37" s="105"/>
      <c r="F37" s="105"/>
      <c r="G37" s="105"/>
      <c r="H37" s="105"/>
    </row>
    <row r="38" spans="1:8">
      <c r="B38" s="105"/>
      <c r="C38" s="105"/>
      <c r="D38" s="105"/>
      <c r="E38" s="105"/>
      <c r="F38" s="105"/>
      <c r="G38" s="105"/>
      <c r="H38" s="105"/>
    </row>
    <row r="39" spans="1:8">
      <c r="B39" s="105"/>
      <c r="C39" s="105"/>
      <c r="D39" s="105"/>
      <c r="E39" s="105"/>
      <c r="F39" s="105"/>
      <c r="G39" s="105"/>
      <c r="H39" s="105"/>
    </row>
    <row r="40" spans="1:8">
      <c r="B40" s="105"/>
      <c r="C40" s="105"/>
      <c r="D40" s="105"/>
      <c r="E40" s="105"/>
      <c r="F40" s="105"/>
      <c r="G40" s="105"/>
      <c r="H40" s="105"/>
    </row>
    <row r="41" spans="1:8">
      <c r="B41" s="105"/>
      <c r="C41" s="105"/>
      <c r="D41" s="105"/>
      <c r="E41" s="105"/>
      <c r="F41" s="105"/>
      <c r="G41" s="105"/>
      <c r="H41" s="105"/>
    </row>
  </sheetData>
  <mergeCells count="19">
    <mergeCell ref="F34:G34"/>
    <mergeCell ref="F30:G30"/>
    <mergeCell ref="F31:G31"/>
    <mergeCell ref="F32:G32"/>
    <mergeCell ref="F33:G33"/>
    <mergeCell ref="B4:C4"/>
    <mergeCell ref="D4:G4"/>
    <mergeCell ref="E5:G5"/>
    <mergeCell ref="C7:E7"/>
    <mergeCell ref="C8:E8"/>
    <mergeCell ref="F27:G27"/>
    <mergeCell ref="F28:G28"/>
    <mergeCell ref="F29:G29"/>
    <mergeCell ref="C9:E9"/>
    <mergeCell ref="C10:E10"/>
    <mergeCell ref="C11:E11"/>
    <mergeCell ref="C12:E12"/>
    <mergeCell ref="B15:C15"/>
    <mergeCell ref="D15:E15"/>
  </mergeCells>
  <phoneticPr fontId="2"/>
  <pageMargins left="0.70866141732283472" right="0.70866141732283472" top="0.55118110236220474" bottom="0.55118110236220474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9577-E553-474B-A316-0482585B20AE}">
  <sheetPr>
    <pageSetUpPr fitToPage="1"/>
  </sheetPr>
  <dimension ref="A1:R30"/>
  <sheetViews>
    <sheetView view="pageBreakPreview" zoomScale="85" zoomScaleNormal="100" zoomScaleSheetLayoutView="85" workbookViewId="0"/>
  </sheetViews>
  <sheetFormatPr defaultRowHeight="18"/>
  <cols>
    <col min="1" max="1" width="4" style="52" customWidth="1"/>
    <col min="2" max="2" width="16.3984375" style="52" customWidth="1"/>
    <col min="3" max="3" width="13.09765625" style="52" customWidth="1"/>
    <col min="4" max="4" width="12.5" style="52" customWidth="1"/>
    <col min="5" max="6" width="4.3984375" style="52" customWidth="1"/>
    <col min="7" max="7" width="5.09765625" style="52" customWidth="1"/>
    <col min="8" max="8" width="2" style="52" customWidth="1"/>
    <col min="9" max="9" width="3.69921875" style="52" customWidth="1"/>
    <col min="10" max="11" width="5.19921875" style="52" customWidth="1"/>
    <col min="12" max="12" width="4.5" style="52" customWidth="1"/>
    <col min="13" max="13" width="2.8984375" style="53" customWidth="1"/>
    <col min="14" max="16384" width="8.796875" style="53"/>
  </cols>
  <sheetData>
    <row r="1" spans="1:18">
      <c r="A1" s="52" t="s">
        <v>102</v>
      </c>
    </row>
    <row r="2" spans="1:18" ht="26.4" customHeight="1">
      <c r="A2" s="248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50"/>
    </row>
    <row r="3" spans="1:18">
      <c r="A3" s="251" t="s">
        <v>41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3"/>
    </row>
    <row r="4" spans="1:18" s="51" customFormat="1" ht="27" customHeight="1">
      <c r="A4" s="54"/>
      <c r="B4" s="55"/>
      <c r="C4" s="55"/>
      <c r="D4" s="56" t="s">
        <v>71</v>
      </c>
      <c r="E4" s="196">
        <f>はじめに入力!C8</f>
        <v>0</v>
      </c>
      <c r="F4" s="196"/>
      <c r="G4" s="196"/>
      <c r="H4" s="196"/>
      <c r="I4" s="196"/>
      <c r="J4" s="196"/>
      <c r="K4" s="196"/>
      <c r="L4" s="197"/>
    </row>
    <row r="5" spans="1:18" s="51" customFormat="1" ht="40.799999999999997" customHeight="1">
      <c r="A5" s="54"/>
      <c r="B5" s="55"/>
      <c r="C5" s="55"/>
      <c r="D5" s="56" t="s">
        <v>79</v>
      </c>
      <c r="E5" s="267">
        <f>はじめに入力!C9</f>
        <v>0</v>
      </c>
      <c r="F5" s="267"/>
      <c r="G5" s="267"/>
      <c r="H5" s="267"/>
      <c r="I5" s="267"/>
      <c r="J5" s="267"/>
      <c r="K5" s="267"/>
      <c r="L5" s="268"/>
    </row>
    <row r="6" spans="1:18" s="51" customFormat="1" ht="28.2" customHeight="1">
      <c r="A6" s="57"/>
      <c r="B6" s="55"/>
      <c r="C6" s="55"/>
      <c r="D6" s="56" t="s">
        <v>16</v>
      </c>
      <c r="E6" s="196">
        <f>はじめに入力!C6</f>
        <v>0</v>
      </c>
      <c r="F6" s="196"/>
      <c r="G6" s="196"/>
      <c r="H6" s="196"/>
      <c r="I6" s="196"/>
      <c r="J6" s="196"/>
      <c r="K6" s="196"/>
      <c r="L6" s="197"/>
    </row>
    <row r="7" spans="1:18" s="51" customFormat="1" ht="36.6" customHeight="1">
      <c r="A7" s="57"/>
      <c r="B7" s="55"/>
      <c r="C7" s="55"/>
      <c r="D7" s="56" t="s">
        <v>59</v>
      </c>
      <c r="E7" s="267">
        <f>はじめに入力!C12</f>
        <v>0</v>
      </c>
      <c r="F7" s="267"/>
      <c r="G7" s="267"/>
      <c r="H7" s="267"/>
      <c r="I7" s="267"/>
      <c r="J7" s="267"/>
      <c r="K7" s="267"/>
      <c r="L7" s="268"/>
    </row>
    <row r="8" spans="1:18" s="51" customFormat="1" ht="6" customHeight="1">
      <c r="A8" s="54"/>
      <c r="B8" s="55"/>
      <c r="C8" s="55"/>
      <c r="D8" s="58"/>
      <c r="E8" s="59"/>
      <c r="F8" s="59"/>
      <c r="G8" s="60"/>
      <c r="H8" s="60"/>
      <c r="I8" s="60"/>
      <c r="J8" s="61"/>
      <c r="K8" s="61"/>
      <c r="L8" s="62"/>
    </row>
    <row r="9" spans="1:18" s="51" customFormat="1" ht="29.4" customHeight="1">
      <c r="A9" s="57"/>
      <c r="B9" s="55"/>
      <c r="C9" s="55"/>
      <c r="D9" s="56" t="s">
        <v>70</v>
      </c>
      <c r="E9" s="196">
        <f>はじめに入力!C13</f>
        <v>0</v>
      </c>
      <c r="F9" s="196"/>
      <c r="G9" s="196"/>
      <c r="H9" s="196"/>
      <c r="I9" s="196"/>
      <c r="J9" s="196"/>
      <c r="K9" s="196"/>
      <c r="L9" s="197"/>
    </row>
    <row r="10" spans="1:18" s="51" customFormat="1" ht="18" customHeight="1">
      <c r="A10" s="57"/>
      <c r="B10" s="55"/>
      <c r="C10" s="55"/>
      <c r="D10" s="266" t="str">
        <f>"（"&amp;はじめに入力!C3&amp;'※印刷・修正しない（集計シート）'!C9&amp;"年度会長）"</f>
        <v>（令和７年度会長）</v>
      </c>
      <c r="E10" s="266"/>
      <c r="F10" s="266"/>
      <c r="G10" s="266"/>
      <c r="H10" s="266"/>
      <c r="I10" s="266"/>
      <c r="J10" s="266"/>
      <c r="K10" s="63"/>
      <c r="L10" s="64"/>
    </row>
    <row r="11" spans="1:18" ht="36" customHeight="1">
      <c r="A11" s="221" t="s">
        <v>40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3"/>
    </row>
    <row r="12" spans="1:18" ht="17.399999999999999" customHeight="1">
      <c r="A12" s="238" t="s">
        <v>63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40"/>
    </row>
    <row r="13" spans="1:18" ht="33.6" customHeight="1">
      <c r="A13" s="202" t="s">
        <v>42</v>
      </c>
      <c r="B13" s="202"/>
      <c r="C13" s="257" t="s">
        <v>92</v>
      </c>
      <c r="D13" s="258"/>
      <c r="E13" s="258"/>
      <c r="F13" s="258"/>
      <c r="G13" s="258"/>
      <c r="H13" s="258"/>
      <c r="I13" s="258"/>
      <c r="J13" s="258"/>
      <c r="K13" s="258"/>
      <c r="L13" s="259"/>
    </row>
    <row r="14" spans="1:18" ht="32.4" customHeight="1">
      <c r="A14" s="202" t="s">
        <v>43</v>
      </c>
      <c r="B14" s="202"/>
      <c r="C14" s="260" t="s">
        <v>93</v>
      </c>
      <c r="D14" s="261"/>
      <c r="E14" s="261"/>
      <c r="F14" s="261"/>
      <c r="G14" s="261"/>
      <c r="H14" s="261"/>
      <c r="I14" s="261"/>
      <c r="J14" s="261"/>
      <c r="K14" s="261"/>
      <c r="L14" s="262"/>
    </row>
    <row r="15" spans="1:18" ht="25.2" customHeight="1">
      <c r="A15" s="263" t="s">
        <v>44</v>
      </c>
      <c r="B15" s="263"/>
      <c r="C15" s="264" t="str">
        <f>はじめに入力!C3&amp;'※印刷・修正しない（集計シート）'!C9&amp;"年４月１日"</f>
        <v>令和７年４月１日</v>
      </c>
      <c r="D15" s="265"/>
      <c r="E15" s="65" t="s">
        <v>45</v>
      </c>
      <c r="F15" s="66" t="str">
        <f>'※印刷・修正しない（集計シート）'!C9</f>
        <v>７</v>
      </c>
      <c r="G15" s="204" t="s">
        <v>46</v>
      </c>
      <c r="H15" s="205"/>
      <c r="I15" s="204"/>
      <c r="J15" s="205"/>
      <c r="K15" s="67"/>
      <c r="L15" s="68" t="s">
        <v>47</v>
      </c>
      <c r="R15" s="69"/>
    </row>
    <row r="16" spans="1:18" s="69" customFormat="1" ht="21" customHeight="1">
      <c r="A16" s="254" t="s">
        <v>48</v>
      </c>
      <c r="B16" s="254"/>
      <c r="C16" s="255" t="s">
        <v>106</v>
      </c>
      <c r="D16" s="256"/>
      <c r="E16" s="70" t="s">
        <v>45</v>
      </c>
      <c r="F16" s="71"/>
      <c r="G16" s="200" t="s">
        <v>46</v>
      </c>
      <c r="H16" s="201"/>
      <c r="I16" s="200"/>
      <c r="J16" s="201"/>
      <c r="K16" s="72"/>
      <c r="L16" s="73" t="s">
        <v>49</v>
      </c>
      <c r="R16" s="53"/>
    </row>
    <row r="17" spans="1:12" ht="33.6" customHeight="1">
      <c r="A17" s="202" t="s">
        <v>50</v>
      </c>
      <c r="B17" s="202"/>
      <c r="C17" s="203" t="s">
        <v>94</v>
      </c>
      <c r="D17" s="203"/>
      <c r="E17" s="203"/>
      <c r="F17" s="203"/>
      <c r="G17" s="203"/>
      <c r="H17" s="203"/>
      <c r="I17" s="203"/>
      <c r="J17" s="203"/>
      <c r="K17" s="203"/>
      <c r="L17" s="203"/>
    </row>
    <row r="18" spans="1:12" ht="36" customHeight="1">
      <c r="A18" s="206" t="s">
        <v>51</v>
      </c>
      <c r="B18" s="202"/>
      <c r="C18" s="203" t="s">
        <v>60</v>
      </c>
      <c r="D18" s="203"/>
      <c r="E18" s="203"/>
      <c r="F18" s="203"/>
      <c r="G18" s="203"/>
      <c r="H18" s="203"/>
      <c r="I18" s="203"/>
      <c r="J18" s="203"/>
      <c r="K18" s="203"/>
      <c r="L18" s="203"/>
    </row>
    <row r="19" spans="1:12" ht="52.2" customHeight="1">
      <c r="A19" s="202" t="s">
        <v>52</v>
      </c>
      <c r="B19" s="202"/>
      <c r="C19" s="218" t="s">
        <v>62</v>
      </c>
      <c r="D19" s="219"/>
      <c r="E19" s="219"/>
      <c r="F19" s="219"/>
      <c r="G19" s="219"/>
      <c r="H19" s="219"/>
      <c r="I19" s="219"/>
      <c r="J19" s="219"/>
      <c r="K19" s="219"/>
      <c r="L19" s="220"/>
    </row>
    <row r="21" spans="1:12" ht="22.2" customHeight="1">
      <c r="A21" s="224" t="s">
        <v>53</v>
      </c>
      <c r="B21" s="241" t="s">
        <v>54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</row>
    <row r="22" spans="1:12" ht="18" customHeight="1">
      <c r="A22" s="224"/>
      <c r="B22" s="206" t="s">
        <v>110</v>
      </c>
      <c r="C22" s="242"/>
      <c r="D22" s="74"/>
      <c r="E22" s="230"/>
      <c r="F22" s="244"/>
      <c r="G22" s="244"/>
      <c r="H22" s="244"/>
      <c r="I22" s="244"/>
      <c r="J22" s="207"/>
      <c r="K22" s="207"/>
      <c r="L22" s="208"/>
    </row>
    <row r="23" spans="1:12">
      <c r="A23" s="224"/>
      <c r="B23" s="202"/>
      <c r="C23" s="243"/>
      <c r="D23" s="83" t="s">
        <v>105</v>
      </c>
      <c r="E23" s="245"/>
      <c r="F23" s="245"/>
      <c r="G23" s="245"/>
      <c r="H23" s="245"/>
      <c r="I23" s="245"/>
      <c r="J23" s="233" t="s">
        <v>55</v>
      </c>
      <c r="K23" s="233"/>
      <c r="L23" s="247"/>
    </row>
    <row r="24" spans="1:12" ht="18.600000000000001" customHeight="1">
      <c r="A24" s="224"/>
      <c r="B24" s="202"/>
      <c r="C24" s="243"/>
      <c r="D24" s="75"/>
      <c r="E24" s="246"/>
      <c r="F24" s="246"/>
      <c r="G24" s="246"/>
      <c r="H24" s="246"/>
      <c r="I24" s="246"/>
      <c r="J24" s="209"/>
      <c r="K24" s="209"/>
      <c r="L24" s="210"/>
    </row>
    <row r="25" spans="1:12">
      <c r="A25" s="224"/>
      <c r="B25" s="198" t="s">
        <v>111</v>
      </c>
      <c r="C25" s="84"/>
      <c r="D25" s="225" t="s">
        <v>61</v>
      </c>
      <c r="E25" s="229"/>
      <c r="F25" s="230"/>
      <c r="G25" s="230"/>
      <c r="H25" s="230"/>
      <c r="I25" s="230"/>
      <c r="J25" s="230"/>
      <c r="K25" s="230"/>
      <c r="L25" s="231"/>
    </row>
    <row r="26" spans="1:12">
      <c r="A26" s="224"/>
      <c r="B26" s="199"/>
      <c r="C26" s="86" t="s">
        <v>113</v>
      </c>
      <c r="D26" s="225"/>
      <c r="E26" s="232"/>
      <c r="F26" s="233"/>
      <c r="G26" s="233"/>
      <c r="H26" s="233"/>
      <c r="I26" s="233"/>
      <c r="J26" s="233"/>
      <c r="K26" s="233"/>
      <c r="L26" s="234"/>
    </row>
    <row r="27" spans="1:12">
      <c r="A27" s="224"/>
      <c r="B27" s="199"/>
      <c r="C27" s="85"/>
      <c r="D27" s="225"/>
      <c r="E27" s="235"/>
      <c r="F27" s="236"/>
      <c r="G27" s="236"/>
      <c r="H27" s="236"/>
      <c r="I27" s="236"/>
      <c r="J27" s="236"/>
      <c r="K27" s="236"/>
      <c r="L27" s="237"/>
    </row>
    <row r="28" spans="1:12" ht="23.4" customHeight="1">
      <c r="A28" s="224"/>
      <c r="B28" s="76" t="s">
        <v>56</v>
      </c>
      <c r="C28" s="226"/>
      <c r="D28" s="227"/>
      <c r="E28" s="227"/>
      <c r="F28" s="227"/>
      <c r="G28" s="227"/>
      <c r="H28" s="227"/>
      <c r="I28" s="227"/>
      <c r="J28" s="227"/>
      <c r="K28" s="227"/>
      <c r="L28" s="228"/>
    </row>
    <row r="29" spans="1:12" ht="49.2" customHeight="1">
      <c r="A29" s="224"/>
      <c r="B29" s="77" t="s">
        <v>57</v>
      </c>
      <c r="C29" s="211"/>
      <c r="D29" s="212"/>
      <c r="E29" s="212"/>
      <c r="F29" s="212"/>
      <c r="G29" s="212"/>
      <c r="H29" s="212"/>
      <c r="I29" s="212"/>
      <c r="J29" s="212"/>
      <c r="K29" s="212"/>
      <c r="L29" s="213"/>
    </row>
    <row r="30" spans="1:12">
      <c r="A30" s="214" t="s">
        <v>58</v>
      </c>
      <c r="B30" s="215"/>
      <c r="C30" s="215"/>
      <c r="D30" s="216"/>
      <c r="E30" s="217"/>
      <c r="F30" s="217"/>
      <c r="G30" s="217"/>
      <c r="H30" s="217"/>
      <c r="I30" s="78"/>
      <c r="J30" s="78"/>
      <c r="K30" s="78"/>
      <c r="L30" s="78"/>
    </row>
  </sheetData>
  <mergeCells count="43">
    <mergeCell ref="A2:L2"/>
    <mergeCell ref="A3:L3"/>
    <mergeCell ref="A16:B16"/>
    <mergeCell ref="C16:D16"/>
    <mergeCell ref="G16:H16"/>
    <mergeCell ref="A13:B13"/>
    <mergeCell ref="C13:L13"/>
    <mergeCell ref="A14:B14"/>
    <mergeCell ref="C14:L14"/>
    <mergeCell ref="A15:B15"/>
    <mergeCell ref="C15:D15"/>
    <mergeCell ref="D10:J10"/>
    <mergeCell ref="E7:L7"/>
    <mergeCell ref="E4:L4"/>
    <mergeCell ref="E5:L5"/>
    <mergeCell ref="E6:L6"/>
    <mergeCell ref="C29:L29"/>
    <mergeCell ref="A30:C30"/>
    <mergeCell ref="D30:H30"/>
    <mergeCell ref="C19:L19"/>
    <mergeCell ref="A11:L11"/>
    <mergeCell ref="A21:A29"/>
    <mergeCell ref="D25:D27"/>
    <mergeCell ref="C28:L28"/>
    <mergeCell ref="A19:B19"/>
    <mergeCell ref="E25:L27"/>
    <mergeCell ref="A12:L12"/>
    <mergeCell ref="B21:L21"/>
    <mergeCell ref="B22:B24"/>
    <mergeCell ref="C22:C24"/>
    <mergeCell ref="E22:I24"/>
    <mergeCell ref="J23:L23"/>
    <mergeCell ref="E9:L9"/>
    <mergeCell ref="B25:B27"/>
    <mergeCell ref="I16:J16"/>
    <mergeCell ref="A17:B17"/>
    <mergeCell ref="C17:L17"/>
    <mergeCell ref="G15:H15"/>
    <mergeCell ref="I15:J15"/>
    <mergeCell ref="A18:B18"/>
    <mergeCell ref="C18:L18"/>
    <mergeCell ref="J22:L22"/>
    <mergeCell ref="J24:L24"/>
  </mergeCells>
  <phoneticPr fontId="2"/>
  <dataValidations count="3">
    <dataValidation type="list" errorStyle="warning" allowBlank="1" showInputMessage="1" showErrorMessage="1" error="他の種別の場合はこのまま入力してください。" sqref="C25:C27" xr:uid="{70E9FCE7-5219-4440-BB33-0E3E42BB6889}">
      <formula1>"１　普　通,２　当　座,３　貯　蓄"</formula1>
    </dataValidation>
    <dataValidation type="list" errorStyle="warning" allowBlank="1" showInputMessage="1" showErrorMessage="1" error="手入力しますか。" sqref="J23:L23" xr:uid="{D2AD36F8-6AC1-41C6-8AFB-FA28B63A465D}">
      <formula1>"店,支店,所"</formula1>
    </dataValidation>
    <dataValidation type="list" errorStyle="warning" allowBlank="1" showInputMessage="1" showErrorMessage="1" error="手入力しますか。" sqref="D23" xr:uid="{7435F9B3-40D0-4215-B0F7-F04289321FC7}">
      <formula1>"銀行,信用金庫,農業協同組合"</formula1>
    </dataValidation>
  </dataValidations>
  <pageMargins left="0.70866141732283472" right="0.70866141732283472" top="0.55118110236220474" bottom="0.55118110236220474" header="0.31496062992125984" footer="0.31496062992125984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5631A-A3ED-4256-8B24-6D277E446B39}">
  <sheetPr>
    <tabColor theme="0" tint="-0.34998626667073579"/>
  </sheetPr>
  <dimension ref="A3:D15"/>
  <sheetViews>
    <sheetView workbookViewId="0">
      <selection activeCell="E9" sqref="E9"/>
    </sheetView>
  </sheetViews>
  <sheetFormatPr defaultRowHeight="18"/>
  <sheetData>
    <row r="3" spans="1:4">
      <c r="A3" s="4"/>
      <c r="B3" s="4"/>
      <c r="C3" s="5"/>
      <c r="D3" s="6"/>
    </row>
    <row r="4" spans="1:4">
      <c r="A4" s="4"/>
      <c r="B4" s="4"/>
      <c r="C4" s="5"/>
      <c r="D4" s="6"/>
    </row>
    <row r="5" spans="1:4">
      <c r="A5" s="4"/>
      <c r="B5" s="4" t="s">
        <v>13</v>
      </c>
      <c r="C5" s="5"/>
      <c r="D5" s="6"/>
    </row>
    <row r="6" spans="1:4">
      <c r="A6" s="4"/>
      <c r="B6" s="7" t="s">
        <v>12</v>
      </c>
      <c r="C6" s="7">
        <f>IF(はじめに入力!C4-1=1,"元",はじめに入力!C4-1)</f>
        <v>6</v>
      </c>
      <c r="D6" s="6"/>
    </row>
    <row r="7" spans="1:4">
      <c r="A7" s="4"/>
      <c r="B7" s="7" t="s">
        <v>114</v>
      </c>
      <c r="C7" s="7">
        <f>C6+2</f>
        <v>8</v>
      </c>
      <c r="D7" s="6"/>
    </row>
    <row r="8" spans="1:4">
      <c r="A8" s="4"/>
      <c r="B8" s="7" t="s">
        <v>15</v>
      </c>
      <c r="C8" s="8" t="str">
        <f>DBCS(C6)</f>
        <v>６</v>
      </c>
      <c r="D8" s="6"/>
    </row>
    <row r="9" spans="1:4">
      <c r="A9" s="4"/>
      <c r="B9" s="7"/>
      <c r="C9" s="8" t="str">
        <f>DBCS(はじめに入力!C4)</f>
        <v>７</v>
      </c>
      <c r="D9" s="6"/>
    </row>
    <row r="10" spans="1:4">
      <c r="A10" s="4"/>
      <c r="B10" s="4"/>
      <c r="C10" s="8" t="str">
        <f>DBCS(C7)</f>
        <v>８</v>
      </c>
      <c r="D10" s="6"/>
    </row>
    <row r="11" spans="1:4">
      <c r="A11" s="4"/>
      <c r="B11" s="4"/>
      <c r="C11" s="5"/>
      <c r="D11" s="6"/>
    </row>
    <row r="12" spans="1:4">
      <c r="A12" s="4"/>
      <c r="B12" s="4" t="s">
        <v>39</v>
      </c>
      <c r="C12" s="5"/>
      <c r="D12" s="6"/>
    </row>
    <row r="13" spans="1:4">
      <c r="A13" s="4"/>
      <c r="B13" s="4"/>
      <c r="C13" s="5"/>
      <c r="D13" s="6"/>
    </row>
    <row r="14" spans="1:4">
      <c r="A14" s="4"/>
      <c r="B14" s="4"/>
      <c r="C14" s="5"/>
      <c r="D14" s="6"/>
    </row>
    <row r="15" spans="1:4">
      <c r="A15" s="4"/>
      <c r="B15" s="4"/>
      <c r="C15" s="5"/>
      <c r="D15" s="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はじめに入力</vt:lpstr>
      <vt:lpstr>様式１0ー実績報告書</vt:lpstr>
      <vt:lpstr>様式１１ー１交付申請書</vt:lpstr>
      <vt:lpstr>様式１１ー２交付申請書別紙</vt:lpstr>
      <vt:lpstr>様式１２ー交付請求書</vt:lpstr>
      <vt:lpstr>※印刷・修正しない（集計シート）</vt:lpstr>
      <vt:lpstr>はじめに入力!Print_Area</vt:lpstr>
      <vt:lpstr>様式１0ー実績報告書!Print_Area</vt:lpstr>
      <vt:lpstr>様式１１ー１交付申請書!Print_Area</vt:lpstr>
      <vt:lpstr>様式１２ー交付請求書!Print_Area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祐佳利</dc:creator>
  <cp:lastModifiedBy>加藤　智美</cp:lastModifiedBy>
  <cp:lastPrinted>2024-01-31T23:52:04Z</cp:lastPrinted>
  <dcterms:created xsi:type="dcterms:W3CDTF">2023-07-21T05:21:10Z</dcterms:created>
  <dcterms:modified xsi:type="dcterms:W3CDTF">2025-02-13T09:11:13Z</dcterms:modified>
</cp:coreProperties>
</file>