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j2007\契約検査課\AJ2007契約係\01_公告ファイル\01 工事\10月4日(郵便)\2022109017(施設保全課 角谷 )建築一式\"/>
    </mc:Choice>
  </mc:AlternateContent>
  <bookViews>
    <workbookView xWindow="3900" yWindow="1692" windowWidth="13956" windowHeight="9924" tabRatio="836" activeTab="1"/>
  </bookViews>
  <sheets>
    <sheet name="総括表" sheetId="105" r:id="rId1"/>
    <sheet name="本工事費内訳書" sheetId="140" r:id="rId2"/>
    <sheet name="Ⅰ代価" sheetId="8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s>
  <definedNames>
    <definedName name="__________________F2" hidden="1">[1]見積比較!#REF!</definedName>
    <definedName name="__________________F5" hidden="1">[2]見積比較!#REF!</definedName>
    <definedName name="__________________F6" hidden="1">[3]見積比較!#REF!</definedName>
    <definedName name="__________________L2" hidden="1">[4]見積比較!#REF!</definedName>
    <definedName name="__________________L5" hidden="1">[5]見積比較!#REF!</definedName>
    <definedName name="______________F2" hidden="1">[1]見積比較!#REF!</definedName>
    <definedName name="______________F5" hidden="1">[2]見積比較!#REF!</definedName>
    <definedName name="______________F6" hidden="1">[3]見積比較!#REF!</definedName>
    <definedName name="______________L2" hidden="1">[4]見積比較!#REF!</definedName>
    <definedName name="______________L5" hidden="1">[5]見積比較!#REF!</definedName>
    <definedName name="______F5" hidden="1">[2]見積比較!#REF!</definedName>
    <definedName name="______F6" hidden="1">[3]見積比較!#REF!</definedName>
    <definedName name="______L5" hidden="1">[5]見積比較!#REF!</definedName>
    <definedName name="____F2" hidden="1">[1]見積比較!#REF!</definedName>
    <definedName name="____L2" hidden="1">[4]見積比較!#REF!</definedName>
    <definedName name="____SON1">#REF!</definedName>
    <definedName name="____son2">#REF!</definedName>
    <definedName name="____SON3">#REF!</definedName>
    <definedName name="____tan1">#REF!</definedName>
    <definedName name="____tan2">#REF!</definedName>
    <definedName name="____tan3">#REF!</definedName>
    <definedName name="___HTM2" hidden="1">{"'予定表'!$A$1:$W$38"}</definedName>
    <definedName name="___KT5">'[6]代価表 '!$Z$4</definedName>
    <definedName name="___NV5">'[6]代価表 '!$Z$2</definedName>
    <definedName name="___RE2">#REF!</definedName>
    <definedName name="___SON1">#REF!</definedName>
    <definedName name="___son2">#REF!</definedName>
    <definedName name="___SON3">#REF!</definedName>
    <definedName name="___SON5">'[7]外排)代(塩ﾋﾞ)'!#REF!</definedName>
    <definedName name="___SUB2">#REF!</definedName>
    <definedName name="___SUB3">#REF!</definedName>
    <definedName name="___SUB4">#REF!</definedName>
    <definedName name="___tan1">#REF!</definedName>
    <definedName name="___tan2">#REF!</definedName>
    <definedName name="___tan3">#REF!</definedName>
    <definedName name="__A5">[8]代価表!#REF!</definedName>
    <definedName name="__C300200">[9]資材単価!$I$10</definedName>
    <definedName name="__C303800">[9]資材単価!$I$27</definedName>
    <definedName name="__C370003">[9]資材単価!$I$45</definedName>
    <definedName name="__C370135">[9]資材単価!$I$46</definedName>
    <definedName name="__C370240">[9]資材単価!$I$47</definedName>
    <definedName name="__C370320">[9]資材単価!$I$48</definedName>
    <definedName name="__C370400">[9]資材単価!$I$49</definedName>
    <definedName name="__C370450">[9]資材単価!#REF!</definedName>
    <definedName name="__C370500">[9]資材単価!$I$50</definedName>
    <definedName name="__C370600">[9]資材単価!$I$51</definedName>
    <definedName name="__C370800">[9]資材単価!$I$52</definedName>
    <definedName name="__C371100">[9]資材単価!$I$53</definedName>
    <definedName name="__C371200">[9]資材単価!$I$54</definedName>
    <definedName name="__C371300">[9]資材単価!$I$55</definedName>
    <definedName name="__C371625">[9]資材単価!$I$56</definedName>
    <definedName name="__C371630">[9]資材単価!$I$57</definedName>
    <definedName name="__C371640">[9]資材単価!$I$58</definedName>
    <definedName name="__C371650">[9]資材単価!$I$59</definedName>
    <definedName name="__C371725">[9]資材単価!$I$60</definedName>
    <definedName name="__C371730">[9]資材単価!$I$61</definedName>
    <definedName name="__C371740">[9]資材単価!$I$62</definedName>
    <definedName name="__C371750">[9]資材単価!$I$63</definedName>
    <definedName name="__C460211">[9]資材単価!$I$96</definedName>
    <definedName name="__C480900">[9]資材単価!$I$103</definedName>
    <definedName name="__C481000">[9]資材単価!$I$104</definedName>
    <definedName name="__END１">[10]建築!#REF!</definedName>
    <definedName name="__F5" hidden="1">[11]見積比較!#REF!</definedName>
    <definedName name="__F6" hidden="1">[12]見積比較!#REF!</definedName>
    <definedName name="__FIR1">[13]建築!#REF!</definedName>
    <definedName name="__HTM2" hidden="1">{"'予定表'!$A$1:$W$38"}</definedName>
    <definedName name="__IntlFixup" hidden="1">TRUE</definedName>
    <definedName name="__IntlFixupTable" hidden="1">#REF!</definedName>
    <definedName name="__K5">[8]代価表!#REF!</definedName>
    <definedName name="__KEI1">#REF!</definedName>
    <definedName name="__KEI2">#REF!</definedName>
    <definedName name="__KEI3">#REF!</definedName>
    <definedName name="__KT5">'[14]代価表 '!$Z$4</definedName>
    <definedName name="__L5" hidden="1">[15]見積比較!#REF!</definedName>
    <definedName name="__M1">#REF!</definedName>
    <definedName name="__M11">#REF!</definedName>
    <definedName name="__M2">#REF!</definedName>
    <definedName name="__NV5">'[14]代価表 '!$Z$2</definedName>
    <definedName name="__P5">'[6]代価表 '!$Z$6</definedName>
    <definedName name="__PP1">#REF!</definedName>
    <definedName name="__PP10">#REF!</definedName>
    <definedName name="__PP11">#REF!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_RE2">#REF!</definedName>
    <definedName name="__S5">'[16]代価表 '!$Z$6</definedName>
    <definedName name="__SEC1">[13]建築!#REF!</definedName>
    <definedName name="__sen1">#REF!</definedName>
    <definedName name="__sen2">#REF!</definedName>
    <definedName name="__sen3">#REF!</definedName>
    <definedName name="__sen4">#REF!</definedName>
    <definedName name="__SON1">#REF!</definedName>
    <definedName name="__son2">#REF!</definedName>
    <definedName name="__SON3">#REF!</definedName>
    <definedName name="__SON5">'[17]外排)代(塩ﾋﾞ)'!#REF!</definedName>
    <definedName name="__stm01">#REF!</definedName>
    <definedName name="__stm02">#REF!</definedName>
    <definedName name="__stm03">#REF!</definedName>
    <definedName name="__stm04">#REF!</definedName>
    <definedName name="__stm05">#REF!</definedName>
    <definedName name="__stm06">#REF!</definedName>
    <definedName name="__stm07">#REF!</definedName>
    <definedName name="__stm08">#REF!</definedName>
    <definedName name="__stm09">#REF!</definedName>
    <definedName name="__stm10">#REF!</definedName>
    <definedName name="__stm11">#REF!</definedName>
    <definedName name="__stm12">#REF!</definedName>
    <definedName name="__stm13">#REF!</definedName>
    <definedName name="__stm14">#REF!</definedName>
    <definedName name="__SUB2">#REF!</definedName>
    <definedName name="__SUB3">#REF!</definedName>
    <definedName name="__SUB4">#REF!</definedName>
    <definedName name="__SUM3">[13]建築!#REF!</definedName>
    <definedName name="__tan1">#REF!</definedName>
    <definedName name="__tan2">#REF!</definedName>
    <definedName name="__tan3">#REF!</definedName>
    <definedName name="__TC1">#REF!</definedName>
    <definedName name="__TTL01">#REF!</definedName>
    <definedName name="__TTL02">#REF!</definedName>
    <definedName name="__TTL03">#REF!</definedName>
    <definedName name="__TTL1">#REF!</definedName>
    <definedName name="__TTL2">#REF!</definedName>
    <definedName name="__TTL3">#REF!</definedName>
    <definedName name="__TTL5">#REF!</definedName>
    <definedName name="__TTL51">#REF!</definedName>
    <definedName name="__TTL52">#REF!</definedName>
    <definedName name="__TTL53">#REF!</definedName>
    <definedName name="__W５">[8]代価表!#REF!</definedName>
    <definedName name="__X5">'[16]代価表 '!$Z$4</definedName>
    <definedName name="_0">[18]建築!#REF!</definedName>
    <definedName name="_000Check_細目">0</definedName>
    <definedName name="_000Check_別紙">0</definedName>
    <definedName name="_001科目№0">ROW([19]科目別内訳!#REF!)</definedName>
    <definedName name="_002耐震細目№0">ROW(#REF!)</definedName>
    <definedName name="_01_001">#REF!</definedName>
    <definedName name="_01頁">"P-"</definedName>
    <definedName name="_01別紙頁">"別"</definedName>
    <definedName name="_01別単頁">"単"</definedName>
    <definedName name="_02科目終頁">[19]科目別内訳!#REF!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#REF!</definedName>
    <definedName name="_10">#REF!</definedName>
    <definedName name="_100P5_">'[14]代価表 '!$Z$6</definedName>
    <definedName name="_102L2_" hidden="1">[4]見積比較!#REF!</definedName>
    <definedName name="_10F5_" hidden="1">[20]見積比較!#REF!</definedName>
    <definedName name="_10ＦＢ2_">#REF!</definedName>
    <definedName name="_11">#REF!</definedName>
    <definedName name="_116Print_Area_02">#REF!</definedName>
    <definedName name="_118L5_" hidden="1">[5]見積比較!#REF!</definedName>
    <definedName name="_119Print_Area_02">#REF!</definedName>
    <definedName name="_11Print_Area_02">#REF!</definedName>
    <definedName name="_120K5_">[21]代価表!#REF!</definedName>
    <definedName name="_12F5_" hidden="1">[20]見積比較!#REF!</definedName>
    <definedName name="_12F6_" hidden="1">[22]見積比較!#REF!</definedName>
    <definedName name="_12K5_">[21]代価表!#REF!</definedName>
    <definedName name="_12M2_">#REF!</definedName>
    <definedName name="_132Print_Area_03">#REF!</definedName>
    <definedName name="_134F2_" hidden="1">[1]見積比較!#REF!</definedName>
    <definedName name="_137Print_Area_04">#REF!</definedName>
    <definedName name="_13Print_Area_03">#REF!</definedName>
    <definedName name="_142Print_Area_05">#REF!</definedName>
    <definedName name="_143Print_Area_06">#REF!</definedName>
    <definedName name="_144Print_Area_03">#REF!</definedName>
    <definedName name="_145Print_Area_04">#REF!</definedName>
    <definedName name="_146Print_Area_05">#REF!</definedName>
    <definedName name="_147Print_Area_06">#REF!</definedName>
    <definedName name="_148S5_">'[16]代価表 '!$Z$6</definedName>
    <definedName name="_149T1_">#REF!</definedName>
    <definedName name="_14L5_" hidden="1">[5]見積比較!#REF!</definedName>
    <definedName name="_14Print_Area_04">#REF!</definedName>
    <definedName name="_150L5_" hidden="1">[5]見積比較!#REF!</definedName>
    <definedName name="_153T1_">#REF!</definedName>
    <definedName name="_159M1_">#REF!</definedName>
    <definedName name="_15F6_" hidden="1">[23]見積比較!#REF!</definedName>
    <definedName name="_15M1_">#REF!</definedName>
    <definedName name="_15Print_Area_05">#REF!</definedName>
    <definedName name="_167W５_">[8]代価表!#REF!</definedName>
    <definedName name="_168M11_">#REF!</definedName>
    <definedName name="_168X5_">'[16]代価表 '!$Z$4</definedName>
    <definedName name="_169W５_">[21]代価表!#REF!</definedName>
    <definedName name="_16A5_">[21]代価表!#REF!</definedName>
    <definedName name="_16F6_" hidden="1">[24]見積比較!#REF!</definedName>
    <definedName name="_16M11_">#REF!</definedName>
    <definedName name="_16Print_Area_06">#REF!</definedName>
    <definedName name="_174X5_">'[25]代価表 '!$Z$4</definedName>
    <definedName name="_177M2_">#REF!</definedName>
    <definedName name="_178L5_" localSheetId="2">#REF!</definedName>
    <definedName name="_17M2_">#REF!</definedName>
    <definedName name="_17S5_">'[26]代価表 '!$Z$6</definedName>
    <definedName name="_184P5_">'[14]代価表 '!$Z$6</definedName>
    <definedName name="_18A5_">[8]代価表!#REF!</definedName>
    <definedName name="_18F5_" localSheetId="2">#REF!</definedName>
    <definedName name="_18F6_" hidden="1">[23]見積比較!#REF!</definedName>
    <definedName name="_18p3_">#REF!</definedName>
    <definedName name="_18T1_">#REF!</definedName>
    <definedName name="_19p4_">#REF!</definedName>
    <definedName name="_19W５_">[27]代価表!#REF!</definedName>
    <definedName name="_1a1_" hidden="1">[28]非放単価!#REF!</definedName>
    <definedName name="_1A5_">[27]代価表!#REF!</definedName>
    <definedName name="_1M1_">#REF!</definedName>
    <definedName name="_1号印刷">#REF!</definedName>
    <definedName name="_1頁">#REF!</definedName>
    <definedName name="_2">#REF!</definedName>
    <definedName name="_201F5_" hidden="1">[2]見積比較!#REF!</definedName>
    <definedName name="_209Print_Area_02">#REF!</definedName>
    <definedName name="_20L5_" hidden="1">[29]見積比較!#REF!</definedName>
    <definedName name="_20X5_">'[26]代価表 '!$Z$4</definedName>
    <definedName name="_21F2_" hidden="1">[1]見積比較!#REF!</definedName>
    <definedName name="_21P5_">'[14]代価表 '!$Z$6</definedName>
    <definedName name="_22PRINT_AREA">#REF!</definedName>
    <definedName name="_234Print_Area_03">#REF!</definedName>
    <definedName name="_241Print_Area_04">#REF!</definedName>
    <definedName name="_248Print_Area_05">#REF!</definedName>
    <definedName name="_249Print_Area_06">#REF!</definedName>
    <definedName name="_24L5_" hidden="1">[30]見積比較!#REF!</definedName>
    <definedName name="_24P5_">'[31]代価表 '!$Z$6</definedName>
    <definedName name="_24Print_Area_02">#REF!</definedName>
    <definedName name="_256S5_">'[25]代価表 '!$Z$6</definedName>
    <definedName name="_25L5_" hidden="1">[32]見積比較!#REF!</definedName>
    <definedName name="_265T1_">#REF!</definedName>
    <definedName name="_268F6_" hidden="1">[3]見積比較!#REF!</definedName>
    <definedName name="_26Print_Area_03">#REF!</definedName>
    <definedName name="_28Print_Area_04">#REF!</definedName>
    <definedName name="_295W５_">[21]代価表!#REF!</definedName>
    <definedName name="_2a2_" hidden="1">[28]照明単価!#REF!</definedName>
    <definedName name="_2A5_">[21]代価表!#REF!</definedName>
    <definedName name="_2F5_" hidden="1">[33]見積比較!#REF!</definedName>
    <definedName name="_2M11_">#REF!</definedName>
    <definedName name="_2ページまで">#REF!</definedName>
    <definedName name="_2号1頁">#REF!</definedName>
    <definedName name="_2号続頁">#REF!</definedName>
    <definedName name="_3">#REF!</definedName>
    <definedName name="_302X5_">'[25]代価表 '!$Z$4</definedName>
    <definedName name="_30A5_">[21]代価表!#REF!</definedName>
    <definedName name="_30F5_" hidden="1">[2]見積比較!#REF!</definedName>
    <definedName name="_30L5_" hidden="1">[32]見積比較!#REF!</definedName>
    <definedName name="_30Print_Area_05">#REF!</definedName>
    <definedName name="_30S5_">'[34]代価表 '!$Z$6</definedName>
    <definedName name="_32F5_" hidden="1">[2]見積比較!#REF!</definedName>
    <definedName name="_32Print_Area_06">#REF!</definedName>
    <definedName name="_34S5_">'[25]代価表 '!$Z$6</definedName>
    <definedName name="_35F2_" hidden="1">[1]見積比較!#REF!</definedName>
    <definedName name="_35T1_">#REF!</definedName>
    <definedName name="_35X5_">'[34]代価表 '!$Z$4</definedName>
    <definedName name="_36F5_" hidden="1">[11]見積比較!#REF!</definedName>
    <definedName name="_36T2_">#REF!</definedName>
    <definedName name="_37T3_">#REF!</definedName>
    <definedName name="_38T4_">#REF!</definedName>
    <definedName name="_39F6_" hidden="1">[3]見積比較!#REF!</definedName>
    <definedName name="_39T5_">#REF!</definedName>
    <definedName name="_3Ｂ１_">#REF!</definedName>
    <definedName name="_3F5_" hidden="1">[35]見積比較!#REF!</definedName>
    <definedName name="_3F6_" hidden="1">[36]見積比較!#REF!</definedName>
    <definedName name="_3M2_">#REF!</definedName>
    <definedName name="_3ページまで">#REF!</definedName>
    <definedName name="_4">#REF!</definedName>
    <definedName name="_402L2_" hidden="1">[4]見積比較!#REF!</definedName>
    <definedName name="_41W５_">[21]代価表!#REF!</definedName>
    <definedName name="_43X5_">'[25]代価表 '!$Z$4</definedName>
    <definedName name="_44基本総合_一般">[37]費率!$B$8:$F$69</definedName>
    <definedName name="_45基本総合_改修">[37]費率!$H$8:$L$47</definedName>
    <definedName name="_469L5_" hidden="1">[5]見積比較!#REF!</definedName>
    <definedName name="_48F6_" hidden="1">[3]見積比較!#REF!</definedName>
    <definedName name="_4Ｂ２_">#REF!</definedName>
    <definedName name="_4F6_" hidden="1">[38]見積比較!#REF!</definedName>
    <definedName name="_4K5_">[27]代価表!#REF!</definedName>
    <definedName name="_4M1_">#REF!</definedName>
    <definedName name="_4ページまで">#REF!</definedName>
    <definedName name="_5">#REF!</definedName>
    <definedName name="_51F5_" hidden="1">[2]見積比較!#REF!</definedName>
    <definedName name="_54F6_" hidden="1">[12]見積比較!#REF!</definedName>
    <definedName name="_5ｇ2_" hidden="1">[28]照明２単価!#REF!</definedName>
    <definedName name="_5L5_" hidden="1">[39]見積比較!#REF!</definedName>
    <definedName name="_5ページまで">#REF!</definedName>
    <definedName name="_6">#REF!</definedName>
    <definedName name="_60F5_" hidden="1">[2]見積比較!#REF!</definedName>
    <definedName name="_60L2_" hidden="1">[4]見積比較!#REF!</definedName>
    <definedName name="_64K5_">[21]代価表!#REF!</definedName>
    <definedName name="_67F6_" hidden="1">[3]見積比較!#REF!</definedName>
    <definedName name="_69L5_" hidden="1">[5]見積比較!#REF!</definedName>
    <definedName name="_6F5_" hidden="1">[2]見積比較!#REF!</definedName>
    <definedName name="_6L5_" hidden="1">[40]見積比較!#REF!</definedName>
    <definedName name="_6M1_">#REF!</definedName>
    <definedName name="_6ページまで">#REF!</definedName>
    <definedName name="_7">#REF!</definedName>
    <definedName name="_72K5_">[8]代価表!#REF!</definedName>
    <definedName name="_7m1_" hidden="1">[28]ＡＶ２単価!#REF!</definedName>
    <definedName name="_7M11_">#REF!</definedName>
    <definedName name="_7ページまで">#REF!</definedName>
    <definedName name="_8">#REF!</definedName>
    <definedName name="_80L5_" hidden="1">[5]見積比較!#REF!</definedName>
    <definedName name="_85M1_">#REF!</definedName>
    <definedName name="_8F5_" hidden="1">[41]見積比較!#REF!</definedName>
    <definedName name="_8F6_" hidden="1">[3]見積比較!#REF!</definedName>
    <definedName name="_8M11_">#REF!</definedName>
    <definedName name="_8M2_">#REF!</definedName>
    <definedName name="_8v1_" hidden="1">[28]ＡＶ１単価!#REF!</definedName>
    <definedName name="_9">#REF!</definedName>
    <definedName name="_90F6_" hidden="1">[3]見積比較!#REF!</definedName>
    <definedName name="_90L5_" hidden="1">[15]見積比較!#REF!</definedName>
    <definedName name="_90M11_">#REF!</definedName>
    <definedName name="_91M1_">#REF!</definedName>
    <definedName name="_92M11_">#REF!</definedName>
    <definedName name="_93M2_">#REF!</definedName>
    <definedName name="_94P5_">'[6]代価表 '!$Z$6</definedName>
    <definedName name="_95M2_">#REF!</definedName>
    <definedName name="_98F6_" localSheetId="2">#REF!</definedName>
    <definedName name="_9ＦＢ1_">#REF!</definedName>
    <definedName name="_9P5_">'[42]代価表 '!$Z$6</definedName>
    <definedName name="_a" hidden="1">[43]見積比較!#REF!</definedName>
    <definedName name="_aa" hidden="1">[43]見積比較!#REF!</definedName>
    <definedName name="_b" hidden="1">[44]見積比較!#REF!</definedName>
    <definedName name="_C300200">[45]資材単価!$I$10</definedName>
    <definedName name="_C303800">[45]資材単価!$I$27</definedName>
    <definedName name="_C370003">[45]資材単価!$I$45</definedName>
    <definedName name="_C370135">[45]資材単価!$I$46</definedName>
    <definedName name="_C370240">[45]資材単価!$I$47</definedName>
    <definedName name="_C370320">[45]資材単価!$I$48</definedName>
    <definedName name="_C370400">[45]資材単価!$I$49</definedName>
    <definedName name="_C370450">[45]資材単価!#REF!</definedName>
    <definedName name="_C370500">[45]資材単価!$I$50</definedName>
    <definedName name="_C370600">[45]資材単価!$I$51</definedName>
    <definedName name="_C370800">[45]資材単価!$I$52</definedName>
    <definedName name="_C371100">[45]資材単価!$I$53</definedName>
    <definedName name="_C371200">[45]資材単価!$I$54</definedName>
    <definedName name="_C371300">[45]資材単価!$I$55</definedName>
    <definedName name="_C371625">[45]資材単価!$I$56</definedName>
    <definedName name="_C371630">[45]資材単価!$I$57</definedName>
    <definedName name="_C371640">[45]資材単価!$I$58</definedName>
    <definedName name="_C371650">[45]資材単価!$I$59</definedName>
    <definedName name="_C371725">[45]資材単価!$I$60</definedName>
    <definedName name="_C371730">[45]資材単価!$I$61</definedName>
    <definedName name="_C371740">[45]資材単価!$I$62</definedName>
    <definedName name="_C371750">[45]資材単価!$I$63</definedName>
    <definedName name="_C460211">[45]資材単価!$I$96</definedName>
    <definedName name="_C480900">[45]資材単価!$I$103</definedName>
    <definedName name="_C481000">[45]資材単価!$I$104</definedName>
    <definedName name="_Ｄ１１">#REF!</definedName>
    <definedName name="_Ｄ１２">#REF!</definedName>
    <definedName name="_Ｄ１３">#REF!</definedName>
    <definedName name="_Ｄ１４">#REF!</definedName>
    <definedName name="_Ｄ１５">#REF!</definedName>
    <definedName name="_Ｄ１６">#REF!</definedName>
    <definedName name="_Ｄ１７">#REF!</definedName>
    <definedName name="_Ｄ１８">#REF!</definedName>
    <definedName name="_Ｄ１９">#REF!</definedName>
    <definedName name="_Ｄ２０">#REF!</definedName>
    <definedName name="_Ｄ３">#REF!</definedName>
    <definedName name="_Ｄ４">#REF!</definedName>
    <definedName name="_Ｄ５">#REF!</definedName>
    <definedName name="_Ｄ６">#REF!</definedName>
    <definedName name="_Ｄ７">#REF!</definedName>
    <definedName name="_Ｄ８">#REF!</definedName>
    <definedName name="_Ｄ９">#REF!</definedName>
    <definedName name="_END１">[10]建築!#REF!</definedName>
    <definedName name="_f" hidden="1">[46]見積比較!#REF!</definedName>
    <definedName name="_F2" hidden="1">[1]見積比較!#REF!</definedName>
    <definedName name="_F5" hidden="1">[11]見積比較!#REF!</definedName>
    <definedName name="_F6" hidden="1">[12]見積比較!#REF!</definedName>
    <definedName name="_fa" hidden="1">[46]見積比較!#REF!</definedName>
    <definedName name="_Fill" localSheetId="2">#REF!</definedName>
    <definedName name="_Fill" hidden="1">[47]見積比較!#REF!</definedName>
    <definedName name="_Fill2" localSheetId="2">#REF!</definedName>
    <definedName name="_Fill2" hidden="1">[48]見積比較!#REF!</definedName>
    <definedName name="_xlnm._FilterDatabase" localSheetId="2">Ⅰ代価!$A$1:$A$18</definedName>
    <definedName name="_xlnm._FilterDatabase" hidden="1">#REF!</definedName>
    <definedName name="_FIR1">[13]建築!#REF!</definedName>
    <definedName name="_HTM2" hidden="1">{"'予定表'!$A$1:$W$38"}</definedName>
    <definedName name="_KEI1">#REF!</definedName>
    <definedName name="_KEI2">#REF!</definedName>
    <definedName name="_KEI3">#REF!</definedName>
    <definedName name="_Key1" hidden="1">#REF!</definedName>
    <definedName name="_Key2" hidden="1">#REF!</definedName>
    <definedName name="_KT5">'[14]代価表 '!$Z$4</definedName>
    <definedName name="_l" hidden="1">[49]見積比較!#REF!</definedName>
    <definedName name="_L2" hidden="1">[4]見積比較!#REF!</definedName>
    <definedName name="_L5" hidden="1">[15]見積比較!#REF!</definedName>
    <definedName name="_la" hidden="1">[49]見積比較!#REF!</definedName>
    <definedName name="_M1">#REF!</definedName>
    <definedName name="_M11">#REF!</definedName>
    <definedName name="_M2">#REF!</definedName>
    <definedName name="_MHA350">[50]ｲﾝﾊﾞｰﾄ桝!#REF!</definedName>
    <definedName name="_MHA450">[50]ｲﾝﾊﾞｰﾄ桝!#REF!</definedName>
    <definedName name="_MHA600">[50]ｲﾝﾊﾞｰﾄ桝!#REF!</definedName>
    <definedName name="_MHB350">[50]ｲﾝﾊﾞｰﾄ桝!#REF!</definedName>
    <definedName name="_MHB450">[50]ｲﾝﾊﾞｰﾄ桝!#REF!</definedName>
    <definedName name="_MHB600">[50]ｲﾝﾊﾞｰﾄ桝!#REF!</definedName>
    <definedName name="_MHD350">[50]ｲﾝﾊﾞｰﾄ桝!#REF!</definedName>
    <definedName name="_MHD450">[50]ｲﾝﾊﾞｰﾄ桝!#REF!</definedName>
    <definedName name="_MHD600">[50]ｲﾝﾊﾞｰﾄ桝!#REF!</definedName>
    <definedName name="_NV5">'[14]代価表 '!$Z$2</definedName>
    <definedName name="_OK1">[0]!_OK1</definedName>
    <definedName name="_Order1" hidden="1">255</definedName>
    <definedName name="_Order2" hidden="1">0</definedName>
    <definedName name="_Parse_In" hidden="1">#REF!</definedName>
    <definedName name="_Parse_Out" hidden="1">#REF!</definedName>
    <definedName name="_PP1">#REF!</definedName>
    <definedName name="_PP10">#REF!</definedName>
    <definedName name="_PP11">#REF!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_RE2">#REF!</definedName>
    <definedName name="_S_MENU">#REF!</definedName>
    <definedName name="_SEC1">[13]建築!#REF!</definedName>
    <definedName name="_sen1">#REF!</definedName>
    <definedName name="_sen2">#REF!</definedName>
    <definedName name="_sen3">#REF!</definedName>
    <definedName name="_sen4">#REF!</definedName>
    <definedName name="_SON1">#REF!</definedName>
    <definedName name="_son2">#REF!</definedName>
    <definedName name="_SON3">#REF!</definedName>
    <definedName name="_SON5">'[7]外排)代(塩ﾋﾞ)'!#REF!</definedName>
    <definedName name="_Sort" hidden="1">#REF!</definedName>
    <definedName name="_stm01">#REF!</definedName>
    <definedName name="_stm02">#REF!</definedName>
    <definedName name="_stm03">#REF!</definedName>
    <definedName name="_stm04">#REF!</definedName>
    <definedName name="_stm05">#REF!</definedName>
    <definedName name="_stm06">#REF!</definedName>
    <definedName name="_stm07">#REF!</definedName>
    <definedName name="_stm08">#REF!</definedName>
    <definedName name="_stm09">#REF!</definedName>
    <definedName name="_stm10">#REF!</definedName>
    <definedName name="_stm11">#REF!</definedName>
    <definedName name="_stm12">#REF!</definedName>
    <definedName name="_stm13">#REF!</definedName>
    <definedName name="_stm14">#REF!</definedName>
    <definedName name="_SUB2">#REF!</definedName>
    <definedName name="_SUB3">#REF!</definedName>
    <definedName name="_SUB4">#REF!</definedName>
    <definedName name="_SUM1">#REF!</definedName>
    <definedName name="_SUM2">#REF!</definedName>
    <definedName name="_SUM3">[13]建築!#REF!</definedName>
    <definedName name="_SUM4">#REF!</definedName>
    <definedName name="_T1">#REF!</definedName>
    <definedName name="_tan1">#REF!</definedName>
    <definedName name="_TAN10">#REF!</definedName>
    <definedName name="_TAN11">#REF!</definedName>
    <definedName name="_TAN12">#REF!</definedName>
    <definedName name="_tan2">#REF!</definedName>
    <definedName name="_tan3">#REF!</definedName>
    <definedName name="_TAN4">#REF!</definedName>
    <definedName name="_TAN5">#REF!</definedName>
    <definedName name="_TAN6">#REF!</definedName>
    <definedName name="_TAN7">#REF!</definedName>
    <definedName name="_TAN8">#REF!</definedName>
    <definedName name="_TAN9">#REF!</definedName>
    <definedName name="_TC1">#REF!</definedName>
    <definedName name="_TTL01">#REF!</definedName>
    <definedName name="_TTL02">#REF!</definedName>
    <definedName name="_TTL03">#REF!</definedName>
    <definedName name="_TTL1">#REF!</definedName>
    <definedName name="_TTL2">#REF!</definedName>
    <definedName name="_TTL3">#REF!</definedName>
    <definedName name="_TTL5">#REF!</definedName>
    <definedName name="_TTL51">#REF!</definedName>
    <definedName name="_TTL52">#REF!</definedName>
    <definedName name="_TTL53">#REF!</definedName>
    <definedName name="_WRM18" hidden="1">{#N/A,#N/A,FALSE,"Sheet16";#N/A,#N/A,FALSE,"Sheet16"}</definedName>
    <definedName name="\">#REF!</definedName>
    <definedName name="\_カウンタ">#REF!</definedName>
    <definedName name="\_行数">#REF!</definedName>
    <definedName name="\_編集">#REF!</definedName>
    <definedName name="\0">[13]建築!#REF!</definedName>
    <definedName name="\2">#REF!</definedName>
    <definedName name="\a">#N/A</definedName>
    <definedName name="\A2">#REF!</definedName>
    <definedName name="\B">#REF!</definedName>
    <definedName name="\B2">#REF!</definedName>
    <definedName name="\c">#REF!</definedName>
    <definedName name="\C2">#REF!</definedName>
    <definedName name="\d">#REF!</definedName>
    <definedName name="\e">#REF!</definedName>
    <definedName name="\f">#N/A</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A">[51]代価表!#REF!</definedName>
    <definedName name="A_直接仮設">#REF!</definedName>
    <definedName name="A000_直接工事費">#REF!</definedName>
    <definedName name="A100_24号館改修">#REF!</definedName>
    <definedName name="A101_直接仮設工事">#REF!</definedName>
    <definedName name="A102_土工事">#REF!</definedName>
    <definedName name="A103_地業工事">#REF!</definedName>
    <definedName name="A104_鉄筋工事">#REF!</definedName>
    <definedName name="A105_コンクリート工事">#REF!</definedName>
    <definedName name="A106_鉄骨工事">#REF!</definedName>
    <definedName name="A107_耐震補強工事">#REF!</definedName>
    <definedName name="A108_既製コンクリート工事">#REF!</definedName>
    <definedName name="A109_防水工事">#REF!</definedName>
    <definedName name="A110_石工事">#REF!</definedName>
    <definedName name="A111_タイル工事">#REF!</definedName>
    <definedName name="A112_木工事">#REF!</definedName>
    <definedName name="A113_屋根及びとい工事">#REF!</definedName>
    <definedName name="A114_金属工事">#REF!</definedName>
    <definedName name="A115_左官工事">#REF!</definedName>
    <definedName name="A116_建具工事">#REF!</definedName>
    <definedName name="A11601_アルミニウム製建具">#REF!</definedName>
    <definedName name="A11602_鋼製建具">#REF!</definedName>
    <definedName name="A11603_鋼製軽量建具">#REF!</definedName>
    <definedName name="A11604_ステンレス製建具">#REF!</definedName>
    <definedName name="A11605_重量シャッター">#REF!</definedName>
    <definedName name="A11606_可動間仕切">#REF!</definedName>
    <definedName name="A11607_移動間仕切">#REF!</definedName>
    <definedName name="A11608_トイレブース">#REF!</definedName>
    <definedName name="A11609_硝子">#REF!</definedName>
    <definedName name="A117_カーテンウォール工事">#REF!</definedName>
    <definedName name="A118_塗装工事">#REF!</definedName>
    <definedName name="A119_内装工事">#REF!</definedName>
    <definedName name="A120_ユニット及びその他工事">#REF!</definedName>
    <definedName name="A121_排水工事">#REF!</definedName>
    <definedName name="A122_舗装工事">#REF!</definedName>
    <definedName name="A123_植栽工事">#REF!</definedName>
    <definedName name="A124_既設撤去工事">#REF!</definedName>
    <definedName name="A1A">#REF!</definedName>
    <definedName name="A1B">#REF!</definedName>
    <definedName name="A1C">#REF!</definedName>
    <definedName name="A2A">#REF!</definedName>
    <definedName name="A2B">#REF!</definedName>
    <definedName name="A2C">#REF!</definedName>
    <definedName name="AA">#REF!</definedName>
    <definedName name="AAA">#REF!</definedName>
    <definedName name="AAAA">#REF!</definedName>
    <definedName name="AB">#REF!</definedName>
    <definedName name="abc">#REF!</definedName>
    <definedName name="AC">[52]電気２!#REF!</definedName>
    <definedName name="AccessDatabase" hidden="1">"C:\My Documents\キンニャモニャセンター計算集計1.mdb"</definedName>
    <definedName name="AD">[52]電気４!#REF!</definedName>
    <definedName name="AE">[52]電気２!#REF!</definedName>
    <definedName name="AF">[52]電気２!#REF!</definedName>
    <definedName name="AG">[52]電気２!#REF!</definedName>
    <definedName name="AH">[52]電気４!#REF!</definedName>
    <definedName name="AI">[52]電気３!#REF!</definedName>
    <definedName name="AIM">#REF!</definedName>
    <definedName name="AIMI">'[53]代価表 '!$Z$2</definedName>
    <definedName name="AJ">[52]電気２!#REF!</definedName>
    <definedName name="ANZEN">#REF!</definedName>
    <definedName name="AS">#REF!</definedName>
    <definedName name="ASDVIUI">#REF!</definedName>
    <definedName name="AUTOEXEC">#REF!</definedName>
    <definedName name="AXIA">#REF!</definedName>
    <definedName name="azai">#REF!</definedName>
    <definedName name="Ａあ">#REF!</definedName>
    <definedName name="Ａ材検討">#REF!</definedName>
    <definedName name="B" localSheetId="2">#REF!</definedName>
    <definedName name="B" hidden="1">[54]見積比較!#REF!</definedName>
    <definedName name="B_荷揚運搬">#REF!</definedName>
    <definedName name="B000_共通費">#REF!</definedName>
    <definedName name="B1A">#REF!</definedName>
    <definedName name="B1B">#REF!</definedName>
    <definedName name="B1C">#REF!</definedName>
    <definedName name="B2A">#REF!</definedName>
    <definedName name="B2B">#REF!</definedName>
    <definedName name="B2C">#REF!</definedName>
    <definedName name="B4OUT">#REF!</definedName>
    <definedName name="B5OUT">#REF!</definedName>
    <definedName name="ban">#REF!</definedName>
    <definedName name="BANGOU">#REF!</definedName>
    <definedName name="bann">#REF!</definedName>
    <definedName name="BAREA">#REF!</definedName>
    <definedName name="BAREA2">#REF!</definedName>
    <definedName name="BAREA3">#REF!</definedName>
    <definedName name="BB">#REF!</definedName>
    <definedName name="BBB">#REF!</definedName>
    <definedName name="ｂｂｂｂｂ" hidden="1">{#N/A,#N/A,FALSE,"Sheet16";#N/A,#N/A,FALSE,"Sheet16"}</definedName>
    <definedName name="Ｂ書式">#REF!</definedName>
    <definedName name="C_1_1">#REF!</definedName>
    <definedName name="C_1_2_3">#REF!</definedName>
    <definedName name="C_2_1">#REF!</definedName>
    <definedName name="C_2_2">#REF!</definedName>
    <definedName name="CC">#REF!</definedName>
    <definedName name="CHECK1">#REF!</definedName>
    <definedName name="CHECK2">#REF!</definedName>
    <definedName name="CHECK3">#REF!</definedName>
    <definedName name="CHECK4">#REF!</definedName>
    <definedName name="CODE">#REF!</definedName>
    <definedName name="COLF">[13]建築!#REF!</definedName>
    <definedName name="COLS">[13]建築!#REF!</definedName>
    <definedName name="CONTENTS">[13]建築!#REF!</definedName>
    <definedName name="CONTENTS2">[13]建築!#REF!</definedName>
    <definedName name="COPY">#REF!</definedName>
    <definedName name="COUNTER">#REF!</definedName>
    <definedName name="CPU">#REF!</definedName>
    <definedName name="_xlnm.Criteria">#REF!</definedName>
    <definedName name="CurID">#REF!</definedName>
    <definedName name="C棟1A">#REF!</definedName>
    <definedName name="C棟1B">#REF!</definedName>
    <definedName name="C棟1C">#REF!</definedName>
    <definedName name="C棟2A">#REF!</definedName>
    <definedName name="C棟2B">#REF!</definedName>
    <definedName name="C棟2C">#REF!</definedName>
    <definedName name="D">#REF!</definedName>
    <definedName name="DAIKA">#REF!</definedName>
    <definedName name="daika1">[55]代価１!$B$4:$I$4753</definedName>
    <definedName name="data">[56]一位代価!$A:$IV</definedName>
    <definedName name="DATA1">#REF!</definedName>
    <definedName name="DATA2">#REF!</definedName>
    <definedName name="DATA3">#REF!</definedName>
    <definedName name="DATA4">#REF!</definedName>
    <definedName name="DATA5">#REF!</definedName>
    <definedName name="DATA6">#REF!</definedName>
    <definedName name="_xlnm.Database">#REF!</definedName>
    <definedName name="DD">#REF!</definedName>
    <definedName name="DELHB">#REF!</definedName>
    <definedName name="DELHB1">#REF!</definedName>
    <definedName name="dfg" hidden="1">[49]見積比較!#REF!</definedName>
    <definedName name="dfvas" hidden="1">{"'予定表'!$A$1:$W$38"}</definedName>
    <definedName name="DOKOU">#REF!</definedName>
    <definedName name="dq" hidden="1">#REF!</definedName>
    <definedName name="ＤＳ">#REF!</definedName>
    <definedName name="DT4t0.35m3">#REF!</definedName>
    <definedName name="E">#REF!</definedName>
    <definedName name="EC">#REF!</definedName>
    <definedName name="ED">#REF!</definedName>
    <definedName name="EF">#REF!</definedName>
    <definedName name="efaefad" hidden="1">#REF!</definedName>
    <definedName name="EG">#REF!</definedName>
    <definedName name="ＥＨＰ機器">#REF!</definedName>
    <definedName name="EIZEN">#REF!</definedName>
    <definedName name="EK">#REF!</definedName>
    <definedName name="END">[13]建築!#REF!</definedName>
    <definedName name="ERASE">#REF!</definedName>
    <definedName name="ergreg" hidden="1">#REF!</definedName>
    <definedName name="ES">#REF!</definedName>
    <definedName name="EV">#REF!</definedName>
    <definedName name="EXP・ｊ北">#REF!</definedName>
    <definedName name="_xlnm.Extract">[57]一位代価!#REF!</definedName>
    <definedName name="F" localSheetId="2">#REF!</definedName>
    <definedName name="F" hidden="1">[58]見積比較!#REF!</definedName>
    <definedName name="FF" localSheetId="2">#REF!</definedName>
    <definedName name="FF" hidden="1">[59]見積比較!#REF!</definedName>
    <definedName name="ｆｆｆ" localSheetId="2">#REF!</definedName>
    <definedName name="ｆｆｆ" hidden="1">[60]見積比較!#REF!</definedName>
    <definedName name="FFFF" localSheetId="2">#REF!</definedName>
    <definedName name="FFFF" hidden="1">[61]見積比較!#REF!</definedName>
    <definedName name="FIR">[13]建築!#REF!</definedName>
    <definedName name="FNA">#REF!</definedName>
    <definedName name="fu">#REF!</definedName>
    <definedName name="fukutan">[62]AP020501!$A$1:$E$3000</definedName>
    <definedName name="fwq" hidden="1">#REF!</definedName>
    <definedName name="FXI" localSheetId="2">#REF!</definedName>
    <definedName name="FXI" hidden="1">[63]見積比較!#REF!</definedName>
    <definedName name="G">#REF!</definedName>
    <definedName name="G_MENU">#REF!</definedName>
    <definedName name="GENBA">#REF!</definedName>
    <definedName name="ＧＨＰ機器">#REF!</definedName>
    <definedName name="ＧＪＴＧＦＤＳＧれＨ">#REF!</definedName>
    <definedName name="H">#REF!</definedName>
    <definedName name="H_編集">#REF!</definedName>
    <definedName name="hf">[64]FL40!#REF!</definedName>
    <definedName name="ｈｈｈ" hidden="1">{#N/A,#N/A,FALSE,"Sheet16";#N/A,#N/A,FALSE,"Sheet16"}</definedName>
    <definedName name="HHHH">'[65]代価表 '!$Z$2</definedName>
    <definedName name="HHHHH">'[66]代価表 '!$Z$2</definedName>
    <definedName name="HHHHHH">'[67]代価表 '!#REF!</definedName>
    <definedName name="HIKKU">'[68]代価表 '!$Z$2</definedName>
    <definedName name="HKKU">'[69]代価表 '!$Z$2</definedName>
    <definedName name="HOKAN">#REF!</definedName>
    <definedName name="HOT">#REF!</definedName>
    <definedName name="ＨＲＦＪＨＴＫＹ">#REF!</definedName>
    <definedName name="HT" hidden="1">{"'予定表'!$A$1:$W$38"}</definedName>
    <definedName name="HTM" hidden="1">{"'予定表'!$A$1:$W$38"}</definedName>
    <definedName name="HTML_CodePage" hidden="1">932</definedName>
    <definedName name="HTML_Control" localSheetId="2">{"'予定表'!$A$1:$W$38"}</definedName>
    <definedName name="HTML_Control" hidden="1">{"'予定表'!$A$1:$W$38"}</definedName>
    <definedName name="HTML_Control2" localSheetId="2">{"'予定表'!$A$1:$W$38"}</definedName>
    <definedName name="HTML_Control2" hidden="1">{"'予定表'!$A$1:$W$38"}</definedName>
    <definedName name="HTML_Control3" localSheetId="2">{"'予定表'!$A$1:$W$38"}</definedName>
    <definedName name="HTML_Control3"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TML1_1" hidden="1">"[古谷技術研究所まとめ.xls]システム比較表!$J$2:$Q$13"</definedName>
    <definedName name="HTML1_10" hidden="1">""</definedName>
    <definedName name="HTML1_11" hidden="1">1</definedName>
    <definedName name="HTML1_12" hidden="1">"C:\work\exellHTML.htm"</definedName>
    <definedName name="HTML1_2" hidden="1">1</definedName>
    <definedName name="HTML1_3" hidden="1">"古谷技術研究所まとめ.xls"</definedName>
    <definedName name="HTML1_4" hidden="1">"システム比較表"</definedName>
    <definedName name="HTML1_5" hidden="1">""</definedName>
    <definedName name="HTML1_6" hidden="1">-4146</definedName>
    <definedName name="HTML1_7" hidden="1">1</definedName>
    <definedName name="HTML1_8" hidden="1">"97/04/08"</definedName>
    <definedName name="HTML1_9" hidden="1">"広島支社"</definedName>
    <definedName name="HTMLCount" hidden="1">1</definedName>
    <definedName name="ｈとうし">#REF!</definedName>
    <definedName name="H型鋼">#REF!</definedName>
    <definedName name="I">#REF!</definedName>
    <definedName name="IAS">#REF!</definedName>
    <definedName name="INPUT">#REF!</definedName>
    <definedName name="INSHB">#REF!</definedName>
    <definedName name="INSHB1">#REF!</definedName>
    <definedName name="INT">#REF!</definedName>
    <definedName name="ITV">#REF!</definedName>
    <definedName name="J">#REF!</definedName>
    <definedName name="JUMP">#REF!</definedName>
    <definedName name="K">[51]代価表!#REF!</definedName>
    <definedName name="K_MENU">#REF!</definedName>
    <definedName name="kanko">[70]刊行物H14!$A$36:$E$3880</definedName>
    <definedName name="kankyo">#REF!</definedName>
    <definedName name="KEI">#REF!</definedName>
    <definedName name="KENSAKU">#REF!</definedName>
    <definedName name="KK_1">#REF!</definedName>
    <definedName name="KKFLAG">#REF!</definedName>
    <definedName name="KKH">#REF!</definedName>
    <definedName name="KKI">#REF!</definedName>
    <definedName name="KKKK">[71]代価表!#REF!</definedName>
    <definedName name="KKN">#REF!</definedName>
    <definedName name="KT">'[72]代価表 '!$Z$4</definedName>
    <definedName name="KUI">#REF!</definedName>
    <definedName name="kutai">[73]VE!#REF!</definedName>
    <definedName name="L" localSheetId="2">#REF!</definedName>
    <definedName name="L" hidden="1">[74]見積比較!#REF!</definedName>
    <definedName name="LAMP_2">[75]Sheet1!#REF!</definedName>
    <definedName name="LH">#REF!</definedName>
    <definedName name="LINK">#REF!</definedName>
    <definedName name="LINK1">#REF!</definedName>
    <definedName name="LL">#REF!</definedName>
    <definedName name="LOOP">#REF!</definedName>
    <definedName name="LOOPD">[13]建築!#REF!</definedName>
    <definedName name="LOOPN">[76]表紙!#REF!</definedName>
    <definedName name="LOOPS">[13]建築!#REF!</definedName>
    <definedName name="LOOPSET">[13]建築!#REF!</definedName>
    <definedName name="LOOPW">#REF!</definedName>
    <definedName name="LOOP印">[13]建築!#REF!</definedName>
    <definedName name="LOOP入">[76]表紙!#REF!</definedName>
    <definedName name="LOOP抜">[76]表紙!#REF!</definedName>
    <definedName name="LPG">#REF!</definedName>
    <definedName name="ＬＳＤ1">#REF!</definedName>
    <definedName name="ＬＳＤ２">#REF!</definedName>
    <definedName name="M">'[77]代価表 '!$Z$2</definedName>
    <definedName name="MA">'[78]代価表 '!#REF!</definedName>
    <definedName name="MACRO">#REF!</definedName>
    <definedName name="MASU1">[79]DATA!$D$8:$J$54</definedName>
    <definedName name="MASU2">[79]DATA!$L$9:$Q$20</definedName>
    <definedName name="MENU">[13]建築!#REF!</definedName>
    <definedName name="MENU1">[13]建築!#REF!</definedName>
    <definedName name="MENU2">[13]建築!#REF!</definedName>
    <definedName name="MENUA">[76]表紙!#REF!</definedName>
    <definedName name="MENUB">[76]表紙!#REF!</definedName>
    <definedName name="MENUE">#N/A</definedName>
    <definedName name="MENUP">[76]表紙!#REF!</definedName>
    <definedName name="MENUP2">[76]表紙!#REF!</definedName>
    <definedName name="MENU印">[13]建築!#REF!</definedName>
    <definedName name="mitumori">[80]見積!$A$2:$R$3724</definedName>
    <definedName name="ＭＭＳ05" hidden="1">{#N/A,#N/A,FALSE,"Sheet16";#N/A,#N/A,FALSE,"Sheet16"}</definedName>
    <definedName name="MORI">#REF!</definedName>
    <definedName name="MSG">#REF!</definedName>
    <definedName name="N">'[77]代価表 '!$Z$6</definedName>
    <definedName name="N_行数">#REF!</definedName>
    <definedName name="na">#REF!</definedName>
    <definedName name="NAIYOU">#REF!</definedName>
    <definedName name="name1">#REF!</definedName>
    <definedName name="NNNN">'[81]外排)代(塩ﾋﾞ)'!#REF!</definedName>
    <definedName name="ＮＯ">#REF!</definedName>
    <definedName name="NO_1_">#REF!</definedName>
    <definedName name="NODA">#REF!</definedName>
    <definedName name="NODATA">#REF!</definedName>
    <definedName name="NODB">#REF!</definedName>
    <definedName name="NODBF">#REF!</definedName>
    <definedName name="NV">'[72]代価表 '!$Z$2</definedName>
    <definedName name="o">#REF!</definedName>
    <definedName name="okugai1a">#REF!</definedName>
    <definedName name="okugai1b">#REF!</definedName>
    <definedName name="okugai1c">#REF!</definedName>
    <definedName name="OVRANGE">#REF!</definedName>
    <definedName name="OVRANGE1">#REF!</definedName>
    <definedName name="P">'[72]代価表 '!$Z$6</definedName>
    <definedName name="P_1">#REF!</definedName>
    <definedName name="P_10">#REF!</definedName>
    <definedName name="P_11">#REF!</definedName>
    <definedName name="P_12">#REF!</definedName>
    <definedName name="P_13">#REF!</definedName>
    <definedName name="P_14">#REF!</definedName>
    <definedName name="P_15">#REF!</definedName>
    <definedName name="P_16">#REF!</definedName>
    <definedName name="P_17">#REF!</definedName>
    <definedName name="P_18">#REF!</definedName>
    <definedName name="P_19">#REF!</definedName>
    <definedName name="P_2">#REF!</definedName>
    <definedName name="P_20">#REF!</definedName>
    <definedName name="P_21">#REF!</definedName>
    <definedName name="P_22">#REF!</definedName>
    <definedName name="P_23">#REF!</definedName>
    <definedName name="P_24">#REF!</definedName>
    <definedName name="P_25">#REF!</definedName>
    <definedName name="P_26">#REF!</definedName>
    <definedName name="P_27">#REF!</definedName>
    <definedName name="P_28">#REF!</definedName>
    <definedName name="P_29">#REF!</definedName>
    <definedName name="P_3">#REF!</definedName>
    <definedName name="P_30">#REF!</definedName>
    <definedName name="P_31">#REF!</definedName>
    <definedName name="P_32">#REF!</definedName>
    <definedName name="P_33">#REF!</definedName>
    <definedName name="P_34">#REF!</definedName>
    <definedName name="P_35">#REF!</definedName>
    <definedName name="P_36">#REF!</definedName>
    <definedName name="P_4">#REF!</definedName>
    <definedName name="P_5">#REF!</definedName>
    <definedName name="P_6">#REF!</definedName>
    <definedName name="P_7">#REF!</definedName>
    <definedName name="P_8">#REF!</definedName>
    <definedName name="P_9">#REF!</definedName>
    <definedName name="P\">[82]市住耐震!#REF!</definedName>
    <definedName name="pa">#REF!</definedName>
    <definedName name="PLUS">[13]建築!#REF!</definedName>
    <definedName name="PLUS1">[13]建築!#REF!</definedName>
    <definedName name="PLUS2">[13]建築!#REF!</definedName>
    <definedName name="PLUS3">[13]建築!#REF!</definedName>
    <definedName name="PLUS4">[13]建築!#REF!</definedName>
    <definedName name="PLUS5">[13]建築!#REF!</definedName>
    <definedName name="PLUS6">[13]建築!#REF!</definedName>
    <definedName name="PLUS7">[13]建築!#REF!</definedName>
    <definedName name="PLUS8">[13]建築!#REF!</definedName>
    <definedName name="PPP">#REF!</definedName>
    <definedName name="PRINT">#REF!</definedName>
    <definedName name="Print_">#REF!</definedName>
    <definedName name="_xlnm.Print_Area" localSheetId="2">Ⅰ代価!$A$1:$I$32</definedName>
    <definedName name="_xlnm.Print_Area" localSheetId="0">総括表!$A$1:$BL$36</definedName>
    <definedName name="_xlnm.Print_Area" localSheetId="1">本工事費内訳書!$A$1:$H$92</definedName>
    <definedName name="_xlnm.Print_Area">#REF!</definedName>
    <definedName name="PRINT_AREA_MI">#REF!</definedName>
    <definedName name="PRINT_AREA_MI1">#REF!</definedName>
    <definedName name="Print_Area1">#REF!</definedName>
    <definedName name="Print_Area11">#REF!</definedName>
    <definedName name="Print_Area111">#REF!</definedName>
    <definedName name="Print_Area1111">#REF!</definedName>
    <definedName name="Print_Area11111">#REF!</definedName>
    <definedName name="Print_Area111111">#REF!</definedName>
    <definedName name="Print_Area1111111">#REF!</definedName>
    <definedName name="Print_Area11111111">#REF!</definedName>
    <definedName name="Print_Area111111111">#REF!</definedName>
    <definedName name="Print_Area1111111111">#REF!</definedName>
    <definedName name="Print_Area11111111111">#REF!</definedName>
    <definedName name="Print_Area111111111111">#REF!</definedName>
    <definedName name="Print_Area1111111111111">#REF!</definedName>
    <definedName name="Print_Area11111111111111">#REF!</definedName>
    <definedName name="Print_Area2">#REF!</definedName>
    <definedName name="Print_E">#REF!</definedName>
    <definedName name="_xlnm.Print_Titles" localSheetId="2">Ⅰ代価!$1:$2</definedName>
    <definedName name="_xlnm.Print_Titles" localSheetId="1">本工事費内訳書!$1:$2</definedName>
    <definedName name="_xlnm.Print_Titles">#REF!</definedName>
    <definedName name="PRINT_TITLES_MI">#REF!</definedName>
    <definedName name="Print1">#REF!</definedName>
    <definedName name="Print2">#REF!</definedName>
    <definedName name="Q">#REF!</definedName>
    <definedName name="QD">#REF!</definedName>
    <definedName name="QH">#REF!</definedName>
    <definedName name="qq" hidden="1">{#N/A,#N/A,FALSE,"Sheet16";#N/A,#N/A,FALSE,"Sheet16"}</definedName>
    <definedName name="RE">#REF!</definedName>
    <definedName name="RECORD">[83]VE!#REF!</definedName>
    <definedName name="RECORD1">#REF!</definedName>
    <definedName name="_xlnm.Recorder">#REF!</definedName>
    <definedName name="RENP">#REF!</definedName>
    <definedName name="RF">#REF!</definedName>
    <definedName name="RITU001">#REF!</definedName>
    <definedName name="RITU002">#REF!</definedName>
    <definedName name="rrr" hidden="1">[46]見積比較!#REF!</definedName>
    <definedName name="RS">#REF!</definedName>
    <definedName name="RUM">#REF!</definedName>
    <definedName name="RV">#REF!</definedName>
    <definedName name="S">'[84]代価表 '!$Z$6</definedName>
    <definedName name="S_MENU">#REF!</definedName>
    <definedName name="SAB">#REF!</definedName>
    <definedName name="saimoku">#REF!</definedName>
    <definedName name="SCV">#REF!</definedName>
    <definedName name="ｓｄ1">#REF!</definedName>
    <definedName name="ＳＤ２">#REF!</definedName>
    <definedName name="ｓｄｆほあいすｄｐぐあｓぽいｄｓｓ">#REF!</definedName>
    <definedName name="SEC">[13]建築!#REF!</definedName>
    <definedName name="seitanka">#REF!</definedName>
    <definedName name="SET">[13]建築!#REF!</definedName>
    <definedName name="ＳＧＳＨＲＤＨＪＹＴＦＪＹＧ">#REF!</definedName>
    <definedName name="ＳＨＳＨＪＹつ">#REF!</definedName>
    <definedName name="ＳＨＳＨＲＴＤＪＹＴＦＪ">#REF!</definedName>
    <definedName name="SIZAI">#REF!</definedName>
    <definedName name="SKIP">#REF!</definedName>
    <definedName name="ＳＬＷ1">#REF!</definedName>
    <definedName name="ＳＬＷ２">#REF!</definedName>
    <definedName name="SONI">#REF!</definedName>
    <definedName name="SONO">#REF!</definedName>
    <definedName name="ＳＰＷ1">#REF!</definedName>
    <definedName name="ＳＰＷ2">#REF!</definedName>
    <definedName name="SS">#REF!</definedName>
    <definedName name="ＳＳ1">#REF!</definedName>
    <definedName name="ＳＳ２">#REF!</definedName>
    <definedName name="SSSS">[85]Ⅱ代価表!#REF!</definedName>
    <definedName name="sua">#REF!</definedName>
    <definedName name="SUB">#REF!</definedName>
    <definedName name="SUM">#REF!</definedName>
    <definedName name="syuzai">[70]主要材料H14!$A$3:$E$2422</definedName>
    <definedName name="T">#REF!</definedName>
    <definedName name="taitoru">#REF!</definedName>
    <definedName name="TANKA">#REF!</definedName>
    <definedName name="ＴＢＬ複写元">#REF!</definedName>
    <definedName name="tboxRev0102">"テキスト 9"</definedName>
    <definedName name="TC">#REF!</definedName>
    <definedName name="TF">#REF!</definedName>
    <definedName name="tokusyu">#REF!</definedName>
    <definedName name="TTL">#REF!</definedName>
    <definedName name="TTL0">#REF!</definedName>
    <definedName name="ｔｔｔ">[52]電気２!#REF!</definedName>
    <definedName name="tumiage">[86]積上!$A$4:$K$5176</definedName>
    <definedName name="U">#REF!</definedName>
    <definedName name="UG">#REF!</definedName>
    <definedName name="UHY">#REF!</definedName>
    <definedName name="unpan">[86]土砂運搬!$A$4:$L$2383</definedName>
    <definedName name="V">#REF!</definedName>
    <definedName name="VNJ">#REF!</definedName>
    <definedName name="w">'[87]代価表(衛生) '!$Z$2</definedName>
    <definedName name="WA">#REF!</definedName>
    <definedName name="wc">'[88]代価表 '!#REF!</definedName>
    <definedName name="wrn.１７." hidden="1">{#N/A,#N/A,FALSE,"Sheet16";#N/A,#N/A,FALSE,"Sheet16"}</definedName>
    <definedName name="WW">'[89]代価表 '!$Z$2</definedName>
    <definedName name="ｗｗｗ">#REF!</definedName>
    <definedName name="WWWW">'[90]代価表(衛生) '!$Z$2</definedName>
    <definedName name="X">'[84]代価表 '!$Z$4</definedName>
    <definedName name="XC">#REF!</definedName>
    <definedName name="XX">'[89]代価表 '!$Z$4</definedName>
    <definedName name="XXX">#REF!</definedName>
    <definedName name="XXXX">[85]Ⅱ代価表!#REF!</definedName>
    <definedName name="ｘｘｘｘｘ">#REF!</definedName>
    <definedName name="Y">#REF!</definedName>
    <definedName name="Z">#REF!</definedName>
    <definedName name="ZAI">#REF!</definedName>
    <definedName name="ZAT1">#REF!</definedName>
    <definedName name="zat2">#REF!</definedName>
    <definedName name="ZAT3">#REF!</definedName>
    <definedName name="ζ">#REF!</definedName>
    <definedName name="あ">'[91]代価表 '!$Z$6</definedName>
    <definedName name="あＧＳＨＧＴＳＨＲＤ">#REF!</definedName>
    <definedName name="あＳＤＦＧ">#REF!</definedName>
    <definedName name="あＳＤＦＧＨＪＫＬ">#REF!</definedName>
    <definedName name="あＳＤＦＨＧＪＲ">#REF!</definedName>
    <definedName name="あＳＦっＨＲ">#REF!</definedName>
    <definedName name="あＷＤＳＧＦＨＫＪぅＫ">#REF!</definedName>
    <definedName name="ああ" hidden="1">{#N/A,#N/A,FALSE,"Sheet16";#N/A,#N/A,FALSE,"Sheet16"}</definedName>
    <definedName name="ｱｱｱ">[92]!印刷</definedName>
    <definedName name="あああ">[93]歩掛!$A$1:$K$538</definedName>
    <definedName name="ああああ">#REF!</definedName>
    <definedName name="あああああ">#REF!</definedName>
    <definedName name="ああああああ">#REF!</definedName>
    <definedName name="あな" hidden="1">#REF!</definedName>
    <definedName name="あに" hidden="1">#REF!</definedName>
    <definedName name="あぬ" hidden="1">#REF!</definedName>
    <definedName name="あね" hidden="1">#REF!</definedName>
    <definedName name="あるって">#REF!</definedName>
    <definedName name="アルミ1">#REF!</definedName>
    <definedName name="アルミ2">#REF!</definedName>
    <definedName name="アルミトップライト1">#REF!</definedName>
    <definedName name="アルミトップライト2">#REF!</definedName>
    <definedName name="ｱﾝｶｰ">#REF!</definedName>
    <definedName name="いろは" hidden="1">{"'予定表'!$A$1:$W$38"}</definedName>
    <definedName name="インターホン">#REF!</definedName>
    <definedName name="ｲﾝﾀｰﾎﾝ設備計">#REF!</definedName>
    <definedName name="ｲﾝﾀｰﾛｯｷﾝｸﾞ">[50]ｲﾝﾊﾞｰﾄ桝!#REF!</definedName>
    <definedName name="う" hidden="1">#REF!</definedName>
    <definedName name="うの3">#REF!</definedName>
    <definedName name="うの7">#REF!</definedName>
    <definedName name="エラー">#REF!</definedName>
    <definedName name="エラー2">#REF!</definedName>
    <definedName name="エラー処理">#REF!</definedName>
    <definedName name="おおおおお">[52]電気３!#REF!</definedName>
    <definedName name="おおおおおお">#REF!</definedName>
    <definedName name="おくたい">'[94]代価表 '!#REF!</definedName>
    <definedName name="オプト1">#REF!</definedName>
    <definedName name="オプト2">#REF!</definedName>
    <definedName name="カ1">#REF!</definedName>
    <definedName name="カ2">#REF!</definedName>
    <definedName name="ｶｰﾄﾞﾘｰﾀﾞ">#REF!</definedName>
    <definedName name="ｶｳﾝﾀ">#REF!</definedName>
    <definedName name="かくこう">[95]VE!#REF!</definedName>
    <definedName name="ガス漏れ">#REF!</definedName>
    <definedName name="カセット1">#REF!</definedName>
    <definedName name="カセット4">#REF!</definedName>
    <definedName name="カテン1">#REF!</definedName>
    <definedName name="カテン２">#REF!</definedName>
    <definedName name="ガラス１">[96]細目!#REF!</definedName>
    <definedName name="ガラス2">[97]細目!#REF!</definedName>
    <definedName name="ｶﾞﾗｽ工">#REF!</definedName>
    <definedName name="ガラス工２">[98]府県別労務!$C$50</definedName>
    <definedName name="キクオ">#REF!</definedName>
    <definedName name="キクオⅡ">#REF!</definedName>
    <definedName name="ぐぁＨＲＴＤＪＹＴＦＪ">#REF!</definedName>
    <definedName name="くたい">[99]VE!#REF!</definedName>
    <definedName name="クレーン_ﾄﾗｯｸ_">#REF!</definedName>
    <definedName name="げＳＧＦＤＨＧＨ">#REF!</definedName>
    <definedName name="げあＧれＳっＨ">#REF!</definedName>
    <definedName name="ケーブルラック計">#REF!</definedName>
    <definedName name="ケーブル単価１">#REF!</definedName>
    <definedName name="げろげろ">[0]!げろげろ</definedName>
    <definedName name="ごうけい">[96]細目!#REF!</definedName>
    <definedName name="ｺｰﾄﾞ">#REF!</definedName>
    <definedName name="コロ">#REF!</definedName>
    <definedName name="コンクリート１">[96]細目!#REF!</definedName>
    <definedName name="コンセント">[52]電気３!#REF!</definedName>
    <definedName name="サイズ">#REF!</definedName>
    <definedName name="サクル1">#REF!</definedName>
    <definedName name="サクル2">#REF!</definedName>
    <definedName name="さく岩工">#REF!</definedName>
    <definedName name="ささＳ">#REF!</definedName>
    <definedName name="サッシ工">#REF!</definedName>
    <definedName name="ｻﾌﾞﾙｰﾁﾝ">#REF!</definedName>
    <definedName name="スコアボード比較">#REF!</definedName>
    <definedName name="ステンド1">#REF!</definedName>
    <definedName name="ステンド2">#REF!</definedName>
    <definedName name="ステンレス1">#REF!</definedName>
    <definedName name="ステンレス2">#REF!</definedName>
    <definedName name="ステンレストップライト1">#REF!</definedName>
    <definedName name="ステンレストップライト2">#REF!</definedName>
    <definedName name="スプリンクラー">#REF!</definedName>
    <definedName name="スレト1">#REF!</definedName>
    <definedName name="スレト2">#REF!</definedName>
    <definedName name="ｿｸｶｲ1200X300">[50]ｲﾝﾊﾞｰﾄ桝!#REF!</definedName>
    <definedName name="ｿｸｶｲ1200X600">[50]ｲﾝﾊﾞｰﾄ桝!#REF!</definedName>
    <definedName name="ｿｸｶｲ900X300">[50]ｲﾝﾊﾞｰﾄ桝!#REF!</definedName>
    <definedName name="ｿｸｶｲ900X600">[50]ｲﾝﾊﾞｰﾄ桝!#REF!</definedName>
    <definedName name="ｿｸｶｲA">[50]ｲﾝﾊﾞｰﾄ桝!#REF!</definedName>
    <definedName name="ｿｸｶｲB">[50]ｲﾝﾊﾞｰﾄ桝!#REF!</definedName>
    <definedName name="その2">#REF!</definedName>
    <definedName name="その他">#REF!</definedName>
    <definedName name="その他_2">#REF!</definedName>
    <definedName name="その他2">#REF!</definedName>
    <definedName name="た">[82]市住耐震!#REF!</definedName>
    <definedName name="ﾀｲﾄﾙ行">[100]細目!#REF!</definedName>
    <definedName name="タイル１">[96]細目!#REF!</definedName>
    <definedName name="タイル2">#REF!</definedName>
    <definedName name="タイル工">#REF!</definedName>
    <definedName name="ﾀｲﾙ工事">#REF!</definedName>
    <definedName name="ダクト工">#REF!</definedName>
    <definedName name="ｯw">#REF!</definedName>
    <definedName name="ｯｯw">#REF!</definedName>
    <definedName name="ｯｯｯｯｯw">#REF!</definedName>
    <definedName name="て">#REF!</definedName>
    <definedName name="ﾃﾚﾋﾞ">#REF!</definedName>
    <definedName name="テレビ共聴設備計">#REF!</definedName>
    <definedName name="トイレ1">#REF!</definedName>
    <definedName name="ﾄｲﾚ2">#REF!</definedName>
    <definedName name="ﾄｲﾚ呼出">[52]電気４!#REF!</definedName>
    <definedName name="どこ">#REF!</definedName>
    <definedName name="とと">#REF!</definedName>
    <definedName name="とび工">#REF!</definedName>
    <definedName name="ﾄﾗｯｸ">#REF!</definedName>
    <definedName name="トラックｸﾚｰﾝ">[50]ｲﾝﾊﾞｰﾄ桝!#REF!</definedName>
    <definedName name="ドロップ2">[0]!ドロップ2</definedName>
    <definedName name="トンネル作業員">#REF!</definedName>
    <definedName name="トンネル世話役">#REF!</definedName>
    <definedName name="トンネル特殊工">#REF!</definedName>
    <definedName name="ナースコール">#REF!</definedName>
    <definedName name="ないって">#REF!</definedName>
    <definedName name="にしき">#REF!</definedName>
    <definedName name="はつり工">#REF!</definedName>
    <definedName name="ばら">#REF!</definedName>
    <definedName name="ひ５">'[101]代価表 '!$Z$6</definedName>
    <definedName name="ふ">#REF!</definedName>
    <definedName name="フェンス1">#REF!</definedName>
    <definedName name="フェンス2">#REF!</definedName>
    <definedName name="プリントタイトル">#REF!</definedName>
    <definedName name="プル1">#REF!</definedName>
    <definedName name="プル2">#REF!</definedName>
    <definedName name="ﾌﾟﾚｰﾄ">#REF!</definedName>
    <definedName name="ブロック工">#REF!</definedName>
    <definedName name="へ">'[102]代価表 '!$Z$2</definedName>
    <definedName name="ページ">[50]ｲﾝﾊﾞｰﾄ桝!#REF!</definedName>
    <definedName name="ページング">#REF!</definedName>
    <definedName name="ﾍﾟｰｼﾞ入力">#REF!</definedName>
    <definedName name="ﾎﾞｲﾗｰ">#REF!</definedName>
    <definedName name="マクロ">#REF!</definedName>
    <definedName name="み">#REF!</definedName>
    <definedName name="みつ５">'[103]代価表 '!#REF!</definedName>
    <definedName name="みつひ５">'[104]代価表 '!$Z$2</definedName>
    <definedName name="みつひ６">'[2]代価表 '!$Z$2</definedName>
    <definedName name="みつひ７">'[105]代価表 '!#REF!</definedName>
    <definedName name="ミニ1">#REF!</definedName>
    <definedName name="ミニ2">#REF!</definedName>
    <definedName name="ﾒｲﾝﾒﾆｭｰ">#REF!</definedName>
    <definedName name="ﾒﾆｭｰ">#REF!</definedName>
    <definedName name="ﾒﾆｭｰ1">#REF!</definedName>
    <definedName name="ラムダ１">#REF!</definedName>
    <definedName name="ラムダ２">#REF!</definedName>
    <definedName name="レル1">#REF!</definedName>
    <definedName name="レル2">#REF!</definedName>
    <definedName name="ろ過">#REF!</definedName>
    <definedName name="委員会室">[52]電気２!#REF!</definedName>
    <definedName name="委員会室単価根拠">#REF!</definedName>
    <definedName name="意味なし">#REF!</definedName>
    <definedName name="医ｶﾞｽ">#REF!</definedName>
    <definedName name="医療用ﾕﾆｯﾄ2">#REF!</definedName>
    <definedName name="医療用分電盤見">#REF!</definedName>
    <definedName name="一位代価">#REF!</definedName>
    <definedName name="一位単価３">#REF!</definedName>
    <definedName name="一階単価">[106]単価!$E$33</definedName>
    <definedName name="一般">#REF!</definedName>
    <definedName name="一般運転手">#REF!</definedName>
    <definedName name="一般監理">#REF!</definedName>
    <definedName name="一般管理費">#REF!</definedName>
    <definedName name="一覧表">#REF!</definedName>
    <definedName name="印">[13]建築!#REF!</definedName>
    <definedName name="印刷">[92]!印刷</definedName>
    <definedName name="印刷1">[92]!印刷</definedName>
    <definedName name="印刷2">#REF!</definedName>
    <definedName name="印刷2頁">#REF!</definedName>
    <definedName name="印刷3">[92]!印刷</definedName>
    <definedName name="印刷P">[13]建築!#REF!</definedName>
    <definedName name="印刷画面">[13]建築!#REF!</definedName>
    <definedName name="印刷計">[13]建築!#REF!</definedName>
    <definedName name="印刷積">[13]建築!#REF!</definedName>
    <definedName name="印刷全">[13]建築!#REF!</definedName>
    <definedName name="印刷範囲">#REF!</definedName>
    <definedName name="印刷表">[13]建築!#REF!</definedName>
    <definedName name="印刷部">[13]建築!#REF!</definedName>
    <definedName name="印刷部1">[13]建築!#REF!</definedName>
    <definedName name="印刷部2">[13]建築!#REF!</definedName>
    <definedName name="印刷部3">[13]建築!#REF!</definedName>
    <definedName name="印刷複">[13]建築!#REF!</definedName>
    <definedName name="宇野2">[73]VE!#REF!</definedName>
    <definedName name="運転手_一般">#REF!</definedName>
    <definedName name="運転手_特殊">#REF!</definedName>
    <definedName name="運搬費">#REF!</definedName>
    <definedName name="衛生">#REF!</definedName>
    <definedName name="衛生器具">#REF!</definedName>
    <definedName name="衛生設備">#REF!</definedName>
    <definedName name="往復回数">#REF!</definedName>
    <definedName name="屋外衛生器具">'[107]内訳書（電気）'!#REF!</definedName>
    <definedName name="屋外給水">#REF!</definedName>
    <definedName name="屋外排水">#REF!</definedName>
    <definedName name="屋根1">#REF!</definedName>
    <definedName name="屋根2">#REF!</definedName>
    <definedName name="屋根ふき工">#REF!</definedName>
    <definedName name="屋根及び樋１">[96]細目!#REF!</definedName>
    <definedName name="屋根及び樋工事">#REF!</definedName>
    <definedName name="屋内給水">#REF!</definedName>
    <definedName name="屋内消火">#REF!</definedName>
    <definedName name="屋内排水">#REF!</definedName>
    <definedName name="仮ＮＯ">#REF!</definedName>
    <definedName name="仮設材損料">#REF!</definedName>
    <definedName name="家具1">#REF!</definedName>
    <definedName name="家具2">#REF!</definedName>
    <definedName name="科目">#REF!</definedName>
    <definedName name="科目0630">[108]細目!#REF!</definedName>
    <definedName name="科目１">#REF!</definedName>
    <definedName name="科目END">#REF!</definedName>
    <definedName name="火災報知設備計">#REF!</definedName>
    <definedName name="画面ﾘｾｯﾄ">#REF!</definedName>
    <definedName name="画面再縮">#REF!</definedName>
    <definedName name="画面縮小">#REF!</definedName>
    <definedName name="画面復元">#REF!</definedName>
    <definedName name="画面分割">#REF!</definedName>
    <definedName name="解錠設備">#REF!</definedName>
    <definedName name="改修計">#REF!</definedName>
    <definedName name="開始頁">[76]表紙!#REF!</definedName>
    <definedName name="外構">[100]細目!#REF!</definedName>
    <definedName name="外線工事計">#REF!</definedName>
    <definedName name="外線工事費計">#REF!</definedName>
    <definedName name="外灯設備計">#REF!</definedName>
    <definedName name="拡声設備計">#REF!</definedName>
    <definedName name="掛け率">#REF!</definedName>
    <definedName name="掛率">#REF!</definedName>
    <definedName name="割増率">#REF!</definedName>
    <definedName name="瓦1">#REF!</definedName>
    <definedName name="瓦2">#REF!</definedName>
    <definedName name="幹線">#REF!</definedName>
    <definedName name="幹線計">#REF!</definedName>
    <definedName name="換気">'[109]代価表 '!$Z$2</definedName>
    <definedName name="管サイズ">#REF!</definedName>
    <definedName name="管サイズ３">#REF!</definedName>
    <definedName name="管径">#N/A</definedName>
    <definedName name="管種">#REF!</definedName>
    <definedName name="管種３">#REF!</definedName>
    <definedName name="管底">#REF!</definedName>
    <definedName name="丸">#REF!</definedName>
    <definedName name="丸形01">#REF!</definedName>
    <definedName name="丸形03">#REF!</definedName>
    <definedName name="器">#REF!</definedName>
    <definedName name="器具">#REF!</definedName>
    <definedName name="基準単価">#REF!</definedName>
    <definedName name="基礎">#REF!</definedName>
    <definedName name="基礎研究棟">[110]細目!#REF!</definedName>
    <definedName name="基礎単価範囲">#REF!</definedName>
    <definedName name="既製コンクリート１">[96]細目!#REF!</definedName>
    <definedName name="既設管接続費">#REF!</definedName>
    <definedName name="機改仮">[111]共通仮設費!$I$49:$K$70</definedName>
    <definedName name="機改諸">[111]諸経費!$U$4:$W$56</definedName>
    <definedName name="機械改修">#REF!</definedName>
    <definedName name="機械改修1">#REF!</definedName>
    <definedName name="機械器具損料">#REF!</definedName>
    <definedName name="機械新築">#REF!</definedName>
    <definedName name="機械新築1">#REF!</definedName>
    <definedName name="機器総重量">#REF!</definedName>
    <definedName name="機材重量">#REF!</definedName>
    <definedName name="機新仮">[111]共通仮設費!$I$4:$K$25</definedName>
    <definedName name="機新諸">[111]諸経費!$Q$4:$S$56</definedName>
    <definedName name="軌道工">#REF!</definedName>
    <definedName name="技師_Ａ">#REF!</definedName>
    <definedName name="技師_Ｂ">#REF!</definedName>
    <definedName name="技師_Ｃ">#REF!</definedName>
    <definedName name="技術員">#REF!</definedName>
    <definedName name="技術者Ａ">#REF!</definedName>
    <definedName name="技術者Ｂ">#REF!</definedName>
    <definedName name="議場ｶﾒﾗ単価根拠">#REF!</definedName>
    <definedName name="議場音響単価根拠">#REF!</definedName>
    <definedName name="客先名称">#REF!</definedName>
    <definedName name="給湯">#REF!</definedName>
    <definedName name="給排水" localSheetId="2">#REF!</definedName>
    <definedName name="給排水" hidden="1">[112]見積比較!#REF!</definedName>
    <definedName name="共仮1">#N/A</definedName>
    <definedName name="共仮2">#N/A</definedName>
    <definedName name="共仮率">#REF!</definedName>
    <definedName name="共仮率1">#REF!</definedName>
    <definedName name="共仮率2">#REF!</definedName>
    <definedName name="共仮率3">#REF!</definedName>
    <definedName name="共通仮設">#REF!</definedName>
    <definedName name="共通仮設費">#REF!</definedName>
    <definedName name="共通費">[113]決裁書1!#REF!</definedName>
    <definedName name="共通費１">[108]細目!#REF!</definedName>
    <definedName name="共通費計">#REF!</definedName>
    <definedName name="橋梁世話役">#REF!</definedName>
    <definedName name="橋梁塗装工">#REF!</definedName>
    <definedName name="橋梁特殊工">#REF!</definedName>
    <definedName name="極数">#REF!</definedName>
    <definedName name="筋">[110]細目!#REF!</definedName>
    <definedName name="金額">#REF!</definedName>
    <definedName name="金額なしＥ">'[114]設計書(電気)金入り'!$K$72:$O$101,'[114]設計書(電気)金入り'!$K$108:$O$137,'[114]設計書(電気)金入り'!$K$142:$O$171,'[114]設計書(電気)金入り'!$K$178:$O$207,'[114]設計書(電気)金入り'!$K$212:$O$241,'[114]設計書(電気)金入り'!$K$248:$O$277,'[114]設計書(電気)金入り'!$K$282:$O$311,'[114]設計書(電気)金入り'!$K$318:$O$347,'[114]設計書(電気)金入り'!$K$352:$O$381,'[114]設計書(電気)金入り'!$K$388:$O$417,'[114]設計書(電気)金入り'!$K$422:$O$451,'[114]設計書(電気)金入り'!$K$458:$O$487,'[114]設計書(電気)金入り'!$K$492:$O$521,'[114]設計書(電気)金入り'!$K$528:$O$557</definedName>
    <definedName name="金額なしＭ">'[114]設計書(機械)金入り'!$K$72:$O$101,'[114]設計書(機械)金入り'!$K$108:$O$137,'[114]設計書(機械)金入り'!$K$142:$O$171,'[114]設計書(機械)金入り'!$K$178:$O$207,'[114]設計書(機械)金入り'!$K$212:$O$241,'[114]設計書(機械)金入り'!$K$248:$O$277,'[114]設計書(機械)金入り'!$K$282:$O$311,'[114]設計書(機械)金入り'!$K$318:$O$347,'[114]設計書(機械)金入り'!$K$352:$O$381,'[114]設計書(機械)金入り'!$K$388:$O$417,'[114]設計書(機械)金入り'!$K$422:$O$451,'[114]設計書(機械)金入り'!$K$458:$O$487,'[114]設計書(機械)金入り'!$K$492:$O$521,'[114]設計書(機械)金入り'!$K$528:$O$557,'[114]設計書(機械)金入り'!$K$562:$O$591,'[114]設計書(機械)金入り'!$K$598:$O$627</definedName>
    <definedName name="金属１">[96]細目!#REF!</definedName>
    <definedName name="金属工事">#REF!</definedName>
    <definedName name="金入">#REF!</definedName>
    <definedName name="金入設定">[76]表紙!#REF!</definedName>
    <definedName name="金抜">#REF!</definedName>
    <definedName name="金抜Ａ">#REF!,#REF!,#REF!,#REF!,#REF!,#REF!,#REF!,#REF!,#REF!,#REF!,#REF!,#REF!,#REF!,#REF!,#REF!,#REF!</definedName>
    <definedName name="金抜Ｂ">#REF!,#REF!,#REF!,#REF!,#REF!,#REF!,#REF!,#REF!,#REF!,#REF!,#REF!,#REF!,#REF!,#REF!,#REF!</definedName>
    <definedName name="金抜Ｃ">#REF!,#REF!,#REF!,#REF!,#REF!</definedName>
    <definedName name="金抜設定">[76]表紙!#REF!</definedName>
    <definedName name="金物1">#REF!</definedName>
    <definedName name="金物2">#REF!</definedName>
    <definedName name="矩形01">#REF!</definedName>
    <definedName name="矩形03">#REF!</definedName>
    <definedName name="空調">#REF!</definedName>
    <definedName name="空調ダクト">#REF!</definedName>
    <definedName name="空調ﾀﾞｸﾄ2">#REF!</definedName>
    <definedName name="空調機器">#REF!</definedName>
    <definedName name="空調設備">#REF!</definedName>
    <definedName name="空調電源">#REF!</definedName>
    <definedName name="空調配管">#REF!</definedName>
    <definedName name="型わく工">#REF!</definedName>
    <definedName name="経費">#REF!</definedName>
    <definedName name="経費計算">#REF!</definedName>
    <definedName name="経費計算１">[108]細目!#REF!</definedName>
    <definedName name="経費計算END">#REF!</definedName>
    <definedName name="継手類">#REF!</definedName>
    <definedName name="罫線">#REF!</definedName>
    <definedName name="罫線実行">#REF!</definedName>
    <definedName name="罫続き">#REF!</definedName>
    <definedName name="計">#REF!</definedName>
    <definedName name="計算式">#REF!</definedName>
    <definedName name="計算式Y">#REF!</definedName>
    <definedName name="軽作業員">#REF!</definedName>
    <definedName name="件名１">#REF!</definedName>
    <definedName name="件名２">#REF!</definedName>
    <definedName name="建改諸">[111]諸経費!$E$4:$G$56</definedName>
    <definedName name="建具１">[96]細目!#REF!</definedName>
    <definedName name="建具工">#REF!</definedName>
    <definedName name="建新仮">[111]共通仮設費!$A$4:$C$41</definedName>
    <definedName name="建新諸">[111]諸経費!$A$4:$C$56</definedName>
    <definedName name="建築ﾌﾞﾛｯｸ工">#REF!</definedName>
    <definedName name="県単９６">#REF!</definedName>
    <definedName name="県名">#REF!</definedName>
    <definedName name="見積・ｲﾝﾀｰﾎﾝ">#REF!</definedName>
    <definedName name="見積・時計">#REF!</definedName>
    <definedName name="見積・照明">#REF!</definedName>
    <definedName name="見積・盤">#REF!</definedName>
    <definedName name="見積・放送">#REF!</definedName>
    <definedName name="見積・放送2">#REF!</definedName>
    <definedName name="見積もり">#REF!</definedName>
    <definedName name="見積り">'[115]代価表 '!$Z$2</definedName>
    <definedName name="見積空調">'[116]代価表 '!#REF!</definedName>
    <definedName name="見積比較">#REF!</definedName>
    <definedName name="見積比較換気">'[117]代価表 '!$Z$2</definedName>
    <definedName name="見積比較表">'[47]代価表 '!$Z$2</definedName>
    <definedName name="見比衛生2">'[118]代価表 '!#REF!</definedName>
    <definedName name="減額直工">[119]細目内訳!#REF!</definedName>
    <definedName name="現場箇所">#REF!</definedName>
    <definedName name="現場管理費">#REF!</definedName>
    <definedName name="現場経費">#REF!</definedName>
    <definedName name="現場雑費">#REF!</definedName>
    <definedName name="現場住所">#REF!</definedName>
    <definedName name="個数">#REF!</definedName>
    <definedName name="個数２">#REF!</definedName>
    <definedName name="個数３">#REF!</definedName>
    <definedName name="交換機">#REF!</definedName>
    <definedName name="交通整理員">#REF!</definedName>
    <definedName name="光ケーブル">#REF!</definedName>
    <definedName name="公団ｽﾘｰﾌﾞ">#REF!</definedName>
    <definedName name="厚鋼電線管">#REF!</definedName>
    <definedName name="口数">#REF!</definedName>
    <definedName name="工事カ所名">[120]設計書入力!$DT$23:$DU$700</definedName>
    <definedName name="工事ﾃﾞｰﾀ">#REF!</definedName>
    <definedName name="工事価格">#REF!</definedName>
    <definedName name="工事区分">#REF!</definedName>
    <definedName name="工事件名">[121]工事総括!$C$3</definedName>
    <definedName name="工事原価">#REF!</definedName>
    <definedName name="工事番号">#REF!</definedName>
    <definedName name="工事名">[122]細目!#REF!</definedName>
    <definedName name="工事名0">#REF!</definedName>
    <definedName name="工事名１">[113]決裁書1!$C$5</definedName>
    <definedName name="工事名２">[96]細目!#REF!</definedName>
    <definedName name="工事名称">[123]旧経費!$CP$6</definedName>
    <definedName name="工種">#REF!</definedName>
    <definedName name="杭１">#REF!</definedName>
    <definedName name="杭２">#REF!</definedName>
    <definedName name="航空障害計">#REF!</definedName>
    <definedName name="行位置">#REF!</definedName>
    <definedName name="行番号">#REF!</definedName>
    <definedName name="鋼材量">#REF!</definedName>
    <definedName name="項目ＴＢＬ">#REF!</definedName>
    <definedName name="高圧">#REF!</definedName>
    <definedName name="高級船員">#REF!</definedName>
    <definedName name="合計">[113]決裁書1!$I$41</definedName>
    <definedName name="合計１">[108]細目!#REF!</definedName>
    <definedName name="合算特殊">#REF!</definedName>
    <definedName name="黒板1">#REF!</definedName>
    <definedName name="黒板2">#REF!</definedName>
    <definedName name="根拠">#REF!</definedName>
    <definedName name="根拠設定">[76]表紙!#REF!</definedName>
    <definedName name="左官">#REF!</definedName>
    <definedName name="左官１">[96]細目!#REF!</definedName>
    <definedName name="左官工事">#REF!</definedName>
    <definedName name="査定率">#REF!</definedName>
    <definedName name="再">#REF!</definedName>
    <definedName name="最終頁">#N/A</definedName>
    <definedName name="細目">[113]決裁書1!$C$2</definedName>
    <definedName name="細目２">[110]細目!#REF!</definedName>
    <definedName name="細目END">[113]決裁書1!$J$867</definedName>
    <definedName name="細目別内訳">#REF!</definedName>
    <definedName name="材種">[124]鉄骨DATA!$A$2:$A$10</definedName>
    <definedName name="撮影士">#REF!</definedName>
    <definedName name="撮影助手">#REF!</definedName>
    <definedName name="雑１">[96]細目!#REF!</definedName>
    <definedName name="雑材率">#REF!</definedName>
    <definedName name="雑材率_2">#REF!</definedName>
    <definedName name="雑材料">[50]ｲﾝﾊﾞｰﾄ桝!#REF!</definedName>
    <definedName name="三社比較1" hidden="1">{"'予定表'!$A$1:$W$38"}</definedName>
    <definedName name="参照">[110]細目!#REF!</definedName>
    <definedName name="山林砂防工">#REF!</definedName>
    <definedName name="仕様">#REF!</definedName>
    <definedName name="仕様２">#REF!</definedName>
    <definedName name="仕様３">#REF!</definedName>
    <definedName name="仕様４">#REF!</definedName>
    <definedName name="仕様７">#REF!</definedName>
    <definedName name="仕様８">#REF!</definedName>
    <definedName name="仕様９">#REF!</definedName>
    <definedName name="仕様コード">#REF!</definedName>
    <definedName name="指定">#REF!</definedName>
    <definedName name="指定印刷">#REF!</definedName>
    <definedName name="支持金物類">#REF!</definedName>
    <definedName name="支払条件">#REF!</definedName>
    <definedName name="施工">#REF!</definedName>
    <definedName name="字下編集">#REF!</definedName>
    <definedName name="時計見積">#REF!</definedName>
    <definedName name="自家発">#REF!</definedName>
    <definedName name="自家発電単価根拠">#REF!</definedName>
    <definedName name="自火報">#REF!</definedName>
    <definedName name="自火報・店Ｐ２">[125]インターホン!#REF!</definedName>
    <definedName name="自動火災">[52]電気４!#REF!</definedName>
    <definedName name="自動火災報知設">#REF!</definedName>
    <definedName name="自動火災報知設備">#REF!</definedName>
    <definedName name="自動制御">#REF!</definedName>
    <definedName name="室外">#REF!</definedName>
    <definedName name="室外機">#REF!</definedName>
    <definedName name="実験電力設備">#REF!</definedName>
    <definedName name="実験電力設備計">#REF!</definedName>
    <definedName name="主任技師">#REF!</definedName>
    <definedName name="主任技術者">#REF!</definedName>
    <definedName name="主任地質調査員">#REF!</definedName>
    <definedName name="取壊諸">[111]諸経費!$AG$4:$AI$56</definedName>
    <definedName name="種別">#REF!</definedName>
    <definedName name="種別１０">#REF!</definedName>
    <definedName name="種別１１">#REF!</definedName>
    <definedName name="種別１２">#REF!</definedName>
    <definedName name="種別１３">#REF!</definedName>
    <definedName name="種別２">#REF!</definedName>
    <definedName name="種別７">#REF!</definedName>
    <definedName name="種別９">#REF!</definedName>
    <definedName name="種別‐設">#REF!</definedName>
    <definedName name="種目">#REF!</definedName>
    <definedName name="種目１">[108]細目!#REF!</definedName>
    <definedName name="種目END">#REF!</definedName>
    <definedName name="種目別内訳">ROW([19]科目別内訳!#REF!)</definedName>
    <definedName name="種類">#REF!</definedName>
    <definedName name="種類１０">#REF!</definedName>
    <definedName name="種類２">#REF!</definedName>
    <definedName name="種類３">#REF!</definedName>
    <definedName name="種類４">#REF!</definedName>
    <definedName name="種類５">#REF!</definedName>
    <definedName name="種類６">#REF!</definedName>
    <definedName name="種類７">#REF!</definedName>
    <definedName name="種類８">#REF!</definedName>
    <definedName name="種類９">#REF!</definedName>
    <definedName name="受変電">[52]電気２!#REF!</definedName>
    <definedName name="修正">[13]建築!#REF!</definedName>
    <definedName name="修正1">[13]建築!#REF!</definedName>
    <definedName name="修正2">[13]建築!#REF!</definedName>
    <definedName name="修正3">[13]建築!#REF!</definedName>
    <definedName name="修正4">[76]表紙!#REF!</definedName>
    <definedName name="修正5">[76]表紙!#REF!</definedName>
    <definedName name="修正6">[76]表紙!#REF!</definedName>
    <definedName name="集成1">#REF!</definedName>
    <definedName name="集成2">#REF!</definedName>
    <definedName name="重量品">#REF!</definedName>
    <definedName name="出力1">#REF!</definedName>
    <definedName name="出力2">#REF!</definedName>
    <definedName name="出力3">#REF!</definedName>
    <definedName name="出力範囲">#REF!</definedName>
    <definedName name="出力範囲1">#REF!</definedName>
    <definedName name="出力範囲2">#REF!</definedName>
    <definedName name="純工">#REF!</definedName>
    <definedName name="純工事費">#REF!</definedName>
    <definedName name="初期P">#REF!</definedName>
    <definedName name="初期画面">#REF!</definedName>
    <definedName name="書込種類１">#REF!</definedName>
    <definedName name="書込種類２">#REF!</definedName>
    <definedName name="書込種類３">#REF!</definedName>
    <definedName name="書込種類４">#REF!</definedName>
    <definedName name="書込種類５">#REF!</definedName>
    <definedName name="書式">#REF!</definedName>
    <definedName name="諸経1">#N/A</definedName>
    <definedName name="諸経2">#N/A</definedName>
    <definedName name="諸経費">[113]決裁書1!$I$33</definedName>
    <definedName name="諸経費1">[100]細目!#REF!</definedName>
    <definedName name="諸経費2">[100]細目!#REF!</definedName>
    <definedName name="諸経費3">[100]細目!#REF!</definedName>
    <definedName name="諸経費計">#REF!</definedName>
    <definedName name="諸経率">#REF!</definedName>
    <definedName name="諸経率1">#REF!</definedName>
    <definedName name="諸経率2">#REF!</definedName>
    <definedName name="諸経率3">#REF!</definedName>
    <definedName name="小計">[120]設計書入力!$FD$21:$GH$23</definedName>
    <definedName name="床暖房">#REF!</definedName>
    <definedName name="昇降仮">[111]共通仮設費!$M$4:$O$25</definedName>
    <definedName name="昇降諸">[111]諸経費!$Y$4:$AA$56</definedName>
    <definedName name="消音地場">[126]消音BOX入力表!#REF!</definedName>
    <definedName name="消化1">#REF!</definedName>
    <definedName name="消化2">#REF!</definedName>
    <definedName name="消火">#REF!</definedName>
    <definedName name="消去">#N/A</definedName>
    <definedName name="消費税">[113]決裁書1!$I$43</definedName>
    <definedName name="消費税1">[100]細目!#REF!</definedName>
    <definedName name="消費税2">[100]細目!#REF!</definedName>
    <definedName name="消費税3">[100]細目!#REF!</definedName>
    <definedName name="消費税の注釈">#REF!</definedName>
    <definedName name="消費税相当額">#REF!</definedName>
    <definedName name="消耗品">#REF!</definedName>
    <definedName name="照明">#REF!</definedName>
    <definedName name="照明見積検討調">#REF!</definedName>
    <definedName name="照明設備計">#REF!</definedName>
    <definedName name="上水">#REF!</definedName>
    <definedName name="情報通信外線計">#REF!</definedName>
    <definedName name="情報通信設備">#REF!</definedName>
    <definedName name="情報通信設備計">#REF!</definedName>
    <definedName name="情報伝送設備計">#REF!</definedName>
    <definedName name="条件">#REF!</definedName>
    <definedName name="条件1">#REF!</definedName>
    <definedName name="条件2">#REF!</definedName>
    <definedName name="条件範囲">#REF!</definedName>
    <definedName name="条件範囲1">#REF!</definedName>
    <definedName name="条件範囲2">#REF!</definedName>
    <definedName name="浄化槽">#REF!</definedName>
    <definedName name="新・諸経費">#REF!</definedName>
    <definedName name="新諸経費">[108]細目!#REF!</definedName>
    <definedName name="新消費税">[108]細目!#REF!</definedName>
    <definedName name="新消費税１">[108]細目!#REF!</definedName>
    <definedName name="新消費税２">[108]細目!#REF!</definedName>
    <definedName name="新消費税３">[108]細目!#REF!</definedName>
    <definedName name="新総合仮１">[108]細目!#REF!</definedName>
    <definedName name="人">#REF!</definedName>
    <definedName name="人工費">#REF!</definedName>
    <definedName name="人工費１">#REF!</definedName>
    <definedName name="厨房1">#REF!</definedName>
    <definedName name="厨房2">#REF!</definedName>
    <definedName name="吹付け１">[96]細目!#REF!</definedName>
    <definedName name="数量">#REF!</definedName>
    <definedName name="制御機器">#REF!</definedName>
    <definedName name="整備士">#REF!</definedName>
    <definedName name="製造業者">#REF!</definedName>
    <definedName name="静圧">#REF!</definedName>
    <definedName name="石1">#REF!</definedName>
    <definedName name="石2">#REF!</definedName>
    <definedName name="石工">#REF!</definedName>
    <definedName name="切り捨て計算">[127]!切り捨て計算</definedName>
    <definedName name="接合材">#REF!</definedName>
    <definedName name="接地">#REF!</definedName>
    <definedName name="接地線">#REF!</definedName>
    <definedName name="設計技術員">#REF!</definedName>
    <definedName name="設計書">#REF!</definedName>
    <definedName name="設‐種別">#REF!</definedName>
    <definedName name="設‐種別１">#REF!</definedName>
    <definedName name="設定">#REF!</definedName>
    <definedName name="設定P">[13]建築!#REF!</definedName>
    <definedName name="設‐適用１">#REF!</definedName>
    <definedName name="設‐適用２">#REF!</definedName>
    <definedName name="設‐適用３">#REF!</definedName>
    <definedName name="設‐適用４">#REF!</definedName>
    <definedName name="設備">'[128]代価表 '!#REF!</definedName>
    <definedName name="設備機械工">#REF!</definedName>
    <definedName name="先端改修計">[96]細目!#REF!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線種">#REF!</definedName>
    <definedName name="線種２">#REF!</definedName>
    <definedName name="船団長">#REF!</definedName>
    <definedName name="前">[100]細目!#REF!</definedName>
    <definedName name="全員協議会単価根拠">#REF!</definedName>
    <definedName name="全鋼材">#REF!</definedName>
    <definedName name="全頁印刷">[76]表紙!#REF!</definedName>
    <definedName name="全枚">[13]建築!#REF!</definedName>
    <definedName name="操縦士">#REF!</definedName>
    <definedName name="総合">#REF!</definedName>
    <definedName name="総合仮">#REF!</definedName>
    <definedName name="総合仮1">[100]細目!#REF!</definedName>
    <definedName name="総合仮2">[100]細目!#REF!</definedName>
    <definedName name="総合仮3">[100]細目!#REF!</definedName>
    <definedName name="総合仮設">[113]決裁書1!$I$25</definedName>
    <definedName name="総合計">[113]決裁書1!#REF!</definedName>
    <definedName name="総合計1">[100]細目!#REF!</definedName>
    <definedName name="総合計2">[100]細目!#REF!</definedName>
    <definedName name="総合計3">[100]細目!#REF!</definedName>
    <definedName name="総合諸">[111]率表!$Q$5:$R$14</definedName>
    <definedName name="総事業費">#REF!</definedName>
    <definedName name="増減率">#REF!</definedName>
    <definedName name="造園工">#REF!</definedName>
    <definedName name="造作1">#REF!</definedName>
    <definedName name="造作2">#REF!</definedName>
    <definedName name="造成仮">[111]共通仮設費!$Q$4:$S$9</definedName>
    <definedName name="造成諸">[111]諸経費!$AC$4:$AE$8</definedName>
    <definedName name="測量技師">#REF!</definedName>
    <definedName name="測量技師補">#REF!</definedName>
    <definedName name="測量主任技師">#REF!</definedName>
    <definedName name="測量助手">#REF!</definedName>
    <definedName name="測量上級主任技師">#REF!</definedName>
    <definedName name="足掛">[50]ｲﾝﾊﾞｰﾄ桝!#REF!</definedName>
    <definedName name="多目的">[52]電気２!#REF!</definedName>
    <definedName name="多目的単価根拠">#REF!</definedName>
    <definedName name="対象範囲">#REF!</definedName>
    <definedName name="代価">#REF!</definedName>
    <definedName name="代価1">#REF!</definedName>
    <definedName name="代価2">#REF!</definedName>
    <definedName name="代価3">#REF!</definedName>
    <definedName name="代価4">#REF!</definedName>
    <definedName name="代価5">#REF!</definedName>
    <definedName name="代価電気">[129]一位代価!$A:$IV</definedName>
    <definedName name="大工">#REF!</definedName>
    <definedName name="単">#REF!</definedName>
    <definedName name="単位">#REF!</definedName>
    <definedName name="単価">#REF!</definedName>
    <definedName name="単価コード">[130]単価コード!$B$1:$H$65536</definedName>
    <definedName name="単価根拠">#REF!</definedName>
    <definedName name="単価根拠１">#REF!</definedName>
    <definedName name="単価入力">#REF!</definedName>
    <definedName name="単価入力１">#REF!</definedName>
    <definedName name="単価表">#REF!</definedName>
    <definedName name="単独仮">[111]率表!$N$29:$W$38</definedName>
    <definedName name="単独諸">[111]率表!$N$87:$W$96</definedName>
    <definedName name="単独特殊">#REF!</definedName>
    <definedName name="端子盤Ｐ２">[125]端子盤!#REF!</definedName>
    <definedName name="端子盤見積">#REF!</definedName>
    <definedName name="端数">#REF!</definedName>
    <definedName name="端数処理">[50]ｲﾝﾊﾞｰﾄ桝!#REF!</definedName>
    <definedName name="地業１">[96]細目!#REF!</definedName>
    <definedName name="地区割増料">#REF!</definedName>
    <definedName name="地質調査員">#REF!</definedName>
    <definedName name="地質調査技師">#REF!</definedName>
    <definedName name="地盤改良1">#REF!</definedName>
    <definedName name="地盤改良2">#REF!</definedName>
    <definedName name="抽出データ">#REF!</definedName>
    <definedName name="抽出データ1">#REF!</definedName>
    <definedName name="抽出データ2">#REF!</definedName>
    <definedName name="調整コード">[131]区分・単価!$C$43:$AE$180</definedName>
    <definedName name="調整コード２">[131]区分・単価!$D$43:$AE$181</definedName>
    <definedName name="調整コード３">[131]区分・単価!$E$43:$AE$180</definedName>
    <definedName name="調整コード４">[131]区分・単価!$F$43:$AE$180</definedName>
    <definedName name="調整コード５">[131]区分・単価!$G$43:$AE$180</definedName>
    <definedName name="調整コード６">[131]区分・単価!$H$43:$AE$180</definedName>
    <definedName name="調整コード７">[131]区分・単価!$I$43:$AE$180</definedName>
    <definedName name="調整コード８">[131]区分・単価!$J$43:$AE$180</definedName>
    <definedName name="調整コード９">[131]区分・単価!$K$43:$AE$180</definedName>
    <definedName name="直">[100]細目!#REF!</definedName>
    <definedName name="直工">#REF!</definedName>
    <definedName name="直工１">[96]細目!#REF!</definedName>
    <definedName name="直工３">[96]細目!#REF!</definedName>
    <definedName name="直工Ａ">[96]細目!#REF!</definedName>
    <definedName name="直工Ｂ">[96]細目!#REF!</definedName>
    <definedName name="直工改修">[96]細目!#REF!</definedName>
    <definedName name="直工新営">[100]細目!#REF!</definedName>
    <definedName name="直接一般">[37]特定工事!$I$18</definedName>
    <definedName name="直接仮設">#REF!</definedName>
    <definedName name="直接仮設１">[96]細目!#REF!</definedName>
    <definedName name="直接改修">[37]特定工事!$I$20</definedName>
    <definedName name="直接工事費">#REF!</definedName>
    <definedName name="直接工事費計">#REF!</definedName>
    <definedName name="直流電源">[52]電気２!#REF!</definedName>
    <definedName name="直流電源単価根拠">#REF!</definedName>
    <definedName name="追加調書">#REF!</definedName>
    <definedName name="爪1">#REF!</definedName>
    <definedName name="爪2">#REF!</definedName>
    <definedName name="低圧配電盤見積">#REF!</definedName>
    <definedName name="低減率">#REF!</definedName>
    <definedName name="低減率_2">#REF!</definedName>
    <definedName name="適用">#REF!</definedName>
    <definedName name="適用１">#REF!</definedName>
    <definedName name="適用１０">#REF!</definedName>
    <definedName name="適用１‐設">#REF!</definedName>
    <definedName name="適用２">#REF!</definedName>
    <definedName name="適用２‐設">#REF!</definedName>
    <definedName name="適用３">#REF!</definedName>
    <definedName name="適用３‐設">#REF!</definedName>
    <definedName name="適用４">#REF!</definedName>
    <definedName name="適用４‐設">#REF!</definedName>
    <definedName name="適用７">#REF!</definedName>
    <definedName name="適用８">#REF!</definedName>
    <definedName name="適用９">#REF!</definedName>
    <definedName name="撤去">#REF!</definedName>
    <definedName name="撤去工事">#REF!</definedName>
    <definedName name="鉄筋１">[96]細目!#REF!</definedName>
    <definedName name="鉄筋工">#REF!</definedName>
    <definedName name="鉄骨">[100]細目!#REF!</definedName>
    <definedName name="鉄骨１">[96]細目!#REF!</definedName>
    <definedName name="鉄骨２">#REF!</definedName>
    <definedName name="鉄骨工">#REF!</definedName>
    <definedName name="天ｶｾ1">#REF!</definedName>
    <definedName name="天ｶｾ4">#REF!</definedName>
    <definedName name="店社TBL">#REF!</definedName>
    <definedName name="電改仮">[111]共通仮設費!$E$49:$G$70</definedName>
    <definedName name="電改諸">[111]諸経費!$M$4:$O$56</definedName>
    <definedName name="電気" localSheetId="2">#REF!</definedName>
    <definedName name="電気" hidden="1">[132]見積比較!#REF!</definedName>
    <definedName name="電気改修">#REF!</definedName>
    <definedName name="電気改修1">#REF!</definedName>
    <definedName name="電気時計">[52]電気４!#REF!</definedName>
    <definedName name="電気新築">#REF!</definedName>
    <definedName name="電気新築1">#REF!</definedName>
    <definedName name="電気設備工事計">#REF!</definedName>
    <definedName name="電気設備工事費計">#REF!</definedName>
    <definedName name="電工">#REF!</definedName>
    <definedName name="電工費">#REF!</definedName>
    <definedName name="電新仮">[111]共通仮設費!$E$4:$G$25</definedName>
    <definedName name="電新諸">[111]諸経費!$I$4:$K$56</definedName>
    <definedName name="電灯">#REF!</definedName>
    <definedName name="電力外線計">#REF!</definedName>
    <definedName name="電話">#REF!</definedName>
    <definedName name="電話設備計">#REF!</definedName>
    <definedName name="電話配管">[52]電気３!#REF!</definedName>
    <definedName name="塗">#REF!</definedName>
    <definedName name="塗装">#REF!</definedName>
    <definedName name="塗装１">[96]細目!#REF!</definedName>
    <definedName name="塗装工">#REF!</definedName>
    <definedName name="塗装工事">#REF!</definedName>
    <definedName name="塗装費">#REF!</definedName>
    <definedName name="塗装費_2">#REF!</definedName>
    <definedName name="土">#REF!</definedName>
    <definedName name="土一般管理費等率">#REF!</definedName>
    <definedName name="土基本共通仮設費率">#REF!</definedName>
    <definedName name="土現場管理費率">#REF!</definedName>
    <definedName name="土工">#REF!</definedName>
    <definedName name="土工１">[96]細目!#REF!</definedName>
    <definedName name="土木一般世話役">#REF!</definedName>
    <definedName name="頭２" hidden="1">{#N/A,#N/A,FALSE,"Sheet16";#N/A,#N/A,FALSE,"Sheet16"}</definedName>
    <definedName name="頭5" hidden="1">{#N/A,#N/A,FALSE,"Sheet16";#N/A,#N/A,FALSE,"Sheet16"}</definedName>
    <definedName name="動力">#REF!</definedName>
    <definedName name="動力制御盤Ｐ２">[125]動力制御盤!#REF!</definedName>
    <definedName name="動力設備計">#REF!</definedName>
    <definedName name="道板">#REF!</definedName>
    <definedName name="特殊運転手">#REF!</definedName>
    <definedName name="特殊作業員">#REF!</definedName>
    <definedName name="特定機器一般">[37]減額算出!$I$26</definedName>
    <definedName name="特定機器改修">[37]減額算出!$I$55</definedName>
    <definedName name="特定工事">#REF!</definedName>
    <definedName name="特別仮設工事" hidden="1">{#N/A,#N/A,FALSE,"Sheet16";#N/A,#N/A,FALSE,"Sheet16"}</definedName>
    <definedName name="特別架設工事" hidden="1">{#N/A,#N/A,FALSE,"Sheet16";#N/A,#N/A,FALSE,"Sheet16"}</definedName>
    <definedName name="特別架設工事２" hidden="1">{#N/A,#N/A,FALSE,"Sheet16";#N/A,#N/A,FALSE,"Sheet16"}</definedName>
    <definedName name="内画面">#REF!</definedName>
    <definedName name="内外装１">[96]細目!#REF!</definedName>
    <definedName name="内記入">#REF!</definedName>
    <definedName name="内作成">#REF!</definedName>
    <definedName name="内作成2">#REF!</definedName>
    <definedName name="内終了">#REF!</definedName>
    <definedName name="内接続">#REF!</definedName>
    <definedName name="内装1">#REF!</definedName>
    <definedName name="内装2">#REF!</definedName>
    <definedName name="内装工">#REF!</definedName>
    <definedName name="内訳">[133]内訳書!#REF!</definedName>
    <definedName name="内訳2">[134]内訳!#REF!</definedName>
    <definedName name="内訳６">#REF!</definedName>
    <definedName name="内訳書">[135]別紙内訳!#REF!</definedName>
    <definedName name="内訳範囲">#REF!</definedName>
    <definedName name="二階単価">[136]単価!$E$36</definedName>
    <definedName name="日_付">#REF!</definedName>
    <definedName name="入力">#REF!</definedName>
    <definedName name="波板1">#REF!</definedName>
    <definedName name="波板2">#REF!</definedName>
    <definedName name="排煙防火戸等設備計">#REF!</definedName>
    <definedName name="排水">'[107]内訳書（電気）'!#REF!</definedName>
    <definedName name="配管工">#REF!</definedName>
    <definedName name="配線ダクト見積">#REF!</definedName>
    <definedName name="発生材">[119]細目内訳!#REF!</definedName>
    <definedName name="搬入費">#REF!</definedName>
    <definedName name="板金工">#REF!</definedName>
    <definedName name="範囲名">#REF!</definedName>
    <definedName name="番号">#REF!</definedName>
    <definedName name="盤工数">[137]原本!#REF!</definedName>
    <definedName name="比較">'[138]代価表 '!$Z$6</definedName>
    <definedName name="比較表">[139]VE!#REF!</definedName>
    <definedName name="比率A">#REF!</definedName>
    <definedName name="比率A_2">#REF!</definedName>
    <definedName name="比率表">[140]比率表現!$A$1:$H$110</definedName>
    <definedName name="費">'[141]代価表 '!$Z$6</definedName>
    <definedName name="費費">'[142]代価表 '!$Z$6</definedName>
    <definedName name="避雷針">#REF!</definedName>
    <definedName name="避雷設備">#REF!</definedName>
    <definedName name="避雷設備__計">#REF!</definedName>
    <definedName name="避雷設備計">#REF!</definedName>
    <definedName name="非常放送">#REF!</definedName>
    <definedName name="飛揚し１">#REF!</definedName>
    <definedName name="備考抜きＥ">'[114]設計書(電気)金入り'!$M$142:$O$171,'[114]設計書(電気)金入り'!$M$178:$O$207,'[114]設計書(電気)金入り'!$M$212:$O$241,'[114]設計書(電気)金入り'!$M$248:$O$277,'[114]設計書(電気)金入り'!$M$282:$O$311,'[114]設計書(電気)金入り'!$M$318:$O$347,'[114]設計書(電気)金入り'!$M$352:$O$381,'[114]設計書(電気)金入り'!$M$388:$O$417,'[114]設計書(電気)金入り'!$M$422:$O$451,'[114]設計書(電気)金入り'!$M$458:$O$487,'[114]設計書(電気)金入り'!$M$492:$O$521,'[114]設計書(電気)金入り'!$M$528:$O$557,'[114]設計書(電気)金入り'!$M$562:$O$591</definedName>
    <definedName name="備考抜きＭ">'[114]設計書(機械)金入り'!$M$142:$O$171,'[114]設計書(機械)金入り'!$M$178:$O$207,'[114]設計書(機械)金入り'!$M$212:$O$241,'[114]設計書(機械)金入り'!$M$248:$O$277,'[114]設計書(機械)金入り'!$M$282:$O$311,'[114]設計書(機械)金入り'!$M$318:$O$347,'[114]設計書(機械)金入り'!$M$352:$O$381,'[114]設計書(機械)金入り'!$M$388:$O$417,'[114]設計書(機械)金入り'!$M$422:$O$451,'[114]設計書(機械)金入り'!$M$458:$O$487,'[114]設計書(機械)金入り'!$M$492:$O$521,'[114]設計書(機械)金入り'!$M$528:$O$557,'[114]設計書(機械)金入り'!$M$562:$O$591,'[114]設計書(機械)金入り'!$M$598:$O$627,'[114]設計書(機械)金入り'!$M$632:$O$661</definedName>
    <definedName name="備品1">#REF!</definedName>
    <definedName name="備品2">#REF!</definedName>
    <definedName name="表">#REF!</definedName>
    <definedName name="表紙">#REF!</definedName>
    <definedName name="表紙END">[96]細目!#REF!</definedName>
    <definedName name="表示">#REF!</definedName>
    <definedName name="病床パネル見積">#REF!</definedName>
    <definedName name="病床ﾕﾆｯﾄ見積">#REF!</definedName>
    <definedName name="不用土">[119]細目内訳!#REF!</definedName>
    <definedName name="付加仮設">#REF!</definedName>
    <definedName name="付加根拠">#REF!</definedName>
    <definedName name="付属品率">#REF!</definedName>
    <definedName name="付属品率_2">#REF!</definedName>
    <definedName name="敷設方法">#REF!</definedName>
    <definedName name="敷設方法２">#REF!</definedName>
    <definedName name="敷設方法３">#REF!</definedName>
    <definedName name="普通作業員">#REF!</definedName>
    <definedName name="普通船員">#REF!</definedName>
    <definedName name="部位">#REF!</definedName>
    <definedName name="部分印刷">[76]表紙!#REF!</definedName>
    <definedName name="部枚">[13]建築!#REF!</definedName>
    <definedName name="部門TBL">#REF!</definedName>
    <definedName name="複合">'[143]基礎入力 '!$B$3:$T$74</definedName>
    <definedName name="複合1">#REF!</definedName>
    <definedName name="複合2">#REF!</definedName>
    <definedName name="複合単価_001">#REF!</definedName>
    <definedName name="複合単価_001_2">#REF!</definedName>
    <definedName name="複合単価_002">#REF!</definedName>
    <definedName name="複合単価_002_2">#REF!</definedName>
    <definedName name="複合単価_003">#REF!</definedName>
    <definedName name="複合単価_003_2">#REF!</definedName>
    <definedName name="複合単価_004">#REF!</definedName>
    <definedName name="複合単価_004_2">#REF!</definedName>
    <definedName name="複合単価_005">#REF!</definedName>
    <definedName name="複合単価_005_2">#REF!</definedName>
    <definedName name="複合単価_006">#REF!</definedName>
    <definedName name="複合単価_006_2">#REF!</definedName>
    <definedName name="複合単価_007">#REF!</definedName>
    <definedName name="複合単価_007_2">#REF!</definedName>
    <definedName name="複合単価_008">#REF!</definedName>
    <definedName name="複合単価_008_2">#REF!</definedName>
    <definedName name="複合単価_009">#REF!</definedName>
    <definedName name="複合単価_009_2">#REF!</definedName>
    <definedName name="複合単価_010">#REF!</definedName>
    <definedName name="複合単価_010_2">#REF!</definedName>
    <definedName name="複合単価_011">#REF!</definedName>
    <definedName name="複合単価_011_2">#REF!</definedName>
    <definedName name="複合単価_012">#REF!</definedName>
    <definedName name="複合単価_012_2">#REF!</definedName>
    <definedName name="複合単価_013">#REF!</definedName>
    <definedName name="複合単価_013_2">#REF!</definedName>
    <definedName name="複合単価_014">#REF!</definedName>
    <definedName name="複合単価_014_2">#REF!</definedName>
    <definedName name="複合単価_015">#REF!</definedName>
    <definedName name="複合単価_015_2">#REF!</definedName>
    <definedName name="複合単価_016">#REF!</definedName>
    <definedName name="複合単価_016_2">#REF!</definedName>
    <definedName name="複合単価_017">#REF!</definedName>
    <definedName name="複合単価_017_2">#REF!</definedName>
    <definedName name="複合単価_018">#REF!</definedName>
    <definedName name="複合単価_018_2">#REF!</definedName>
    <definedName name="複合単価_019">#REF!</definedName>
    <definedName name="複合単価_019_2">#REF!</definedName>
    <definedName name="複合単価_020">#REF!</definedName>
    <definedName name="複合単価_020_2">#REF!</definedName>
    <definedName name="複合単価_021">#REF!</definedName>
    <definedName name="複合単価_021_2">#REF!</definedName>
    <definedName name="複合単価_022">#REF!</definedName>
    <definedName name="複合単価_022_2">#REF!</definedName>
    <definedName name="複合単価_023">#REF!</definedName>
    <definedName name="複合単価_023_2">#REF!</definedName>
    <definedName name="複合単価_024">#REF!</definedName>
    <definedName name="複合単価_024_2">#REF!</definedName>
    <definedName name="複合単価_025">#REF!</definedName>
    <definedName name="複合単価_025_2">#REF!</definedName>
    <definedName name="複合単価_026">#REF!</definedName>
    <definedName name="複合単価_026_2">#REF!</definedName>
    <definedName name="複合単価_027">#REF!</definedName>
    <definedName name="複合単価_027_2">#REF!</definedName>
    <definedName name="複合単価_028">#REF!</definedName>
    <definedName name="複合単価_028_2">#REF!</definedName>
    <definedName name="複合単価_029">#REF!</definedName>
    <definedName name="複合単価_029_2">#REF!</definedName>
    <definedName name="複合単価_030">#REF!</definedName>
    <definedName name="複合単価_030_2">#REF!</definedName>
    <definedName name="複合単価_031">#REF!</definedName>
    <definedName name="複合単価_031_2">#REF!</definedName>
    <definedName name="複合単価_032">#REF!</definedName>
    <definedName name="複合単価_032_2">#REF!</definedName>
    <definedName name="複合単価_033">#REF!</definedName>
    <definedName name="複合単価_033_2">#REF!</definedName>
    <definedName name="複合単価_034">#REF!</definedName>
    <definedName name="複合単価_034_2">#REF!</definedName>
    <definedName name="複合単価_035">#REF!</definedName>
    <definedName name="複合単価_035_2">#REF!</definedName>
    <definedName name="複合単価_036">#REF!</definedName>
    <definedName name="複合単価_036_2">#REF!</definedName>
    <definedName name="複合単価_037">#REF!</definedName>
    <definedName name="複合単価_037_2">#REF!</definedName>
    <definedName name="複合単価_038">#REF!</definedName>
    <definedName name="複合単価_038_2">#REF!</definedName>
    <definedName name="複合単価_039">#REF!</definedName>
    <definedName name="複合単価_039_2">#REF!</definedName>
    <definedName name="複合単価_040">#REF!</definedName>
    <definedName name="複合単価_040_2">#REF!</definedName>
    <definedName name="複合単価_041">#REF!</definedName>
    <definedName name="複合単価_041_2">#REF!</definedName>
    <definedName name="複合単価_042">#REF!</definedName>
    <definedName name="複合単価_043">#REF!</definedName>
    <definedName name="複合単価_043_2">#REF!</definedName>
    <definedName name="複合単価_044">#REF!</definedName>
    <definedName name="複合単価_044_2">#REF!</definedName>
    <definedName name="複合単価_045">#REF!</definedName>
    <definedName name="複合単価_045_2">#REF!</definedName>
    <definedName name="複合単価_046">#REF!</definedName>
    <definedName name="複合単価_046_2">#REF!</definedName>
    <definedName name="複合単価_047">#REF!</definedName>
    <definedName name="複合単価_048">#REF!</definedName>
    <definedName name="複合単価_048_2">#REF!</definedName>
    <definedName name="複合単価_049">#REF!</definedName>
    <definedName name="複合単価_049_2">#REF!</definedName>
    <definedName name="複合単価_050">#REF!</definedName>
    <definedName name="複合単価_050_2">#REF!</definedName>
    <definedName name="複合単価_051">#REF!</definedName>
    <definedName name="複合単価_051_2">#REF!</definedName>
    <definedName name="複合単価_052">#REF!</definedName>
    <definedName name="複合単価_052_2">#REF!</definedName>
    <definedName name="複合単価＿200">#REF!</definedName>
    <definedName name="複写範囲">#REF!</definedName>
    <definedName name="物価">#REF!</definedName>
    <definedName name="分電盤見積">#REF!</definedName>
    <definedName name="頁指定1">#REF!</definedName>
    <definedName name="頁指定2">#REF!</definedName>
    <definedName name="頁枚数">[76]表紙!#REF!</definedName>
    <definedName name="別A701耐震補強土工事">#REF!</definedName>
    <definedName name="別A702基礎補強">#REF!</definedName>
    <definedName name="別A703基礎補強">#REF!</definedName>
    <definedName name="別A704基礎補強">#REF!</definedName>
    <definedName name="別A705基礎補強">#REF!</definedName>
    <definedName name="別A706基礎補強">#REF!</definedName>
    <definedName name="別A707基礎補強">#REF!</definedName>
    <definedName name="別A708基礎補強">#REF!</definedName>
    <definedName name="別A709基礎補強">#REF!</definedName>
    <definedName name="別A710基礎補強">#REF!</definedName>
    <definedName name="別A711基礎補強">#REF!</definedName>
    <definedName name="別A712基礎補強">#REF!</definedName>
    <definedName name="別A713基礎補強">#REF!</definedName>
    <definedName name="別A714壁増打補強">#REF!</definedName>
    <definedName name="別A715壁増打補強">#REF!</definedName>
    <definedName name="別A716壁増打補強">#REF!</definedName>
    <definedName name="別A717壁増打補強">#REF!</definedName>
    <definedName name="別A718壁増打補強">#REF!</definedName>
    <definedName name="別A719壁増打補強">#REF!</definedName>
    <definedName name="別A720壁増打補強">#REF!</definedName>
    <definedName name="別A721壁増打補強">#REF!</definedName>
    <definedName name="別A722壁増打補強">#REF!</definedName>
    <definedName name="別A723壁増打補強">#REF!</definedName>
    <definedName name="別A724壁増打補強">#REF!</definedName>
    <definedName name="別A725壁開口塞改修">#REF!</definedName>
    <definedName name="別A726壁開口塞改修">#REF!</definedName>
    <definedName name="別A727壁開口塞改修">#REF!</definedName>
    <definedName name="別A728壁開口塞改修">#REF!</definedName>
    <definedName name="別A729壁開口塞改修">#REF!</definedName>
    <definedName name="別A730壁開口新設改修">#REF!</definedName>
    <definedName name="別A731壁開口新設改修">#REF!</definedName>
    <definedName name="別A732壁開口拡大改修">#REF!</definedName>
    <definedName name="別A733壁開口拡大改修">#REF!</definedName>
    <definedName name="別A734壁開口拡大改修">#REF!</definedName>
    <definedName name="別A735雑壁改修">#REF!</definedName>
    <definedName name="別A736雑壁改修">#REF!</definedName>
    <definedName name="別A737雑壁改修">#REF!</definedName>
    <definedName name="別A738雑壁改修">#REF!</definedName>
    <definedName name="別A739雑床改修">#REF!</definedName>
    <definedName name="別A740雑床改修">#REF!</definedName>
    <definedName name="別A741雑床改修">#REF!</definedName>
    <definedName name="別A742雑床改修">#REF!</definedName>
    <definedName name="別A743鉄骨筋違補強">#REF!</definedName>
    <definedName name="別A744鉄骨筋違補強">#REF!</definedName>
    <definedName name="別A745鉄骨筋違補強">#REF!</definedName>
    <definedName name="別A746鉄骨筋違補強">#REF!</definedName>
    <definedName name="別A747鉄骨筋違補強">#REF!</definedName>
    <definedName name="別A748鉄骨筋違補強">#REF!</definedName>
    <definedName name="別A749鉄骨筋違補強">#REF!</definedName>
    <definedName name="別A750鉄骨筋違補強">#REF!</definedName>
    <definedName name="別A751鉄骨筋違補強">#REF!</definedName>
    <definedName name="別A752鉄骨筋違補強">#REF!</definedName>
    <definedName name="別A753鉄骨筋違補強">#REF!</definedName>
    <definedName name="別A754鉄骨筋違補強">#REF!</definedName>
    <definedName name="別A755鉄骨筋違補強">#REF!</definedName>
    <definedName name="別A756鉄骨筋違補強">#REF!</definedName>
    <definedName name="別A757鉄骨筋違補強">#REF!</definedName>
    <definedName name="別A758鉄骨筋違補強">#REF!</definedName>
    <definedName name="別A759鉄骨筋違補強">#REF!</definedName>
    <definedName name="別A760鉄骨筋違補強">#REF!</definedName>
    <definedName name="別A761鉄骨筋違補強">#REF!</definedName>
    <definedName name="別A762鉄骨筋違補強">#REF!</definedName>
    <definedName name="別A763鉄骨筋違補強">#REF!</definedName>
    <definedName name="別A764鉄骨筋違補強">#REF!</definedName>
    <definedName name="別A765鉄骨筋違補強">#REF!</definedName>
    <definedName name="別A766鉄骨柱補強">#REF!</definedName>
    <definedName name="別A767鉄骨屋根筋違改修">#REF!</definedName>
    <definedName name="別A768鉄骨壁筋違改修">#REF!</definedName>
    <definedName name="別表１０">#REF!</definedName>
    <definedName name="別表１１">#REF!</definedName>
    <definedName name="別表１３">#REF!</definedName>
    <definedName name="別表１４">#REF!</definedName>
    <definedName name="別表２">#REF!</definedName>
    <definedName name="別表３">#REF!</definedName>
    <definedName name="別表４">#REF!</definedName>
    <definedName name="別表８">#REF!</definedName>
    <definedName name="別表９">#REF!</definedName>
    <definedName name="変電設備計">#REF!</definedName>
    <definedName name="保温工">#REF!</definedName>
    <definedName name="補給率">#REF!</definedName>
    <definedName name="補給率_2">#REF!</definedName>
    <definedName name="放送">#REF!</definedName>
    <definedName name="法面工">#REF!</definedName>
    <definedName name="防火戸">#REF!</definedName>
    <definedName name="防災会議室単価根拠">#REF!</definedName>
    <definedName name="防災改修">#REF!</definedName>
    <definedName name="防災電気設備計">#REF!</definedName>
    <definedName name="防食">'[144]代価（保温）'!$A$1:$V$35</definedName>
    <definedName name="防水１">[96]細目!#REF!</definedName>
    <definedName name="防水2">#REF!</definedName>
    <definedName name="防水工">#REF!</definedName>
    <definedName name="防水工事">#REF!</definedName>
    <definedName name="本工事費">#REF!</definedName>
    <definedName name="本数">#REF!</definedName>
    <definedName name="本体">[0]!本体</definedName>
    <definedName name="枚数">#REF!</definedName>
    <definedName name="未">#REF!</definedName>
    <definedName name="無影灯見積検討">#REF!</definedName>
    <definedName name="無停電">[52]電気２!#REF!</definedName>
    <definedName name="無停電単価根拠">#REF!</definedName>
    <definedName name="名称">#REF!</definedName>
    <definedName name="名称消去">[13]建築!#REF!</definedName>
    <definedName name="名前">[110]細目!#REF!</definedName>
    <definedName name="木１">[96]細目!#REF!</definedName>
    <definedName name="木建1">#REF!</definedName>
    <definedName name="木建2">#REF!</definedName>
    <definedName name="木片1">#REF!</definedName>
    <definedName name="木片2">#REF!</definedName>
    <definedName name="目次">#REF!</definedName>
    <definedName name="門扉1">#REF!</definedName>
    <definedName name="門扉2">#REF!</definedName>
    <definedName name="油圧ジャッキ">#REF!</definedName>
    <definedName name="遊具1">#REF!</definedName>
    <definedName name="遊具2">#REF!</definedName>
    <definedName name="予定価格積算書">#REF!</definedName>
    <definedName name="容積重量表">#REF!</definedName>
    <definedName name="容積品">#REF!</definedName>
    <definedName name="容量">#REF!</definedName>
    <definedName name="溶接工">#REF!</definedName>
    <definedName name="理事_技師長">#REF!</definedName>
    <definedName name="流し1">#REF!</definedName>
    <definedName name="流し2">#REF!</definedName>
    <definedName name="列位置">#REF!</definedName>
    <definedName name="列幅">#REF!</definedName>
    <definedName name="労務原価">#REF!</definedName>
    <definedName name="労務原価_2">#REF!</definedName>
    <definedName name="労務単価">#REF!</definedName>
    <definedName name="労務単価_2">#REF!</definedName>
    <definedName name="労務費">#REF!</definedName>
    <definedName name="狒々">'[60]代価表 '!$Z$2</definedName>
    <definedName name="緞帳1">#REF!</definedName>
    <definedName name="緞帳2">#REF!</definedName>
  </definedNames>
  <calcPr calcId="162913"/>
</workbook>
</file>

<file path=xl/calcChain.xml><?xml version="1.0" encoding="utf-8"?>
<calcChain xmlns="http://schemas.openxmlformats.org/spreadsheetml/2006/main">
  <c r="P6" i="87" l="1"/>
  <c r="P8" i="87"/>
  <c r="P10" i="87"/>
  <c r="P12" i="87"/>
  <c r="P14" i="87"/>
  <c r="P16" i="87"/>
  <c r="P18" i="87"/>
  <c r="P20" i="87"/>
  <c r="P22" i="87"/>
  <c r="P24" i="87"/>
  <c r="P26" i="87"/>
  <c r="P28" i="87"/>
  <c r="P30" i="87"/>
  <c r="P32" i="87"/>
  <c r="P4" i="87"/>
  <c r="N22" i="87" l="1"/>
  <c r="M24" i="87"/>
  <c r="M30" i="87"/>
  <c r="N32" i="87"/>
  <c r="AF32" i="87"/>
  <c r="AE32" i="87"/>
  <c r="AD32" i="87"/>
  <c r="AC32" i="87"/>
  <c r="L32" i="87"/>
  <c r="K32" i="87" s="1"/>
  <c r="G32" i="87"/>
  <c r="AF30" i="87"/>
  <c r="AE30" i="87"/>
  <c r="AD30" i="87"/>
  <c r="AC30" i="87"/>
  <c r="O30" i="87"/>
  <c r="N30" i="87"/>
  <c r="L30" i="87"/>
  <c r="K30" i="87" s="1"/>
  <c r="G30" i="87"/>
  <c r="AF28" i="87"/>
  <c r="AE28" i="87"/>
  <c r="AD28" i="87"/>
  <c r="AC28" i="87"/>
  <c r="N28" i="87"/>
  <c r="O28" i="87"/>
  <c r="L28" i="87"/>
  <c r="K28" i="87" s="1"/>
  <c r="G28" i="87"/>
  <c r="AF26" i="87"/>
  <c r="AE26" i="87"/>
  <c r="AD26" i="87"/>
  <c r="AC26" i="87"/>
  <c r="M26" i="87"/>
  <c r="O26" i="87"/>
  <c r="N26" i="87"/>
  <c r="L26" i="87"/>
  <c r="K26" i="87" s="1"/>
  <c r="G26" i="87"/>
  <c r="AF24" i="87"/>
  <c r="AE24" i="87"/>
  <c r="AD24" i="87"/>
  <c r="AC24" i="87"/>
  <c r="N24" i="87"/>
  <c r="L24" i="87"/>
  <c r="K24" i="87" s="1"/>
  <c r="G24" i="87"/>
  <c r="AF22" i="87"/>
  <c r="AE22" i="87"/>
  <c r="AD22" i="87"/>
  <c r="AC22" i="87"/>
  <c r="L22" i="87"/>
  <c r="K22" i="87" s="1"/>
  <c r="G22" i="87"/>
  <c r="AF20" i="87"/>
  <c r="AE20" i="87"/>
  <c r="AD20" i="87"/>
  <c r="AC20" i="87"/>
  <c r="N20" i="87"/>
  <c r="O20" i="87"/>
  <c r="M20" i="87"/>
  <c r="L20" i="87"/>
  <c r="K20" i="87" s="1"/>
  <c r="G20" i="87"/>
  <c r="O24" i="87" l="1"/>
  <c r="O22" i="87"/>
  <c r="O32" i="87"/>
  <c r="M32" i="87"/>
  <c r="M28" i="87"/>
  <c r="M22" i="87"/>
  <c r="D14" i="87" l="1"/>
  <c r="G14" i="87" s="1"/>
  <c r="G16" i="87" s="1"/>
  <c r="AF18" i="87"/>
  <c r="AE18" i="87"/>
  <c r="AD18" i="87"/>
  <c r="AC18" i="87"/>
  <c r="M18" i="87"/>
  <c r="L18" i="87"/>
  <c r="K18" i="87" s="1"/>
  <c r="G18" i="87"/>
  <c r="AF16" i="87"/>
  <c r="AE16" i="87"/>
  <c r="AD16" i="87"/>
  <c r="AC16" i="87"/>
  <c r="O16" i="87"/>
  <c r="L16" i="87"/>
  <c r="K16" i="87" s="1"/>
  <c r="AF14" i="87"/>
  <c r="AE14" i="87"/>
  <c r="AD14" i="87"/>
  <c r="AC14" i="87"/>
  <c r="L14" i="87"/>
  <c r="K14" i="87" s="1"/>
  <c r="AF12" i="87"/>
  <c r="AE12" i="87"/>
  <c r="AD12" i="87"/>
  <c r="AC12" i="87"/>
  <c r="O12" i="87"/>
  <c r="L12" i="87"/>
  <c r="K12" i="87" s="1"/>
  <c r="AF10" i="87"/>
  <c r="AE10" i="87"/>
  <c r="AD10" i="87"/>
  <c r="AC10" i="87"/>
  <c r="N10" i="87"/>
  <c r="L10" i="87"/>
  <c r="K10" i="87" s="1"/>
  <c r="AF8" i="87"/>
  <c r="AE8" i="87"/>
  <c r="AD8" i="87"/>
  <c r="AC8" i="87"/>
  <c r="F8" i="87"/>
  <c r="G8" i="87" s="1"/>
  <c r="L8" i="87"/>
  <c r="AF6" i="87"/>
  <c r="AE6" i="87"/>
  <c r="AD6" i="87"/>
  <c r="AC6" i="87"/>
  <c r="L6" i="87"/>
  <c r="AF4" i="87"/>
  <c r="AE4" i="87"/>
  <c r="AD4" i="87"/>
  <c r="AC4" i="87"/>
  <c r="L4" i="87"/>
  <c r="K4" i="87" s="1"/>
  <c r="G4" i="87"/>
  <c r="O10" i="87"/>
  <c r="M10" i="87"/>
  <c r="M16" i="87"/>
  <c r="N16" i="87"/>
  <c r="F6" i="87"/>
  <c r="G6" i="87" s="1"/>
  <c r="M12" i="87"/>
  <c r="N12" i="87"/>
  <c r="N14" i="87"/>
  <c r="O14" i="87"/>
  <c r="M14" i="87"/>
  <c r="K8" i="87" l="1"/>
  <c r="N6" i="87"/>
  <c r="N8" i="87"/>
  <c r="O8" i="87"/>
  <c r="O18" i="87"/>
  <c r="K6" i="87"/>
  <c r="N18" i="87"/>
  <c r="O6" i="87"/>
  <c r="G10" i="87"/>
  <c r="G12" i="87" s="1"/>
  <c r="N4" i="87"/>
  <c r="M4" i="87"/>
  <c r="O4" i="87"/>
  <c r="M6" i="87" l="1"/>
  <c r="H6" i="87" s="1"/>
  <c r="M8" i="87"/>
  <c r="H8" i="87" s="1"/>
</calcChain>
</file>

<file path=xl/comments1.xml><?xml version="1.0" encoding="utf-8"?>
<comments xmlns="http://schemas.openxmlformats.org/spreadsheetml/2006/main">
  <authors>
    <author>okazaki</author>
  </authors>
  <commentList>
    <comment ref="K1" authorId="0" shapeId="0">
      <text>
        <r>
          <rPr>
            <b/>
            <sz val="9"/>
            <color indexed="81"/>
            <rFont val="ＭＳ Ｐゴシック"/>
            <family val="3"/>
            <charset val="128"/>
          </rPr>
          <t>最安値</t>
        </r>
      </text>
    </comment>
    <comment ref="M1" authorId="0" shapeId="0">
      <text>
        <r>
          <rPr>
            <b/>
            <sz val="9"/>
            <color indexed="81"/>
            <rFont val="ＭＳ Ｐゴシック"/>
            <family val="3"/>
            <charset val="128"/>
          </rPr>
          <t>平均値</t>
        </r>
      </text>
    </comment>
  </commentList>
</comments>
</file>

<file path=xl/sharedStrings.xml><?xml version="1.0" encoding="utf-8"?>
<sst xmlns="http://schemas.openxmlformats.org/spreadsheetml/2006/main" count="140" uniqueCount="86">
  <si>
    <t>名　　　　　称</t>
    <rPh sb="0" eb="1">
      <t>メイ</t>
    </rPh>
    <rPh sb="6" eb="7">
      <t>ショウ</t>
    </rPh>
    <phoneticPr fontId="6"/>
  </si>
  <si>
    <t>種別／形状寸法</t>
    <rPh sb="0" eb="2">
      <t>シュベツ</t>
    </rPh>
    <rPh sb="3" eb="5">
      <t>ケイジョウ</t>
    </rPh>
    <rPh sb="5" eb="7">
      <t>スンポウ</t>
    </rPh>
    <phoneticPr fontId="6"/>
  </si>
  <si>
    <t>単位</t>
    <rPh sb="0" eb="2">
      <t>タンイ</t>
    </rPh>
    <phoneticPr fontId="6"/>
  </si>
  <si>
    <t>数量</t>
    <rPh sb="0" eb="2">
      <t>スウリョウ</t>
    </rPh>
    <phoneticPr fontId="6"/>
  </si>
  <si>
    <t>単　　価</t>
    <rPh sb="0" eb="1">
      <t>タン</t>
    </rPh>
    <rPh sb="3" eb="4">
      <t>アタイ</t>
    </rPh>
    <phoneticPr fontId="6"/>
  </si>
  <si>
    <t>金　　額</t>
    <rPh sb="0" eb="1">
      <t>キン</t>
    </rPh>
    <rPh sb="3" eb="4">
      <t>ガク</t>
    </rPh>
    <phoneticPr fontId="6"/>
  </si>
  <si>
    <t>備　　考</t>
    <rPh sb="0" eb="1">
      <t>ビ</t>
    </rPh>
    <rPh sb="3" eb="4">
      <t>コウ</t>
    </rPh>
    <phoneticPr fontId="6"/>
  </si>
  <si>
    <t>頁数</t>
    <rPh sb="0" eb="1">
      <t>ページ</t>
    </rPh>
    <rPh sb="1" eb="2">
      <t>スウ</t>
    </rPh>
    <phoneticPr fontId="43"/>
  </si>
  <si>
    <t>単価</t>
    <rPh sb="0" eb="2">
      <t>タンカ</t>
    </rPh>
    <phoneticPr fontId="43"/>
  </si>
  <si>
    <t>頁①</t>
    <rPh sb="0" eb="1">
      <t>ページ</t>
    </rPh>
    <phoneticPr fontId="43"/>
  </si>
  <si>
    <t>頁②</t>
    <rPh sb="0" eb="1">
      <t>ページ</t>
    </rPh>
    <phoneticPr fontId="43"/>
  </si>
  <si>
    <t>施工単価</t>
    <rPh sb="0" eb="2">
      <t>セコウ</t>
    </rPh>
    <rPh sb="2" eb="4">
      <t>タンカ</t>
    </rPh>
    <phoneticPr fontId="43"/>
  </si>
  <si>
    <t>建設物価</t>
    <rPh sb="0" eb="2">
      <t>ケンセツ</t>
    </rPh>
    <rPh sb="2" eb="4">
      <t>ブッカ</t>
    </rPh>
    <phoneticPr fontId="43"/>
  </si>
  <si>
    <t>積算資料</t>
    <rPh sb="0" eb="2">
      <t>セキサン</t>
    </rPh>
    <rPh sb="2" eb="4">
      <t>シリョウ</t>
    </rPh>
    <phoneticPr fontId="43"/>
  </si>
  <si>
    <t>ｺｽﾄ情報</t>
    <rPh sb="3" eb="5">
      <t>ジョウホウ</t>
    </rPh>
    <phoneticPr fontId="43"/>
  </si>
  <si>
    <t>物</t>
    <rPh sb="0" eb="1">
      <t>ブツ</t>
    </rPh>
    <phoneticPr fontId="43"/>
  </si>
  <si>
    <t>施</t>
    <rPh sb="0" eb="1">
      <t>シ</t>
    </rPh>
    <phoneticPr fontId="43"/>
  </si>
  <si>
    <t>ﾌﾟﾗｻﾞ庇撤去</t>
  </si>
  <si>
    <t>資</t>
    <rPh sb="0" eb="1">
      <t>シ</t>
    </rPh>
    <phoneticPr fontId="43"/>
  </si>
  <si>
    <t>改計</t>
    <rPh sb="0" eb="1">
      <t>アラタ</t>
    </rPh>
    <rPh sb="1" eb="2">
      <t>ケイ</t>
    </rPh>
    <phoneticPr fontId="4"/>
  </si>
  <si>
    <t>ｱﾙﾐｽﾊﾟﾝﾄﾞﾚﾙ　代用</t>
    <rPh sb="12" eb="14">
      <t>ダイヨウ</t>
    </rPh>
    <phoneticPr fontId="43"/>
  </si>
  <si>
    <t>1m2当り</t>
    <rPh sb="3" eb="4">
      <t>アタ</t>
    </rPh>
    <phoneticPr fontId="4"/>
  </si>
  <si>
    <t>板金工</t>
    <rPh sb="0" eb="2">
      <t>バンキン</t>
    </rPh>
    <rPh sb="2" eb="3">
      <t>コウ</t>
    </rPh>
    <phoneticPr fontId="4"/>
  </si>
  <si>
    <t>人</t>
    <rPh sb="0" eb="1">
      <t>ニン</t>
    </rPh>
    <phoneticPr fontId="4"/>
  </si>
  <si>
    <t>普通作業員</t>
    <rPh sb="0" eb="2">
      <t>フツウ</t>
    </rPh>
    <rPh sb="2" eb="5">
      <t>サギョウイン</t>
    </rPh>
    <phoneticPr fontId="4"/>
  </si>
  <si>
    <t>その他</t>
    <rPh sb="2" eb="3">
      <t>タ</t>
    </rPh>
    <phoneticPr fontId="4"/>
  </si>
  <si>
    <t>式</t>
    <rPh sb="0" eb="1">
      <t>シキ</t>
    </rPh>
    <phoneticPr fontId="4"/>
  </si>
  <si>
    <t>計</t>
    <rPh sb="0" eb="1">
      <t>ケイ</t>
    </rPh>
    <phoneticPr fontId="4"/>
  </si>
  <si>
    <t>乗率</t>
    <rPh sb="0" eb="2">
      <t>ジョウリツ</t>
    </rPh>
    <phoneticPr fontId="6"/>
  </si>
  <si>
    <t>コ</t>
    <phoneticPr fontId="43"/>
  </si>
  <si>
    <t>代価Ⅰ-6</t>
    <rPh sb="0" eb="2">
      <t>ダイカ</t>
    </rPh>
    <phoneticPr fontId="4"/>
  </si>
  <si>
    <t/>
  </si>
  <si>
    <t>（業務名）</t>
    <rPh sb="0" eb="1">
      <t>ギョウ</t>
    </rPh>
    <phoneticPr fontId="6"/>
  </si>
  <si>
    <t>工事（業務）場所</t>
    <rPh sb="0" eb="2">
      <t>コウジ</t>
    </rPh>
    <rPh sb="3" eb="5">
      <t>ギョウム</t>
    </rPh>
    <phoneticPr fontId="6"/>
  </si>
  <si>
    <t>工事（業務）期間</t>
    <rPh sb="0" eb="2">
      <t>コウジ</t>
    </rPh>
    <rPh sb="3" eb="5">
      <t>ギョウム</t>
    </rPh>
    <rPh sb="6" eb="8">
      <t>キカン</t>
    </rPh>
    <phoneticPr fontId="6"/>
  </si>
  <si>
    <t>工事（業務）仕様</t>
    <rPh sb="0" eb="2">
      <t>コウジ</t>
    </rPh>
    <rPh sb="3" eb="5">
      <t>ギョウム</t>
    </rPh>
    <rPh sb="6" eb="8">
      <t>シヨウ</t>
    </rPh>
    <phoneticPr fontId="6"/>
  </si>
  <si>
    <t>前　　払　　金</t>
  </si>
  <si>
    <t>合　　　　算</t>
    <rPh sb="0" eb="1">
      <t>ガッサン</t>
    </rPh>
    <phoneticPr fontId="6"/>
  </si>
  <si>
    <t>建設リサイクル法</t>
    <rPh sb="5" eb="6">
      <t>ホウ</t>
    </rPh>
    <phoneticPr fontId="6"/>
  </si>
  <si>
    <t>　</t>
    <phoneticPr fontId="6"/>
  </si>
  <si>
    <t>安城市役所</t>
  </si>
  <si>
    <t>契　約　番　号</t>
    <rPh sb="0" eb="1">
      <t>ヤク</t>
    </rPh>
    <phoneticPr fontId="43"/>
  </si>
  <si>
    <t>工　　事　　名</t>
    <rPh sb="0" eb="1">
      <t>コウ</t>
    </rPh>
    <rPh sb="3" eb="4">
      <t>コト</t>
    </rPh>
    <phoneticPr fontId="6"/>
  </si>
  <si>
    <t>路 線 等 の 名 称</t>
    <rPh sb="4" eb="5">
      <t>ナド</t>
    </rPh>
    <rPh sb="8" eb="9">
      <t>ナ</t>
    </rPh>
    <rPh sb="10" eb="11">
      <t>ショウ</t>
    </rPh>
    <phoneticPr fontId="6"/>
  </si>
  <si>
    <t>ｍ2</t>
    <phoneticPr fontId="43"/>
  </si>
  <si>
    <t xml:space="preserve"> </t>
  </si>
  <si>
    <t>式</t>
  </si>
  <si>
    <t>　</t>
  </si>
  <si>
    <t>純工事費</t>
  </si>
  <si>
    <t>工事原価</t>
  </si>
  <si>
    <t>工事価格</t>
  </si>
  <si>
    <t>共通仮設費</t>
    <phoneticPr fontId="43"/>
  </si>
  <si>
    <t>直接工事費</t>
    <phoneticPr fontId="43"/>
  </si>
  <si>
    <t>現場管理費</t>
    <phoneticPr fontId="43"/>
  </si>
  <si>
    <t>一般管理費等</t>
    <phoneticPr fontId="43"/>
  </si>
  <si>
    <t>消費税相当額</t>
    <phoneticPr fontId="43"/>
  </si>
  <si>
    <t>共通仮設</t>
    <phoneticPr fontId="43"/>
  </si>
  <si>
    <t>　共通仮設費</t>
    <phoneticPr fontId="43"/>
  </si>
  <si>
    <t>式</t>
    <rPh sb="0" eb="1">
      <t>シキ</t>
    </rPh>
    <phoneticPr fontId="43"/>
  </si>
  <si>
    <t>仮囲い</t>
  </si>
  <si>
    <t>高齢者生きがいセンター解体工事</t>
    <rPh sb="0" eb="3">
      <t>コウレイシャ</t>
    </rPh>
    <rPh sb="3" eb="4">
      <t>イ</t>
    </rPh>
    <rPh sb="11" eb="13">
      <t>カイタイ</t>
    </rPh>
    <rPh sb="13" eb="15">
      <t>コウジ</t>
    </rPh>
    <phoneticPr fontId="43"/>
  </si>
  <si>
    <t>高齢者生きがいセンター</t>
    <rPh sb="0" eb="3">
      <t>コウレイシャ</t>
    </rPh>
    <rPh sb="3" eb="4">
      <t>イ</t>
    </rPh>
    <phoneticPr fontId="43"/>
  </si>
  <si>
    <t>高齢者生きがいセンター解体工事</t>
    <rPh sb="0" eb="3">
      <t>コウレイシャ</t>
    </rPh>
    <rPh sb="3" eb="4">
      <t>イ</t>
    </rPh>
    <rPh sb="11" eb="13">
      <t>カイタイ</t>
    </rPh>
    <rPh sb="13" eb="15">
      <t>コウジ</t>
    </rPh>
    <phoneticPr fontId="43"/>
  </si>
  <si>
    <t>Ⅲ 倉庫・車庫棟解体工事</t>
    <rPh sb="2" eb="4">
      <t>ソウコ</t>
    </rPh>
    <rPh sb="5" eb="7">
      <t>シャコ</t>
    </rPh>
    <rPh sb="7" eb="8">
      <t>トウ</t>
    </rPh>
    <rPh sb="8" eb="10">
      <t>カイタイ</t>
    </rPh>
    <rPh sb="10" eb="12">
      <t>コウジ</t>
    </rPh>
    <phoneticPr fontId="43"/>
  </si>
  <si>
    <t>Ⅳ 駐輪場解体工事</t>
    <rPh sb="2" eb="5">
      <t>チュウリンジョウ</t>
    </rPh>
    <rPh sb="5" eb="7">
      <t>カイタイ</t>
    </rPh>
    <rPh sb="7" eb="9">
      <t>コウジ</t>
    </rPh>
    <phoneticPr fontId="43"/>
  </si>
  <si>
    <t>Ⅰ 直接仮設工事</t>
    <rPh sb="2" eb="4">
      <t>チョクセツ</t>
    </rPh>
    <rPh sb="4" eb="6">
      <t>カセツ</t>
    </rPh>
    <rPh sb="6" eb="8">
      <t>ホンコウジ</t>
    </rPh>
    <phoneticPr fontId="43"/>
  </si>
  <si>
    <t>Ⅱ 本館解体工事</t>
    <rPh sb="2" eb="4">
      <t>ホンカン</t>
    </rPh>
    <rPh sb="4" eb="6">
      <t>カイタイ</t>
    </rPh>
    <rPh sb="6" eb="8">
      <t>コウジ</t>
    </rPh>
    <phoneticPr fontId="43"/>
  </si>
  <si>
    <t>Ⅴ 工作物解体工事</t>
    <rPh sb="2" eb="4">
      <t>コウサク</t>
    </rPh>
    <rPh sb="4" eb="5">
      <t>ブツ</t>
    </rPh>
    <rPh sb="5" eb="7">
      <t>カイタイ</t>
    </rPh>
    <rPh sb="7" eb="9">
      <t>コウジ</t>
    </rPh>
    <phoneticPr fontId="43"/>
  </si>
  <si>
    <t>Ⅵ 外構解体工事</t>
    <rPh sb="2" eb="4">
      <t>ガイコウ</t>
    </rPh>
    <rPh sb="4" eb="6">
      <t>カイタイ</t>
    </rPh>
    <rPh sb="6" eb="8">
      <t>コウジ</t>
    </rPh>
    <phoneticPr fontId="43"/>
  </si>
  <si>
    <t>　 合計</t>
    <phoneticPr fontId="43"/>
  </si>
  <si>
    <t>　 計</t>
    <rPh sb="2" eb="3">
      <t>ケイ</t>
    </rPh>
    <phoneticPr fontId="6"/>
  </si>
  <si>
    <t>安城市百石町地内</t>
    <rPh sb="0" eb="3">
      <t>アンジョウシ</t>
    </rPh>
    <rPh sb="3" eb="5">
      <t>ヒャッコク</t>
    </rPh>
    <rPh sb="5" eb="6">
      <t>チョウ</t>
    </rPh>
    <rPh sb="6" eb="7">
      <t>チ</t>
    </rPh>
    <rPh sb="7" eb="8">
      <t>ナイ</t>
    </rPh>
    <phoneticPr fontId="43"/>
  </si>
  <si>
    <t>非該当</t>
    <rPh sb="0" eb="1">
      <t>ヒ</t>
    </rPh>
    <phoneticPr fontId="6"/>
  </si>
  <si>
    <t>該当</t>
  </si>
  <si>
    <t>成形鋼板　出入口共</t>
    <rPh sb="0" eb="2">
      <t>セイケイ</t>
    </rPh>
    <rPh sb="2" eb="4">
      <t>コウハン</t>
    </rPh>
    <rPh sb="5" eb="8">
      <t>デイリグチ</t>
    </rPh>
    <rPh sb="8" eb="9">
      <t>トモ</t>
    </rPh>
    <phoneticPr fontId="43"/>
  </si>
  <si>
    <t>H3,000</t>
    <phoneticPr fontId="43"/>
  </si>
  <si>
    <t>分析・報告書・ｻﾝﾌﾟﾘﾝｸﾞ費用共</t>
    <phoneticPr fontId="43"/>
  </si>
  <si>
    <t>作業前4点、作業中6 点、養生撤去前2点</t>
    <phoneticPr fontId="43"/>
  </si>
  <si>
    <t>令和５年３月７日まで</t>
    <rPh sb="0" eb="2">
      <t>レイワ</t>
    </rPh>
    <rPh sb="3" eb="4">
      <t>ネン</t>
    </rPh>
    <phoneticPr fontId="6"/>
  </si>
  <si>
    <t>国土交通省大臣官房官庁営繕部監修建築物解体工事共通仕様書を準用</t>
    <rPh sb="0" eb="1">
      <t>コクド</t>
    </rPh>
    <rPh sb="1" eb="4">
      <t>コウツウショウ</t>
    </rPh>
    <rPh sb="5" eb="7">
      <t>ダイジン</t>
    </rPh>
    <rPh sb="7" eb="9">
      <t>カンボウ</t>
    </rPh>
    <rPh sb="9" eb="11">
      <t>カンチョウ</t>
    </rPh>
    <rPh sb="10" eb="12">
      <t>エイゼン</t>
    </rPh>
    <rPh sb="12" eb="13">
      <t>ブ</t>
    </rPh>
    <rPh sb="13" eb="15">
      <t>カンシュウ</t>
    </rPh>
    <rPh sb="19" eb="21">
      <t>カイタイ</t>
    </rPh>
    <rPh sb="21" eb="23">
      <t>コウジ</t>
    </rPh>
    <rPh sb="23" eb="25">
      <t>キョウツウ</t>
    </rPh>
    <rPh sb="25" eb="28">
      <t>シヨウショ</t>
    </rPh>
    <rPh sb="26" eb="27">
      <t>ショ</t>
    </rPh>
    <rPh sb="28" eb="30">
      <t>ジュンヨウ</t>
    </rPh>
    <phoneticPr fontId="43"/>
  </si>
  <si>
    <t>　 粉塵濃度測定</t>
    <phoneticPr fontId="6"/>
  </si>
  <si>
    <t>ｱｽﾍﾞｽﾄ含有調査費</t>
    <phoneticPr fontId="43"/>
  </si>
  <si>
    <t>報告書作成共</t>
    <rPh sb="0" eb="3">
      <t>ホウコクショ</t>
    </rPh>
    <rPh sb="3" eb="5">
      <t>サクセイ</t>
    </rPh>
    <rPh sb="5" eb="6">
      <t>トモ</t>
    </rPh>
    <phoneticPr fontId="6"/>
  </si>
  <si>
    <t>Ⅷ 敷地整備工事</t>
    <rPh sb="2" eb="4">
      <t>シキチ</t>
    </rPh>
    <rPh sb="4" eb="6">
      <t>セイビ</t>
    </rPh>
    <rPh sb="6" eb="8">
      <t>コウジ</t>
    </rPh>
    <phoneticPr fontId="43"/>
  </si>
  <si>
    <t>Ⅶ 設備解体工事</t>
    <rPh sb="2" eb="4">
      <t>セツビ</t>
    </rPh>
    <rPh sb="4" eb="6">
      <t>カイタイ</t>
    </rPh>
    <rPh sb="6" eb="8">
      <t>コウジ</t>
    </rPh>
    <phoneticPr fontId="43"/>
  </si>
  <si>
    <t>工事（業務）費内訳表（表紙）</t>
    <rPh sb="0" eb="2">
      <t>コウジ</t>
    </rPh>
    <rPh sb="3" eb="5">
      <t>ギョウム</t>
    </rPh>
    <rPh sb="6" eb="7">
      <t>ヒ</t>
    </rPh>
    <rPh sb="7" eb="9">
      <t>ウチワケ</t>
    </rPh>
    <rPh sb="9" eb="10">
      <t>ヒョウ</t>
    </rPh>
    <rPh sb="11" eb="13">
      <t>ヒョウシ</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</si>
</sst>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7">
    <numFmt numFmtId="6" formatCode="&quot;¥&quot;#,##0;[Red]&quot;¥&quot;\-#,##0"/>
    <numFmt numFmtId="8" formatCode="&quot;¥&quot;#,##0.00;[Red]&quot;¥&quot;\-#,##0.00"/>
    <numFmt numFmtId="41" formatCode="_ * #,##0_ ;_ * \-#,##0_ ;_ * &quot;-&quot;_ ;_ @_ "/>
    <numFmt numFmtId="176" formatCode="#,##0_ "/>
    <numFmt numFmtId="177" formatCode="#,##0.0_);[Red]\(#,##0.0\)"/>
    <numFmt numFmtId="178" formatCode="#,##0_ ;[Red]\-#,##0\ "/>
    <numFmt numFmtId="179" formatCode="#,##0;\-#,##0;&quot;-&quot;"/>
    <numFmt numFmtId="180" formatCode="0.00_ "/>
    <numFmt numFmtId="181" formatCode="&quot;$&quot;#,##0_);[Red]\(&quot;$&quot;#,##0\)"/>
    <numFmt numFmtId="182" formatCode="&quot;$&quot;#,##0.00_);[Red]\(&quot;$&quot;#,##0.00\)"/>
    <numFmt numFmtId="183" formatCode="0.0"/>
    <numFmt numFmtId="184" formatCode="0.0_ "/>
    <numFmt numFmtId="185" formatCode="#,##0.000_);[Red]\(#,##0.000\)"/>
    <numFmt numFmtId="186" formatCode="0.00_)"/>
    <numFmt numFmtId="187" formatCode="0.0000%"/>
    <numFmt numFmtId="188" formatCode="#,##0.0%;\(#,##0.0%\)"/>
    <numFmt numFmtId="189" formatCode="#,##0.00%;[Red]\(#,##0.00%\)"/>
    <numFmt numFmtId="190" formatCode="0.0&quot;%&quot;"/>
    <numFmt numFmtId="191" formatCode="&quot;$&quot;#,##0_);\(&quot;$&quot;#,##0.0\)"/>
    <numFmt numFmtId="192" formatCode="_ &quot;$&quot;* #,##0.00_ ;_ &quot;$&quot;* \-#,##0.00_ ;_ &quot;$&quot;* &quot;-&quot;??_ ;_ @_ "/>
    <numFmt numFmtId="193" formatCode="#,##0.0%;[Red]\(#,##0.0%\)"/>
    <numFmt numFmtId="194" formatCode="&quot;$&quot;#,##0.00;[Red]&quot;$&quot;\-#,##0.00"/>
    <numFmt numFmtId="195" formatCode="&quot;$&quot;#.##"/>
    <numFmt numFmtId="196" formatCode="&quot;$&quot;#,##0.000_);\(&quot;$&quot;#,##0.000\)"/>
    <numFmt numFmtId="197" formatCode="_ &quot;$&quot;* #,##0_ ;_ &quot;$&quot;* \-#,##0_ ;_ &quot;$&quot;* &quot;-&quot;_ ;_ @_ "/>
    <numFmt numFmtId="198" formatCode="#,###,##0"/>
    <numFmt numFmtId="199" formatCode="0.000_ "/>
    <numFmt numFmtId="200" formatCode="_(&quot;$&quot;* #,##0_);_(&quot;$&quot;* \(#,##0\);_(&quot;$&quot;* &quot;-&quot;_);_(@_)"/>
    <numFmt numFmtId="201" formatCode="_(&quot;$&quot;* #,##0.00_);_(&quot;$&quot;* \(#,##0.00\);_(&quot;$&quot;* &quot;-&quot;??_);_(@_)"/>
    <numFmt numFmtId="202" formatCode="_(&quot;$&quot;* #,##0_);_(&quot;$&quot;* &quot;¥&quot;\!\(#,##0&quot;¥&quot;\!\);_(&quot;$&quot;* &quot;-&quot;_);_(@_)"/>
    <numFmt numFmtId="203" formatCode="0%;\(0%\)"/>
    <numFmt numFmtId="204" formatCode="0.0%"/>
    <numFmt numFmtId="205" formatCode="&quot;AD-&quot;General"/>
    <numFmt numFmtId="206" formatCode="&quot;AW-&quot;General"/>
    <numFmt numFmtId="207" formatCode="mmmm/dd/yyyy\ h:mm"/>
    <numFmt numFmtId="208" formatCode="mm/dd/yy\ h:mm"/>
    <numFmt numFmtId="209" formatCode="#,##0.0_);\(#,##0.0\)"/>
    <numFmt numFmtId="210" formatCode="&quot;$&quot;#,##0_);\(&quot;$&quot;#,##0\)"/>
    <numFmt numFmtId="211" formatCode="&quot;$&quot;#,##0.00_);\(&quot;$&quot;#,##0.00\)"/>
    <numFmt numFmtId="212" formatCode="_ [$€-2]* #,##0.00_ ;_ [$€-2]* \-#,##0.00_ ;_ [$€-2]* &quot;-&quot;??_ "/>
    <numFmt numFmtId="213" formatCode="&quot;F-&quot;General"/>
    <numFmt numFmtId="214" formatCode="_-* #,##0.0_-;\-* #,##0.0_-;_-* &quot;-&quot;??_-;_-@_-"/>
    <numFmt numFmtId="215" formatCode="&quot;SD-&quot;General"/>
    <numFmt numFmtId="216" formatCode="&quot;SH-&quot;General"/>
    <numFmt numFmtId="217" formatCode="&quot;¥&quot;#,##0;&quot;¥&quot;\!\-#,##0"/>
    <numFmt numFmtId="218" formatCode="&quot;¥&quot;#,##0.00;&quot;¥&quot;\!\-#,##0.00"/>
    <numFmt numFmtId="219" formatCode="&quot;$&quot;#,##0"/>
    <numFmt numFmtId="220" formatCode="&quot;｣&quot;#,##0;\-&quot;｣&quot;#,##0"/>
    <numFmt numFmtId="221" formatCode="&quot;WD-&quot;General"/>
    <numFmt numFmtId="222" formatCode="#,##0.00&quot;㎡ &quot;;;&quot;        ㎡&quot;"/>
    <numFmt numFmtId="223" formatCode="[$\-411]#,##0.00;\-[$\-411]#,##0.00"/>
    <numFmt numFmtId="224" formatCode="#,##0;;"/>
    <numFmt numFmtId="225" formatCode="0_);\(0\)"/>
    <numFmt numFmtId="226" formatCode=";;;"/>
    <numFmt numFmtId="227" formatCode="0_);[Red]\(0\)"/>
    <numFmt numFmtId="228" formatCode="0.000;;"/>
    <numFmt numFmtId="229" formatCode="#,##0;[Red]&quot;▲&quot;* #,##0;\-\-"/>
    <numFmt numFmtId="230" formatCode="&quot;≒&quot;#,##0"/>
    <numFmt numFmtId="231" formatCode="#,##0&quot;h当り&quot;"/>
    <numFmt numFmtId="232" formatCode="&quot;L= &quot;#,##0&quot; m&quot;"/>
    <numFmt numFmtId="233" formatCode="#,##0&quot;m&quot;"/>
    <numFmt numFmtId="234" formatCode="#,##0&quot;㎡&quot;"/>
    <numFmt numFmtId="235" formatCode="#,##0&quot;㎡当り&quot;"/>
    <numFmt numFmtId="236" formatCode="#,##0&quot;m3当り&quot;"/>
    <numFmt numFmtId="237" formatCode="#,##0&quot;m当り&quot;"/>
    <numFmt numFmtId="238" formatCode="0.000;;#"/>
    <numFmt numFmtId="239" formatCode="#,##0&quot;式&quot;"/>
    <numFmt numFmtId="240" formatCode="#,##0&quot;ヶ所当り&quot;"/>
    <numFmt numFmtId="241" formatCode="&quot;調整金額  &quot;#,###"/>
    <numFmt numFmtId="242" formatCode="#,##0.0;[Red]#,##0.0"/>
    <numFmt numFmtId="243" formatCode="&quot;安全費率 &quot;General&quot; ％&quot;"/>
    <numFmt numFmtId="244" formatCode="&quot;一般管理費等率 &quot;General&quot; ％&quot;"/>
    <numFmt numFmtId="245" formatCode="#,###;;#"/>
    <numFmt numFmtId="246" formatCode="&quot;営繕費率 &quot;General&quot; ％&quot;"/>
    <numFmt numFmtId="247" formatCode="&quot;契約の翌日から&quot;#,##0&quot;日間&quot;"/>
    <numFmt numFmtId="248" formatCode="#,##0&quot;個&quot;"/>
    <numFmt numFmtId="249" formatCode="#,##0&quot;個当り&quot;"/>
    <numFmt numFmtId="250" formatCode="General;;#"/>
    <numFmt numFmtId="251" formatCode="#,##0&quot;式当り&quot;"/>
    <numFmt numFmtId="252" formatCode="&quot;技術管理費率 &quot;General&quot; ％&quot;"/>
    <numFmt numFmtId="253" formatCode="#,##0&quot;本&quot;"/>
    <numFmt numFmtId="254" formatCode="#,##0&quot;本当り&quot;"/>
    <numFmt numFmtId="255" formatCode="\(#,##0.00\)"/>
    <numFmt numFmtId="256" formatCode="#,###.#"/>
    <numFmt numFmtId="257" formatCode="&quot;単AM-&quot;#"/>
    <numFmt numFmtId="258" formatCode="&quot;仮設費率 &quot;General&quot; ％&quot;"/>
    <numFmt numFmtId="259" formatCode="&quot;労務費合計額の&quot;#,##0&quot;%以内&quot;"/>
    <numFmt numFmtId="260" formatCode="&quot;｣&quot;#,##0;[Red]\-&quot;｣&quot;#,##0"/>
    <numFmt numFmtId="261" formatCode="#,###;[Red]&quot;△&quot;#,###"/>
    <numFmt numFmtId="262" formatCode="#,###"/>
    <numFmt numFmtId="263" formatCode="yy\-mm\-dd"/>
    <numFmt numFmtId="264" formatCode="0.000000000000%"/>
    <numFmt numFmtId="265" formatCode="0.000000000000"/>
    <numFmt numFmtId="266" formatCode="&quot;(&quot;@&quot;)&quot;"/>
    <numFmt numFmtId="267" formatCode="?/2"/>
    <numFmt numFmtId="268" formatCode="?/3"/>
    <numFmt numFmtId="269" formatCode="&quot;【&quot;@&quot;】&quot;"/>
    <numFmt numFmtId="270" formatCode="&quot;A-&quot;#,##0"/>
    <numFmt numFmtId="271" formatCode="&quot;B-&quot;#,##0"/>
    <numFmt numFmtId="272" formatCode="&quot;C-&quot;#,##0"/>
    <numFmt numFmtId="273" formatCode="#,##0&quot;㎡/台&quot;"/>
    <numFmt numFmtId="274" formatCode="#,##0&quot;m3&quot;"/>
    <numFmt numFmtId="275" formatCode="&quot;N=&quot;#,##0"/>
    <numFmt numFmtId="276" formatCode="#,##0&quot;t当り&quot;"/>
    <numFmt numFmtId="277" formatCode="#,##0&quot;㍑/h&quot;"/>
    <numFmt numFmtId="278" formatCode="#,##0.0&quot;円/㎡&quot;"/>
    <numFmt numFmtId="279" formatCode="#,##0&quot;円/t&quot;"/>
    <numFmt numFmtId="280" formatCode="#,##0.0&quot;円/本&quot;"/>
    <numFmt numFmtId="281" formatCode="#,##0.0&quot;円/枚&quot;"/>
    <numFmt numFmtId="282" formatCode="#,##0&quot;箇所&quot;"/>
    <numFmt numFmtId="283" formatCode="#,##0&quot;箇所当り&quot;"/>
    <numFmt numFmtId="284" formatCode="#,##0&quot;回&quot;"/>
    <numFmt numFmtId="285" formatCode="#,##0&quot;回当り&quot;"/>
    <numFmt numFmtId="286" formatCode="#,##0&quot;掛㎡&quot;"/>
    <numFmt numFmtId="287" formatCode="#,##0&quot;空m3&quot;"/>
    <numFmt numFmtId="288" formatCode="#,##0&quot;空m3当り&quot;"/>
    <numFmt numFmtId="289" formatCode="##&quot;月&quot;"/>
    <numFmt numFmtId="290" formatCode="&quot;材料費の&quot;#,##0.0&quot;%&quot;"/>
    <numFmt numFmtId="291" formatCode="&quot;材料費合計額の&quot;#,##0.0&quot;%以内&quot;"/>
    <numFmt numFmtId="292" formatCode="&quot;消耗費合計額の&quot;#,##0.0&quot;%&quot;"/>
    <numFmt numFmtId="293" formatCode="#,##0&quot;人&quot;"/>
    <numFmt numFmtId="294" formatCode="#,##0.0&quot;台&quot;"/>
    <numFmt numFmtId="295" formatCode="&quot;第&quot;##0&quot;号明細表参照&quot;"/>
    <numFmt numFmtId="296" formatCode="#,##0&quot;日&quot;"/>
    <numFmt numFmtId="297" formatCode="#,##0&quot;日当り&quot;"/>
    <numFmt numFmtId="298" formatCode="&quot;平成&quot;##&quot;年度&quot;"/>
    <numFmt numFmtId="299" formatCode="#,##0&quot;枚&quot;"/>
    <numFmt numFmtId="300" formatCode="#,##0&quot;枚当り&quot;"/>
    <numFmt numFmtId="301" formatCode="&quot;労務費･運転経費･材料費の&quot;#,##0.0&quot;%以内&quot;"/>
    <numFmt numFmtId="302" formatCode="&quot;労務費･材料費合計額の&quot;#,##0.0&quot;%&quot;"/>
    <numFmt numFmtId="303" formatCode="&quot;労務費･材料費合計額の&quot;#,##0.0&quot;%以内&quot;"/>
    <numFmt numFmtId="304" formatCode="&quot;労務費合計額の&quot;#,##0.0&quot;%&quot;"/>
    <numFmt numFmtId="305" formatCode="#,##0_);[Red]\(#,##0\)"/>
    <numFmt numFmtId="306" formatCode="&quot;¥&quot;#,##0_);[Red]\(&quot;¥&quot;#,##0\)"/>
    <numFmt numFmtId="307" formatCode="&quot;¥&quot;#,##0.00_);[Red]\(&quot;¥&quot;#,##0.00\)"/>
    <numFmt numFmtId="308" formatCode="0.00&quot;%&quot;"/>
    <numFmt numFmtId="309" formatCode="0.0_);[Red]\(0.0\)"/>
  </numFmts>
  <fonts count="132">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明朝"/>
      <family val="1"/>
      <charset val="128"/>
    </font>
    <font>
      <sz val="8"/>
      <name val="Verdana"/>
      <family val="2"/>
    </font>
    <font>
      <sz val="8"/>
      <name val="ＭＳ ゴシック"/>
      <family val="3"/>
      <charset val="128"/>
    </font>
    <font>
      <sz val="8"/>
      <name val="Arial"/>
      <family val="2"/>
    </font>
    <font>
      <sz val="10"/>
      <name val="MS Sans Serif"/>
      <family val="2"/>
    </font>
    <font>
      <b/>
      <sz val="8"/>
      <color indexed="23"/>
      <name val="Verdana"/>
      <family val="2"/>
    </font>
    <font>
      <sz val="16"/>
      <color indexed="9"/>
      <name val="Tahoma"/>
      <family val="2"/>
    </font>
    <font>
      <b/>
      <sz val="11"/>
      <name val="Helv"/>
      <family val="2"/>
    </font>
    <font>
      <sz val="11"/>
      <name val="ＭＳ ゴシック"/>
      <family val="3"/>
      <charset val="128"/>
    </font>
    <font>
      <sz val="6"/>
      <name val="ＭＳ 明朝"/>
      <family val="1"/>
      <charset val="128"/>
    </font>
    <font>
      <sz val="9"/>
      <color indexed="18"/>
      <name val="ＭＳ 明朝"/>
      <family val="1"/>
      <charset val="128"/>
    </font>
    <font>
      <sz val="9"/>
      <color indexed="10"/>
      <name val="ＭＳ 明朝"/>
      <family val="1"/>
      <charset val="128"/>
    </font>
    <font>
      <sz val="12"/>
      <name val="ＭＳ ゴシック"/>
      <family val="3"/>
      <charset val="128"/>
    </font>
    <font>
      <b/>
      <sz val="9"/>
      <color indexed="81"/>
      <name val="ＭＳ Ｐゴシック"/>
      <family val="3"/>
      <charset val="128"/>
    </font>
    <font>
      <sz val="9"/>
      <name val="ＭＳ Ｐゴシック"/>
      <family val="3"/>
      <charset val="128"/>
    </font>
    <font>
      <sz val="9"/>
      <name val="ＭＳ 明朝"/>
      <family val="1"/>
      <charset val="128"/>
    </font>
    <font>
      <sz val="8"/>
      <name val="ＭＳ 明朝"/>
      <family val="1"/>
      <charset val="128"/>
    </font>
    <font>
      <sz val="11"/>
      <color theme="1"/>
      <name val="ＭＳ 明朝"/>
      <family val="1"/>
      <charset val="128"/>
    </font>
    <font>
      <sz val="11"/>
      <color theme="1"/>
      <name val="ＭＳ Ｐゴシック"/>
      <family val="3"/>
      <charset val="128"/>
    </font>
    <font>
      <sz val="16"/>
      <color theme="1"/>
      <name val="ＭＳ 明朝"/>
      <family val="1"/>
      <charset val="128"/>
    </font>
    <font>
      <sz val="14"/>
      <color theme="1"/>
      <name val="ＭＳ 明朝"/>
      <family val="1"/>
      <charset val="128"/>
    </font>
    <font>
      <sz val="26"/>
      <color theme="1"/>
      <name val="ＭＳ 明朝"/>
      <family val="1"/>
      <charset val="128"/>
    </font>
    <font>
      <sz val="12"/>
      <color theme="1"/>
      <name val="ＭＳ 明朝"/>
      <family val="1"/>
      <charset val="128"/>
    </font>
    <font>
      <sz val="10"/>
      <color theme="1"/>
      <name val="ＭＳ 明朝"/>
      <family val="1"/>
      <charset val="128"/>
    </font>
    <font>
      <b/>
      <i/>
      <sz val="16"/>
      <name val="Helv"/>
      <family val="2"/>
    </font>
    <font>
      <sz val="12"/>
      <name val="ＭＳ Ｐゴシック"/>
      <family val="3"/>
      <charset val="128"/>
    </font>
    <font>
      <sz val="11"/>
      <name val="明朝"/>
      <family val="1"/>
      <charset val="128"/>
    </font>
    <font>
      <sz val="14"/>
      <name val="ＭＳ Ｐ明朝"/>
      <family val="1"/>
      <charset val="128"/>
    </font>
    <font>
      <u/>
      <sz val="10"/>
      <color indexed="14"/>
      <name val="MS Sans Serif"/>
      <family val="2"/>
    </font>
    <font>
      <u/>
      <sz val="8"/>
      <color indexed="12"/>
      <name val="Times New Roman"/>
      <family val="1"/>
    </font>
    <font>
      <sz val="10"/>
      <name val="Helv"/>
      <family val="2"/>
    </font>
    <font>
      <sz val="10"/>
      <name val="ＭＳ Ｐゴシック"/>
      <family val="3"/>
      <charset val="128"/>
    </font>
    <font>
      <sz val="11"/>
      <color theme="1"/>
      <name val="ＭＳ Ｐゴシック"/>
      <family val="3"/>
      <charset val="128"/>
      <scheme val="minor"/>
    </font>
    <font>
      <sz val="10"/>
      <color theme="1"/>
      <name val="ＭＳ ゴシック"/>
      <family val="3"/>
      <charset val="128"/>
    </font>
    <font>
      <sz val="13"/>
      <name val="Tms Rmn"/>
      <family val="1"/>
    </font>
    <font>
      <sz val="9"/>
      <name val="中ゴシック体"/>
      <family val="3"/>
      <charset val="128"/>
    </font>
    <font>
      <b/>
      <sz val="13"/>
      <name val="Tms Rmn"/>
      <family val="1"/>
    </font>
    <font>
      <sz val="11"/>
      <name val="ＭＳ Ｐ明朝"/>
      <family val="1"/>
      <charset val="128"/>
    </font>
    <font>
      <sz val="10"/>
      <color indexed="12"/>
      <name val="ＭＳ 明朝"/>
      <family val="1"/>
      <charset val="128"/>
    </font>
    <font>
      <sz val="14"/>
      <name val="ＭＳ ゴシック"/>
      <family val="3"/>
      <charset val="128"/>
    </font>
    <font>
      <sz val="16"/>
      <name val="ＭＳ 明朝"/>
      <family val="1"/>
      <charset val="128"/>
    </font>
    <font>
      <sz val="8"/>
      <name val="明朝"/>
      <family val="1"/>
      <charset val="128"/>
    </font>
    <font>
      <sz val="10"/>
      <name val="明朝"/>
      <family val="1"/>
      <charset val="128"/>
    </font>
    <font>
      <sz val="10"/>
      <name val="ＭＳ ゴシック"/>
      <family val="3"/>
      <charset val="128"/>
    </font>
    <font>
      <sz val="10"/>
      <name val="Times New Roman"/>
      <family val="1"/>
    </font>
    <font>
      <sz val="14"/>
      <color indexed="8"/>
      <name val="ＭＳ ゴシック"/>
      <family val="3"/>
      <charset val="128"/>
    </font>
    <font>
      <sz val="10"/>
      <color indexed="8"/>
      <name val="ＭＳ ゴシック"/>
      <family val="3"/>
      <charset val="128"/>
    </font>
    <font>
      <sz val="6"/>
      <color indexed="8"/>
      <name val="ＭＳ ゴシック"/>
      <family val="3"/>
      <charset val="128"/>
    </font>
    <font>
      <sz val="18"/>
      <color indexed="8"/>
      <name val="ＭＳ ゴシック"/>
      <family val="3"/>
      <charset val="128"/>
    </font>
    <font>
      <sz val="12"/>
      <color indexed="8"/>
      <name val="ＭＳ ゴシック"/>
      <family val="3"/>
      <charset val="128"/>
    </font>
    <font>
      <b/>
      <sz val="18"/>
      <color indexed="62"/>
      <name val="ＭＳ Ｐゴシック"/>
      <family val="3"/>
      <charset val="128"/>
    </font>
    <font>
      <sz val="11"/>
      <color indexed="19"/>
      <name val="ＭＳ Ｐゴシック"/>
      <family val="3"/>
      <charset val="128"/>
    </font>
    <font>
      <sz val="12"/>
      <name val="Arial"/>
      <family val="2"/>
    </font>
    <font>
      <b/>
      <sz val="11"/>
      <color indexed="10"/>
      <name val="ＭＳ Ｐゴシック"/>
      <family val="3"/>
      <charset val="128"/>
    </font>
    <font>
      <sz val="11"/>
      <name val="ＪＳゴシック"/>
      <family val="3"/>
      <charset val="128"/>
    </font>
    <font>
      <sz val="9.5"/>
      <name val="ｺﾞｼｯｸ"/>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i/>
      <sz val="9"/>
      <name val="ＭＳ 明朝"/>
      <family val="1"/>
      <charset val="128"/>
    </font>
    <font>
      <sz val="10"/>
      <name val="ＭＳ Ｐ明朝"/>
      <family val="1"/>
      <charset val="128"/>
    </font>
    <font>
      <sz val="11"/>
      <color indexed="16"/>
      <name val="ＭＳ Ｐゴシック"/>
      <family val="3"/>
      <charset val="128"/>
    </font>
    <font>
      <sz val="11"/>
      <name val="HG丸ｺﾞｼｯｸM-PRO"/>
      <family val="3"/>
      <charset val="128"/>
    </font>
    <font>
      <sz val="11"/>
      <name val="HG丸ｺﾞｼｯｸM-PRO"/>
      <family val="3"/>
    </font>
    <font>
      <sz val="16"/>
      <color indexed="9"/>
      <name val="Tahoma"/>
      <family val="2"/>
      <charset val="128"/>
    </font>
    <font>
      <sz val="10"/>
      <name val="Osaka"/>
      <family val="3"/>
      <charset val="128"/>
    </font>
    <font>
      <sz val="10.25"/>
      <name val="ＭＳ 明朝"/>
      <family val="1"/>
      <charset val="128"/>
    </font>
    <font>
      <sz val="14"/>
      <name val="明朝"/>
      <family val="1"/>
      <charset val="128"/>
    </font>
    <font>
      <u/>
      <sz val="8.25"/>
      <color indexed="12"/>
      <name val="ＭＳ Ｐゴシック"/>
      <family val="3"/>
      <charset val="128"/>
    </font>
    <font>
      <sz val="10.5"/>
      <name val="ＭＳ Ｐゴシック"/>
      <family val="3"/>
      <charset val="128"/>
    </font>
    <font>
      <sz val="12"/>
      <color indexed="9"/>
      <name val="ＭＳ 明朝"/>
      <family val="1"/>
      <charset val="128"/>
    </font>
    <font>
      <sz val="12"/>
      <color indexed="8"/>
      <name val="ＭＳ 明朝"/>
      <family val="1"/>
      <charset val="128"/>
    </font>
    <font>
      <b/>
      <sz val="12"/>
      <color indexed="9"/>
      <name val="ＭＳ 明朝"/>
      <family val="1"/>
      <charset val="128"/>
    </font>
    <font>
      <sz val="12"/>
      <color indexed="60"/>
      <name val="ＭＳ 明朝"/>
      <family val="1"/>
      <charset val="128"/>
    </font>
    <font>
      <u/>
      <sz val="10.5"/>
      <color indexed="12"/>
      <name val="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0.5"/>
      <name val="ＭＳ 明朝"/>
      <family val="1"/>
      <charset val="128"/>
    </font>
    <font>
      <sz val="9"/>
      <name val="ＭＳ ゴシック"/>
      <family val="3"/>
      <charset val="128"/>
    </font>
    <font>
      <sz val="12"/>
      <color indexed="17"/>
      <name val="ＭＳ 明朝"/>
      <family val="1"/>
      <charset val="128"/>
    </font>
    <font>
      <u/>
      <sz val="11"/>
      <color theme="10"/>
      <name val="ＭＳ Ｐゴシック"/>
      <family val="3"/>
      <charset val="128"/>
      <scheme val="minor"/>
    </font>
    <font>
      <u/>
      <sz val="11"/>
      <color theme="10"/>
      <name val="明朝"/>
      <family val="1"/>
      <charset val="128"/>
    </font>
    <font>
      <sz val="10"/>
      <color theme="0"/>
      <name val="ＭＳ 明朝"/>
      <family val="1"/>
      <charset val="128"/>
    </font>
    <font>
      <sz val="11"/>
      <color theme="1"/>
      <name val="ＭＳ Ｐゴシック"/>
      <family val="2"/>
      <scheme val="minor"/>
    </font>
    <font>
      <sz val="11"/>
      <name val="明朝"/>
      <family val="3"/>
      <charset val="128"/>
    </font>
    <font>
      <sz val="8"/>
      <name val="明朝"/>
      <family val="3"/>
      <charset val="128"/>
    </font>
    <font>
      <sz val="10"/>
      <name val="明朝"/>
      <family val="3"/>
      <charset val="128"/>
    </font>
    <font>
      <sz val="26"/>
      <name val="ＭＳ 明朝"/>
      <family val="1"/>
      <charset val="128"/>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56"/>
      </patternFill>
    </fill>
    <fill>
      <patternFill patternType="solid">
        <fgColor indexed="54"/>
      </patternFill>
    </fill>
    <fill>
      <patternFill patternType="solid">
        <fgColor indexed="9"/>
      </patternFill>
    </fill>
    <fill>
      <patternFill patternType="gray06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
      <patternFill patternType="solid">
        <fgColor indexed="10"/>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32"/>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hair">
        <color indexed="64"/>
      </right>
      <top style="hair">
        <color indexed="64"/>
      </top>
      <bottom style="hair">
        <color indexed="64"/>
      </bottom>
      <diagonal/>
    </border>
    <border>
      <left style="dotted">
        <color indexed="64"/>
      </left>
      <right style="dotted">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style="hair">
        <color indexed="12"/>
      </left>
      <right/>
      <top/>
      <bottom style="hair">
        <color indexed="12"/>
      </bottom>
      <diagonal/>
    </border>
    <border>
      <left/>
      <right style="medium">
        <color indexed="64"/>
      </right>
      <top style="thin">
        <color indexed="8"/>
      </top>
      <bottom style="thin">
        <color indexed="64"/>
      </bottom>
      <diagonal/>
    </border>
    <border>
      <left style="thin">
        <color indexed="64"/>
      </left>
      <right/>
      <top style="thin">
        <color indexed="8"/>
      </top>
      <bottom style="medium">
        <color indexed="64"/>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bottom/>
      <diagonal/>
    </border>
    <border>
      <left/>
      <right/>
      <top/>
      <bottom style="double">
        <color indexed="10"/>
      </bottom>
      <diagonal/>
    </border>
    <border>
      <left/>
      <right/>
      <top style="thin">
        <color indexed="8"/>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12"/>
      </left>
      <right/>
      <top/>
      <bottom style="hair">
        <color indexed="12"/>
      </bottom>
      <diagonal/>
    </border>
    <border>
      <left style="thin">
        <color indexed="12"/>
      </left>
      <right/>
      <top/>
      <bottom style="hair">
        <color indexed="1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43663">
    <xf numFmtId="0" fontId="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35" fillId="16" borderId="0" applyBorder="0">
      <alignment horizontal="left" vertical="center" indent="1"/>
    </xf>
    <xf numFmtId="179" fontId="11" fillId="0" borderId="0" applyFill="0" applyBorder="0" applyAlignment="0"/>
    <xf numFmtId="49" fontId="36" fillId="0" borderId="0">
      <alignment horizontal="left" vertical="top" shrinkToFit="1"/>
    </xf>
    <xf numFmtId="0" fontId="12" fillId="0" borderId="0">
      <alignment horizontal="left"/>
    </xf>
    <xf numFmtId="38" fontId="37" fillId="17"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37" fillId="18" borderId="3" applyNumberFormat="0" applyBorder="0" applyAlignment="0" applyProtection="0"/>
    <xf numFmtId="38" fontId="38" fillId="0" borderId="0" applyFont="0" applyFill="0" applyBorder="0" applyAlignment="0" applyProtection="0"/>
    <xf numFmtId="40"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0" fontId="39" fillId="17" borderId="0">
      <alignment horizontal="left" indent="1"/>
    </xf>
    <xf numFmtId="181" fontId="34" fillId="0" borderId="0"/>
    <xf numFmtId="10" fontId="14" fillId="0" borderId="0" applyFont="0" applyFill="0" applyBorder="0" applyAlignment="0" applyProtection="0"/>
    <xf numFmtId="4" fontId="12" fillId="0" borderId="0">
      <alignment horizontal="right"/>
    </xf>
    <xf numFmtId="0" fontId="40" fillId="16" borderId="0">
      <alignment horizontal="left" indent="1"/>
    </xf>
    <xf numFmtId="4" fontId="15" fillId="0" borderId="0">
      <alignment horizontal="right"/>
    </xf>
    <xf numFmtId="0" fontId="16" fillId="0" borderId="0">
      <alignment horizontal="left"/>
    </xf>
    <xf numFmtId="0" fontId="38" fillId="0" borderId="0"/>
    <xf numFmtId="0" fontId="41" fillId="0" borderId="0"/>
    <xf numFmtId="0" fontId="17" fillId="0" borderId="0">
      <alignment horizont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19" fillId="23" borderId="4" applyNumberForma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7" fillId="25" borderId="5" applyNumberFormat="0" applyFont="0" applyAlignment="0" applyProtection="0">
      <alignment vertical="center"/>
    </xf>
    <xf numFmtId="0" fontId="7" fillId="25" borderId="5" applyNumberFormat="0" applyFont="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26" borderId="7" applyNumberFormat="0" applyAlignment="0" applyProtection="0">
      <alignment vertical="center"/>
    </xf>
    <xf numFmtId="0" fontId="23" fillId="26" borderId="7" applyNumberFormat="0" applyAlignment="0" applyProtection="0">
      <alignment vertical="center"/>
    </xf>
    <xf numFmtId="2" fontId="44" fillId="0" borderId="0" applyNumberFormat="0" applyFill="0" applyBorder="0" applyAlignment="0">
      <alignment horizontal="center" vertical="center"/>
      <protection hidden="1"/>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2" fillId="0" borderId="0" applyFont="0" applyBorder="0" applyAlignment="0"/>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9" fillId="26" borderId="12" applyNumberFormat="0" applyAlignment="0" applyProtection="0">
      <alignment vertical="center"/>
    </xf>
    <xf numFmtId="0" fontId="29" fillId="26" borderId="12"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8" fontId="4" fillId="0" borderId="0" applyFont="0" applyFill="0" applyBorder="0" applyAlignment="0" applyProtection="0">
      <alignment vertical="center"/>
    </xf>
    <xf numFmtId="0" fontId="31" fillId="7" borderId="7" applyNumberFormat="0" applyAlignment="0" applyProtection="0">
      <alignment vertical="center"/>
    </xf>
    <xf numFmtId="0" fontId="31" fillId="7" borderId="7" applyNumberFormat="0" applyAlignment="0" applyProtection="0">
      <alignment vertical="center"/>
    </xf>
    <xf numFmtId="0" fontId="45" fillId="0" borderId="0" applyNumberFormat="0" applyFill="0" applyBorder="0">
      <alignment horizontal="center" vertical="center"/>
    </xf>
    <xf numFmtId="183" fontId="46" fillId="0" borderId="0" applyFont="0" applyFill="0" applyBorder="0" applyAlignment="0" applyProtection="0"/>
    <xf numFmtId="0" fontId="7" fillId="0" borderId="0">
      <alignment vertical="center"/>
    </xf>
    <xf numFmtId="0" fontId="7" fillId="0" borderId="0"/>
    <xf numFmtId="0" fontId="34" fillId="0" borderId="0"/>
    <xf numFmtId="0" fontId="7" fillId="0" borderId="0"/>
    <xf numFmtId="0" fontId="7" fillId="0" borderId="0"/>
    <xf numFmtId="0" fontId="7" fillId="0" borderId="0"/>
    <xf numFmtId="0" fontId="7" fillId="0" borderId="0"/>
    <xf numFmtId="0" fontId="4" fillId="0" borderId="0"/>
    <xf numFmtId="0" fontId="5" fillId="0" borderId="0">
      <alignment vertical="center"/>
    </xf>
    <xf numFmtId="0" fontId="4" fillId="0" borderId="0">
      <alignment vertical="center"/>
    </xf>
    <xf numFmtId="0" fontId="4" fillId="0" borderId="0">
      <alignment vertical="center"/>
    </xf>
    <xf numFmtId="0" fontId="8" fillId="0" borderId="0" applyBorder="0">
      <alignment vertical="center"/>
    </xf>
    <xf numFmtId="0" fontId="32"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9" fontId="14" fillId="27" borderId="0"/>
    <xf numFmtId="188" fontId="34" fillId="0" borderId="0" applyFill="0" applyBorder="0" applyAlignment="0"/>
    <xf numFmtId="189" fontId="34" fillId="0" borderId="0" applyFill="0" applyBorder="0" applyAlignment="0"/>
    <xf numFmtId="190" fontId="34" fillId="0" borderId="0" applyFill="0" applyBorder="0" applyAlignment="0"/>
    <xf numFmtId="191"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0" fontId="14" fillId="0" borderId="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0" fontId="14" fillId="0" borderId="0" applyFont="0" applyFill="0" applyBorder="0" applyAlignment="0" applyProtection="0"/>
    <xf numFmtId="188" fontId="34" fillId="0" borderId="0" applyFont="0" applyFill="0" applyBorder="0" applyAlignment="0" applyProtection="0"/>
    <xf numFmtId="187" fontId="34" fillId="0" borderId="0" applyFont="0" applyFill="0" applyBorder="0" applyAlignment="0" applyProtection="0"/>
    <xf numFmtId="14" fontId="11" fillId="0" borderId="0" applyFill="0" applyBorder="0" applyAlignmen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4" fillId="0" borderId="0" applyNumberFormat="0"/>
    <xf numFmtId="0" fontId="4" fillId="0" borderId="0" applyNumberFormat="0"/>
    <xf numFmtId="0" fontId="4" fillId="0" borderId="0" applyNumberForma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86" fontId="58" fillId="0" borderId="0"/>
    <xf numFmtId="181" fontId="34" fillId="0" borderId="0"/>
    <xf numFmtId="186" fontId="58" fillId="0" borderId="0"/>
    <xf numFmtId="181" fontId="34" fillId="0" borderId="0"/>
    <xf numFmtId="186" fontId="58" fillId="0" borderId="0"/>
    <xf numFmtId="0" fontId="14" fillId="0" borderId="0"/>
    <xf numFmtId="194" fontId="34" fillId="0" borderId="0" applyFont="0" applyFill="0" applyBorder="0" applyAlignment="0" applyProtection="0"/>
    <xf numFmtId="192" fontId="34" fillId="0" borderId="0" applyFont="0" applyFill="0" applyBorder="0" applyAlignment="0" applyProtection="0"/>
    <xf numFmtId="191" fontId="34" fillId="0" borderId="0" applyFont="0" applyFill="0" applyBorder="0" applyAlignment="0" applyProtection="0"/>
    <xf numFmtId="193" fontId="34" fillId="0" borderId="0" applyFont="0" applyFill="0" applyBorder="0" applyAlignment="0" applyProtection="0"/>
    <xf numFmtId="195"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 fontId="59" fillId="0" borderId="0"/>
    <xf numFmtId="1" fontId="59" fillId="0" borderId="0"/>
    <xf numFmtId="1" fontId="59" fillId="0" borderId="0"/>
    <xf numFmtId="1" fontId="59" fillId="0" borderId="0"/>
    <xf numFmtId="1" fontId="59" fillId="0" borderId="0"/>
    <xf numFmtId="1" fontId="59" fillId="0" borderId="0"/>
    <xf numFmtId="1" fontId="59" fillId="0" borderId="0"/>
    <xf numFmtId="1" fontId="59" fillId="0" borderId="0"/>
    <xf numFmtId="0" fontId="34" fillId="0" borderId="0">
      <alignment vertical="center"/>
    </xf>
    <xf numFmtId="49" fontId="11" fillId="0" borderId="0" applyFill="0" applyBorder="0" applyAlignment="0"/>
    <xf numFmtId="195" fontId="34" fillId="0" borderId="0" applyFill="0" applyBorder="0" applyAlignment="0"/>
    <xf numFmtId="196" fontId="34" fillId="0" borderId="0" applyFill="0" applyBorder="0" applyAlignment="0"/>
    <xf numFmtId="0" fontId="7" fillId="0" borderId="35" applyNumberFormat="0" applyFill="0" applyBorder="0" applyAlignment="0" applyProtection="0">
      <alignment vertical="center"/>
    </xf>
    <xf numFmtId="197" fontId="34" fillId="0" borderId="0" applyFont="0" applyFill="0" applyBorder="0" applyAlignment="0" applyProtection="0"/>
    <xf numFmtId="198" fontId="34" fillId="0" borderId="0" applyFont="0" applyFill="0" applyBorder="0" applyAlignment="0" applyProtection="0"/>
    <xf numFmtId="196" fontId="34" fillId="0" borderId="0" applyFont="0" applyFill="0" applyBorder="0" applyAlignment="0" applyProtection="0"/>
    <xf numFmtId="195"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alignment vertical="center"/>
    </xf>
    <xf numFmtId="0" fontId="64" fillId="0" borderId="0"/>
    <xf numFmtId="41" fontId="14" fillId="0" borderId="0" applyFont="0" applyFill="0" applyBorder="0" applyAlignment="0" applyProtection="0"/>
    <xf numFmtId="4" fontId="64" fillId="0" borderId="0" applyFont="0" applyFill="0" applyBorder="0" applyAlignment="0" applyProtection="0"/>
    <xf numFmtId="9" fontId="60" fillId="0" borderId="0" applyFont="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8"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61" fillId="0" borderId="0">
      <alignment horizontal="center" vertical="center"/>
    </xf>
    <xf numFmtId="0" fontId="14" fillId="0" borderId="0" applyFont="0" applyFill="0" applyBorder="0" applyAlignment="0" applyProtection="0"/>
    <xf numFmtId="0" fontId="1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66" fillId="0" borderId="0">
      <alignment vertical="center"/>
    </xf>
    <xf numFmtId="0" fontId="48" fillId="0" borderId="0"/>
    <xf numFmtId="0" fontId="4" fillId="0" borderId="0">
      <alignment vertical="center"/>
    </xf>
    <xf numFmtId="0" fontId="7" fillId="0" borderId="0"/>
    <xf numFmtId="0" fontId="4" fillId="0" borderId="0"/>
    <xf numFmtId="0" fontId="4" fillId="0" borderId="0"/>
    <xf numFmtId="0" fontId="67" fillId="0" borderId="0">
      <alignment vertical="center"/>
    </xf>
    <xf numFmtId="0" fontId="34" fillId="0" borderId="0"/>
    <xf numFmtId="0" fontId="67" fillId="0" borderId="0">
      <alignment vertical="center"/>
    </xf>
    <xf numFmtId="0" fontId="4" fillId="0" borderId="0">
      <alignment vertical="center"/>
    </xf>
    <xf numFmtId="0" fontId="4" fillId="0" borderId="0">
      <alignment vertical="center"/>
    </xf>
    <xf numFmtId="0" fontId="7" fillId="0" borderId="0"/>
    <xf numFmtId="0" fontId="4" fillId="0" borderId="0">
      <alignment vertical="center"/>
    </xf>
    <xf numFmtId="0" fontId="4" fillId="0" borderId="0"/>
    <xf numFmtId="0" fontId="66" fillId="0" borderId="0">
      <alignment vertical="center"/>
    </xf>
    <xf numFmtId="0" fontId="42" fillId="0" borderId="0"/>
    <xf numFmtId="0" fontId="7" fillId="0" borderId="0"/>
    <xf numFmtId="0" fontId="42" fillId="0" borderId="0"/>
    <xf numFmtId="0" fontId="66" fillId="0" borderId="0">
      <alignment vertical="center"/>
    </xf>
    <xf numFmtId="0" fontId="48" fillId="0" borderId="0"/>
    <xf numFmtId="200" fontId="14" fillId="0" borderId="0" applyFont="0" applyFill="0" applyBorder="0" applyAlignment="0" applyProtection="0"/>
    <xf numFmtId="201"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2" fontId="14" fillId="0" borderId="0" applyFont="0" applyFill="0" applyBorder="0" applyAlignment="0" applyProtection="0"/>
    <xf numFmtId="203" fontId="68" fillId="0" borderId="0" applyFont="0" applyFill="0" applyBorder="0" applyAlignment="0" applyProtection="0"/>
    <xf numFmtId="204" fontId="68" fillId="0" borderId="0" applyFont="0" applyFill="0" applyBorder="0" applyAlignment="0" applyProtection="0"/>
    <xf numFmtId="10" fontId="68" fillId="0" borderId="0" applyFont="0" applyFill="0" applyBorder="0" applyAlignment="0" applyProtection="0"/>
    <xf numFmtId="0" fontId="8" fillId="0" borderId="25" applyNumberFormat="0" applyFont="0" applyFill="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205" fontId="69" fillId="0" borderId="0">
      <alignment horizontal="left"/>
    </xf>
    <xf numFmtId="206" fontId="69" fillId="0" borderId="0">
      <alignment horizontal="left"/>
    </xf>
    <xf numFmtId="207" fontId="4" fillId="0" borderId="0" applyFill="0" applyBorder="0" applyAlignment="0"/>
    <xf numFmtId="188" fontId="34" fillId="0" borderId="0" applyFill="0" applyBorder="0" applyAlignment="0"/>
    <xf numFmtId="208" fontId="4" fillId="0" borderId="0" applyFill="0" applyBorder="0" applyAlignment="0"/>
    <xf numFmtId="189" fontId="34" fillId="0" borderId="0" applyFill="0" applyBorder="0" applyAlignment="0"/>
    <xf numFmtId="0" fontId="14" fillId="0" borderId="0" applyFill="0" applyBorder="0" applyAlignment="0"/>
    <xf numFmtId="190" fontId="34" fillId="0" borderId="0" applyFill="0" applyBorder="0" applyAlignment="0"/>
    <xf numFmtId="0" fontId="14" fillId="0" borderId="0" applyFill="0" applyBorder="0" applyAlignment="0"/>
    <xf numFmtId="191" fontId="34" fillId="0" borderId="0" applyFill="0" applyBorder="0" applyAlignment="0"/>
    <xf numFmtId="208" fontId="4" fillId="0" borderId="0" applyFill="0" applyBorder="0" applyAlignment="0"/>
    <xf numFmtId="192" fontId="34" fillId="0" borderId="0" applyFill="0" applyBorder="0" applyAlignment="0"/>
    <xf numFmtId="0" fontId="14" fillId="0" borderId="0" applyFill="0" applyBorder="0" applyAlignment="0"/>
    <xf numFmtId="187" fontId="34" fillId="0" borderId="0" applyFill="0" applyBorder="0" applyAlignment="0"/>
    <xf numFmtId="207" fontId="4" fillId="0" borderId="0" applyFill="0" applyBorder="0" applyAlignment="0"/>
    <xf numFmtId="188" fontId="34" fillId="0" borderId="0" applyFill="0" applyBorder="0" applyAlignment="0"/>
    <xf numFmtId="0" fontId="70" fillId="0" borderId="37" applyNumberFormat="0" applyFill="0" applyProtection="0">
      <alignment horizontal="center"/>
    </xf>
    <xf numFmtId="208" fontId="4" fillId="0" borderId="0" applyFont="0" applyFill="0" applyBorder="0" applyAlignment="0" applyProtection="0"/>
    <xf numFmtId="192" fontId="34" fillId="0" borderId="0" applyFont="0" applyFill="0" applyBorder="0" applyAlignment="0" applyProtection="0"/>
    <xf numFmtId="37" fontId="68" fillId="0" borderId="0" applyFont="0" applyFill="0" applyBorder="0" applyAlignment="0" applyProtection="0"/>
    <xf numFmtId="209" fontId="68" fillId="0" borderId="0" applyFont="0" applyFill="0" applyBorder="0" applyAlignment="0" applyProtection="0"/>
    <xf numFmtId="39" fontId="68" fillId="0" borderId="0" applyFont="0" applyFill="0" applyBorder="0" applyAlignment="0" applyProtection="0"/>
    <xf numFmtId="207" fontId="4" fillId="0" borderId="0" applyFont="0" applyFill="0" applyBorder="0" applyAlignment="0" applyProtection="0"/>
    <xf numFmtId="188" fontId="34" fillId="0" borderId="0" applyFont="0" applyFill="0" applyBorder="0" applyAlignment="0" applyProtection="0"/>
    <xf numFmtId="210" fontId="68" fillId="0" borderId="0" applyFont="0" applyFill="0" applyBorder="0" applyAlignment="0" applyProtection="0"/>
    <xf numFmtId="211" fontId="68" fillId="0" borderId="0" applyFont="0" applyFill="0" applyBorder="0" applyAlignment="0" applyProtection="0"/>
    <xf numFmtId="208" fontId="4" fillId="0" borderId="0" applyFill="0" applyBorder="0" applyAlignment="0"/>
    <xf numFmtId="192" fontId="34" fillId="0" borderId="0" applyFill="0" applyBorder="0" applyAlignment="0"/>
    <xf numFmtId="207" fontId="4" fillId="0" borderId="0" applyFill="0" applyBorder="0" applyAlignment="0"/>
    <xf numFmtId="188" fontId="34" fillId="0" borderId="0" applyFill="0" applyBorder="0" applyAlignment="0"/>
    <xf numFmtId="208" fontId="4" fillId="0" borderId="0" applyFill="0" applyBorder="0" applyAlignment="0"/>
    <xf numFmtId="192" fontId="34" fillId="0" borderId="0" applyFill="0" applyBorder="0" applyAlignment="0"/>
    <xf numFmtId="0" fontId="14" fillId="0" borderId="0" applyFill="0" applyBorder="0" applyAlignment="0"/>
    <xf numFmtId="187" fontId="34" fillId="0" borderId="0" applyFill="0" applyBorder="0" applyAlignment="0"/>
    <xf numFmtId="207" fontId="4" fillId="0" borderId="0" applyFill="0" applyBorder="0" applyAlignment="0"/>
    <xf numFmtId="188" fontId="34" fillId="0" borderId="0" applyFill="0" applyBorder="0" applyAlignment="0"/>
    <xf numFmtId="212" fontId="8" fillId="0" borderId="0" applyNumberFormat="0" applyFont="0" applyFill="0" applyBorder="0" applyAlignment="0" applyProtection="0"/>
    <xf numFmtId="213" fontId="69" fillId="0" borderId="0">
      <alignment horizontal="left"/>
    </xf>
    <xf numFmtId="208" fontId="4" fillId="0" borderId="0" applyFill="0" applyBorder="0" applyAlignment="0"/>
    <xf numFmtId="192" fontId="34" fillId="0" borderId="0" applyFill="0" applyBorder="0" applyAlignment="0"/>
    <xf numFmtId="207" fontId="4" fillId="0" borderId="0" applyFill="0" applyBorder="0" applyAlignment="0"/>
    <xf numFmtId="188" fontId="34" fillId="0" borderId="0" applyFill="0" applyBorder="0" applyAlignment="0"/>
    <xf numFmtId="208" fontId="4" fillId="0" borderId="0" applyFill="0" applyBorder="0" applyAlignment="0"/>
    <xf numFmtId="192" fontId="34" fillId="0" borderId="0" applyFill="0" applyBorder="0" applyAlignment="0"/>
    <xf numFmtId="0" fontId="14" fillId="0" borderId="0" applyFill="0" applyBorder="0" applyAlignment="0"/>
    <xf numFmtId="187" fontId="34" fillId="0" borderId="0" applyFill="0" applyBorder="0" applyAlignment="0"/>
    <xf numFmtId="207" fontId="4" fillId="0" borderId="0" applyFill="0" applyBorder="0" applyAlignment="0"/>
    <xf numFmtId="188" fontId="34" fillId="0" borderId="0" applyFill="0" applyBorder="0" applyAlignment="0"/>
    <xf numFmtId="0" fontId="4" fillId="0" borderId="33" applyNumberFormat="0" applyFont="0" applyAlignment="0"/>
    <xf numFmtId="0" fontId="14" fillId="0" borderId="0" applyFont="0" applyFill="0" applyBorder="0" applyAlignment="0" applyProtection="0"/>
    <xf numFmtId="191" fontId="34" fillId="0" borderId="0" applyFont="0" applyFill="0" applyBorder="0" applyAlignment="0" applyProtection="0"/>
    <xf numFmtId="214" fontId="14" fillId="0" borderId="0" applyFont="0" applyFill="0" applyBorder="0" applyAlignment="0" applyProtection="0"/>
    <xf numFmtId="193" fontId="34" fillId="0" borderId="0" applyFont="0" applyFill="0" applyBorder="0" applyAlignment="0" applyProtection="0"/>
    <xf numFmtId="208" fontId="4" fillId="0" borderId="0" applyFill="0" applyBorder="0" applyAlignment="0"/>
    <xf numFmtId="192" fontId="34" fillId="0" borderId="0" applyFill="0" applyBorder="0" applyAlignment="0"/>
    <xf numFmtId="207" fontId="4" fillId="0" borderId="0" applyFill="0" applyBorder="0" applyAlignment="0"/>
    <xf numFmtId="188" fontId="34" fillId="0" borderId="0" applyFill="0" applyBorder="0" applyAlignment="0"/>
    <xf numFmtId="208" fontId="4" fillId="0" borderId="0" applyFill="0" applyBorder="0" applyAlignment="0"/>
    <xf numFmtId="192" fontId="34" fillId="0" borderId="0" applyFill="0" applyBorder="0" applyAlignment="0"/>
    <xf numFmtId="0" fontId="14" fillId="0" borderId="0" applyFill="0" applyBorder="0" applyAlignment="0"/>
    <xf numFmtId="187" fontId="34" fillId="0" borderId="0" applyFill="0" applyBorder="0" applyAlignment="0"/>
    <xf numFmtId="207" fontId="4" fillId="0" borderId="0" applyFill="0" applyBorder="0" applyAlignment="0"/>
    <xf numFmtId="188" fontId="34" fillId="0" borderId="0" applyFill="0" applyBorder="0" applyAlignment="0"/>
    <xf numFmtId="215" fontId="69" fillId="0" borderId="0">
      <alignment horizontal="left"/>
    </xf>
    <xf numFmtId="216" fontId="69" fillId="0" borderId="0">
      <alignment horizontal="left"/>
    </xf>
    <xf numFmtId="0" fontId="14" fillId="0" borderId="0" applyFill="0" applyBorder="0" applyAlignment="0"/>
    <xf numFmtId="195" fontId="34" fillId="0" borderId="0" applyFill="0" applyBorder="0" applyAlignment="0"/>
    <xf numFmtId="0" fontId="14" fillId="0" borderId="0" applyFill="0" applyBorder="0" applyAlignment="0"/>
    <xf numFmtId="196" fontId="34" fillId="0" borderId="0" applyFill="0" applyBorder="0" applyAlignment="0"/>
    <xf numFmtId="217" fontId="60" fillId="0" borderId="0" applyFont="0" applyFill="0" applyBorder="0" applyAlignment="0" applyProtection="0"/>
    <xf numFmtId="218" fontId="60" fillId="0" borderId="0" applyFont="0" applyFill="0" applyBorder="0" applyAlignment="0" applyProtection="0"/>
    <xf numFmtId="219" fontId="60" fillId="0" borderId="0" applyFont="0" applyFill="0" applyBorder="0" applyAlignment="0" applyProtection="0"/>
    <xf numFmtId="220" fontId="60" fillId="0" borderId="0" applyFont="0" applyFill="0" applyBorder="0" applyAlignment="0" applyProtection="0"/>
    <xf numFmtId="0" fontId="34" fillId="0" borderId="0"/>
    <xf numFmtId="221" fontId="69" fillId="0" borderId="0">
      <alignment horizontal="left"/>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24" borderId="0" applyNumberFormat="0" applyBorder="0" applyAlignment="0" applyProtection="0">
      <alignment vertical="center"/>
    </xf>
    <xf numFmtId="222" fontId="8" fillId="0" borderId="0" applyFont="0" applyFill="0" applyBorder="0" applyAlignment="0" applyProtection="0"/>
    <xf numFmtId="195"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0" fontId="7" fillId="25"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223" fontId="7" fillId="0" borderId="32" applyFont="0" applyFill="0" applyBorder="0" applyAlignment="0" applyProtection="0">
      <alignment horizontal="center" vertical="center"/>
    </xf>
    <xf numFmtId="0" fontId="59" fillId="0" borderId="57"/>
    <xf numFmtId="0" fontId="71" fillId="0" borderId="0"/>
    <xf numFmtId="0" fontId="23" fillId="26" borderId="7" applyNumberFormat="0" applyAlignment="0" applyProtection="0">
      <alignment vertical="center"/>
    </xf>
    <xf numFmtId="0" fontId="24" fillId="0" borderId="0" applyNumberFormat="0" applyFill="0" applyBorder="0" applyAlignment="0" applyProtection="0">
      <alignment vertical="center"/>
    </xf>
    <xf numFmtId="3" fontId="60" fillId="0" borderId="36"/>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4" fontId="72" fillId="0" borderId="58" applyFill="0" applyBorder="0" applyProtection="0"/>
    <xf numFmtId="0" fontId="46" fillId="0" borderId="3"/>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73" fillId="0" borderId="0">
      <alignment horizontal="center"/>
    </xf>
    <xf numFmtId="0" fontId="28" fillId="0" borderId="11" applyNumberFormat="0" applyFill="0" applyAlignment="0" applyProtection="0">
      <alignment vertical="center"/>
    </xf>
    <xf numFmtId="0" fontId="29" fillId="26" borderId="12" applyNumberFormat="0" applyAlignment="0" applyProtection="0">
      <alignment vertical="center"/>
    </xf>
    <xf numFmtId="0" fontId="34" fillId="0" borderId="34" applyNumberFormat="0" applyBorder="0" applyAlignment="0">
      <alignment horizontal="center" vertical="center"/>
    </xf>
    <xf numFmtId="0" fontId="74" fillId="0" borderId="0">
      <alignment vertical="center"/>
    </xf>
    <xf numFmtId="225" fontId="59" fillId="0" borderId="0" applyNumberFormat="0" applyBorder="0"/>
    <xf numFmtId="0" fontId="30" fillId="0" borderId="0" applyNumberFormat="0" applyFill="0" applyBorder="0" applyAlignment="0" applyProtection="0">
      <alignment vertical="center"/>
    </xf>
    <xf numFmtId="0" fontId="7" fillId="0" borderId="14"/>
    <xf numFmtId="0" fontId="34" fillId="0" borderId="41" applyFill="0" applyBorder="0" applyProtection="0">
      <alignment vertical="center"/>
      <protection locked="0"/>
    </xf>
    <xf numFmtId="0" fontId="31" fillId="7" borderId="7" applyNumberFormat="0" applyAlignment="0" applyProtection="0">
      <alignment vertical="center"/>
    </xf>
    <xf numFmtId="0" fontId="4" fillId="0" borderId="0">
      <alignment vertical="center"/>
    </xf>
    <xf numFmtId="0" fontId="34" fillId="0" borderId="0"/>
    <xf numFmtId="0" fontId="48" fillId="0" borderId="0"/>
    <xf numFmtId="0" fontId="7" fillId="0" borderId="0"/>
    <xf numFmtId="0" fontId="4" fillId="0" borderId="0"/>
    <xf numFmtId="0" fontId="4"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66" fillId="0" borderId="0">
      <alignment vertical="center"/>
    </xf>
    <xf numFmtId="0" fontId="4" fillId="0" borderId="0"/>
    <xf numFmtId="0" fontId="42" fillId="0" borderId="0"/>
    <xf numFmtId="0" fontId="7" fillId="0" borderId="0"/>
    <xf numFmtId="0" fontId="4" fillId="0" borderId="0"/>
    <xf numFmtId="0" fontId="66" fillId="0" borderId="0">
      <alignment vertical="center"/>
    </xf>
    <xf numFmtId="0" fontId="4" fillId="0" borderId="0">
      <alignment vertical="center"/>
    </xf>
    <xf numFmtId="0" fontId="75" fillId="0" borderId="0"/>
    <xf numFmtId="0" fontId="76" fillId="0" borderId="0"/>
    <xf numFmtId="0" fontId="33" fillId="4"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186" fontId="58" fillId="0" borderId="0"/>
    <xf numFmtId="181" fontId="34" fillId="0" borderId="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34" fillId="0" borderId="0"/>
    <xf numFmtId="0"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48"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186" fontId="58" fillId="0" borderId="0"/>
    <xf numFmtId="0" fontId="19" fillId="23" borderId="4" applyNumberFormat="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181" fontId="34" fillId="0" borderId="0"/>
    <xf numFmtId="9" fontId="4" fillId="0" borderId="0" applyFont="0" applyFill="0" applyBorder="0" applyAlignment="0" applyProtection="0"/>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20" fillId="24" borderId="0" applyNumberFormat="0" applyBorder="0" applyAlignment="0" applyProtection="0">
      <alignment vertical="center"/>
    </xf>
    <xf numFmtId="0" fontId="7" fillId="25" borderId="5" applyNumberFormat="0" applyFont="0" applyAlignment="0" applyProtection="0">
      <alignment vertical="center"/>
    </xf>
    <xf numFmtId="0" fontId="22" fillId="3" borderId="0" applyNumberFormat="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0" fontId="9" fillId="8" borderId="0" applyNumberFormat="0" applyBorder="0" applyAlignment="0" applyProtection="0">
      <alignment vertical="center"/>
    </xf>
    <xf numFmtId="38" fontId="4" fillId="0" borderId="0" applyFont="0" applyFill="0" applyBorder="0" applyAlignment="0" applyProtection="0"/>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0" fontId="21" fillId="0" borderId="6" applyNumberFormat="0" applyFill="0" applyAlignment="0" applyProtection="0">
      <alignment vertical="center"/>
    </xf>
    <xf numFmtId="0" fontId="23" fillId="26" borderId="7" applyNumberFormat="0" applyAlignment="0" applyProtection="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7" fillId="0" borderId="0"/>
    <xf numFmtId="0" fontId="10" fillId="15" borderId="0" applyNumberFormat="0" applyBorder="0" applyAlignment="0" applyProtection="0">
      <alignment vertical="center"/>
    </xf>
    <xf numFmtId="0" fontId="10" fillId="9" borderId="0" applyNumberFormat="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6"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3" fillId="4" borderId="0" applyNumberFormat="0" applyBorder="0" applyAlignment="0" applyProtection="0">
      <alignment vertical="center"/>
    </xf>
    <xf numFmtId="38" fontId="88" fillId="0" borderId="0" applyFont="0" applyFill="0" applyBorder="0" applyAlignment="0" applyProtection="0"/>
    <xf numFmtId="186" fontId="58" fillId="0" borderId="0"/>
    <xf numFmtId="0" fontId="80" fillId="32" borderId="59" applyNumberFormat="0" applyFont="0" applyFill="0" applyBorder="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9" fontId="94" fillId="0" borderId="0" applyFont="0" applyFill="0" applyBorder="0" applyAlignment="0" applyProtection="0"/>
    <xf numFmtId="0" fontId="9" fillId="25"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4" fillId="0" borderId="0"/>
    <xf numFmtId="38" fontId="4" fillId="0" borderId="0" applyFont="0" applyFill="0" applyBorder="0" applyAlignment="0" applyProtection="0"/>
    <xf numFmtId="38" fontId="4" fillId="0" borderId="0" applyFont="0" applyFill="0" applyBorder="0" applyAlignment="0" applyProtection="0"/>
    <xf numFmtId="0" fontId="34" fillId="0" borderId="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9" fontId="4" fillId="0" borderId="0" applyFont="0" applyFill="0" applyBorder="0" applyAlignment="0" applyProtection="0"/>
    <xf numFmtId="3" fontId="80" fillId="32" borderId="62"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41" fontId="4" fillId="32" borderId="60" applyFont="0" applyFill="0" applyBorder="0" applyAlignment="0" applyProtection="0">
      <alignment horizontal="right"/>
    </xf>
    <xf numFmtId="0" fontId="34"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 fontId="83" fillId="32" borderId="1" applyFont="0" applyFill="0" applyBorder="0" applyAlignment="0" applyProtection="0">
      <alignment horizontal="center" vertical="center"/>
    </xf>
    <xf numFmtId="38" fontId="7" fillId="0" borderId="0" applyFont="0" applyFill="0" applyBorder="0" applyAlignment="0" applyProtection="0">
      <alignment vertical="center"/>
    </xf>
    <xf numFmtId="0" fontId="9" fillId="2"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9" fillId="9" borderId="0" applyNumberFormat="0" applyBorder="0" applyAlignment="0" applyProtection="0">
      <alignment vertical="center"/>
    </xf>
    <xf numFmtId="3" fontId="80" fillId="32" borderId="62" applyFont="0" applyFill="0" applyBorder="0" applyAlignment="0" applyProtection="0"/>
    <xf numFmtId="38" fontId="7" fillId="0" borderId="0" applyFont="0" applyFill="0" applyBorder="0" applyAlignment="0" applyProtection="0">
      <alignment vertical="center"/>
    </xf>
    <xf numFmtId="239" fontId="82" fillId="32"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 fontId="73" fillId="32" borderId="0" applyFont="0" applyFill="0" applyBorder="0" applyAlignment="0" applyProtection="0"/>
    <xf numFmtId="0" fontId="87" fillId="35" borderId="7" applyNumberFormat="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0" fontId="10" fillId="6" borderId="0" applyNumberFormat="0" applyBorder="0" applyAlignment="0" applyProtection="0">
      <alignment vertical="center"/>
    </xf>
    <xf numFmtId="38" fontId="7" fillId="0" borderId="0" applyFont="0" applyFill="0" applyBorder="0" applyAlignment="0" applyProtection="0">
      <alignment vertical="center"/>
    </xf>
    <xf numFmtId="0" fontId="85" fillId="2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199" fontId="46" fillId="0" borderId="0"/>
    <xf numFmtId="38" fontId="4" fillId="0" borderId="0" applyFont="0" applyFill="0" applyBorder="0" applyAlignment="0" applyProtection="0"/>
    <xf numFmtId="0" fontId="24" fillId="0" borderId="64" applyNumberFormat="0" applyFill="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8" fontId="4" fillId="32" borderId="59" applyFont="0" applyFill="0" applyBorder="0" applyAlignment="0" applyProtection="0"/>
    <xf numFmtId="9" fontId="4" fillId="0" borderId="0" applyFont="0" applyFill="0" applyBorder="0" applyAlignment="0" applyProtection="0"/>
    <xf numFmtId="0" fontId="9" fillId="5" borderId="0" applyNumberFormat="0" applyBorder="0" applyAlignment="0" applyProtection="0">
      <alignment vertical="center"/>
    </xf>
    <xf numFmtId="38" fontId="7" fillId="0" borderId="0" applyFont="0" applyFill="0" applyBorder="0" applyAlignment="0" applyProtection="0">
      <alignment vertical="center"/>
    </xf>
    <xf numFmtId="0" fontId="9" fillId="10" borderId="0" applyNumberFormat="0" applyBorder="0" applyAlignment="0" applyProtection="0">
      <alignment vertical="center"/>
    </xf>
    <xf numFmtId="0" fontId="10" fillId="34" borderId="0" applyNumberFormat="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231" fontId="73" fillId="32" borderId="0" applyFont="0" applyFill="0" applyBorder="0" applyAlignment="0" applyProtection="0">
      <alignment horizontal="center" vertical="center"/>
    </xf>
    <xf numFmtId="38" fontId="7" fillId="0" borderId="0" applyFont="0" applyFill="0" applyBorder="0" applyAlignment="0" applyProtection="0">
      <alignment vertical="center"/>
    </xf>
    <xf numFmtId="0" fontId="80" fillId="32" borderId="60" applyFont="0" applyFill="0" applyBorder="0" applyAlignment="0" applyProtection="0">
      <alignment horizont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8"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0" fontId="10" fillId="9" borderId="0" applyNumberFormat="0" applyBorder="0" applyAlignment="0" applyProtection="0">
      <alignment vertical="center"/>
    </xf>
    <xf numFmtId="3" fontId="80" fillId="32" borderId="60" applyFont="0" applyFill="0" applyBorder="0" applyAlignment="0" applyProtection="0">
      <alignment horizontal="right"/>
    </xf>
    <xf numFmtId="38" fontId="7"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0" fontId="9" fillId="7" borderId="0" applyNumberFormat="0" applyBorder="0" applyAlignment="0" applyProtection="0">
      <alignment vertical="center"/>
    </xf>
    <xf numFmtId="242" fontId="4" fillId="32" borderId="60" applyFont="0" applyFill="0" applyBorder="0" applyAlignment="0" applyProtection="0">
      <alignment horizontal="right"/>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33" fontId="79" fillId="32" borderId="1" applyFont="0" applyFill="0" applyBorder="0" applyAlignment="0" applyProtection="0">
      <alignment horizontal="center" vertical="center"/>
    </xf>
    <xf numFmtId="38" fontId="4" fillId="0" borderId="0" applyFont="0" applyFill="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84" fillId="0" borderId="0" applyNumberFormat="0" applyFill="0" applyBorder="0" applyAlignment="0" applyProtection="0">
      <alignment vertical="center"/>
    </xf>
    <xf numFmtId="0" fontId="9" fillId="4"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86" fillId="25" borderId="5" applyNumberFormat="0" applyFont="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227" fontId="4" fillId="32" borderId="61" applyFont="0" applyFill="0" applyBorder="0" applyAlignment="0" applyProtection="0">
      <alignment horizontal="center"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9"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 fontId="73" fillId="32" borderId="1" applyFont="0" applyFill="0" applyBorder="0" applyAlignment="0" applyProtection="0">
      <alignment horizontal="center" vertical="center"/>
    </xf>
    <xf numFmtId="0" fontId="9" fillId="11" borderId="0" applyNumberFormat="0" applyBorder="0" applyAlignment="0" applyProtection="0">
      <alignment vertical="center"/>
    </xf>
    <xf numFmtId="244" fontId="4" fillId="32" borderId="60" applyFont="0" applyFill="0" applyBorder="0" applyAlignment="0" applyProtection="0">
      <alignment horizontal="right"/>
    </xf>
    <xf numFmtId="0" fontId="10" fillId="33" borderId="0" applyNumberFormat="0" applyBorder="0" applyAlignment="0" applyProtection="0">
      <alignment vertical="center"/>
    </xf>
    <xf numFmtId="230" fontId="79" fillId="32" borderId="1" applyFont="0" applyFill="0" applyBorder="0" applyAlignment="0" applyProtection="0">
      <alignment horizontal="center" vertical="center"/>
    </xf>
    <xf numFmtId="234" fontId="79" fillId="32" borderId="1" applyFont="0" applyFill="0" applyBorder="0" applyAlignment="0" applyProtection="0">
      <alignment horizontal="center"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9" fillId="25" borderId="0" applyNumberFormat="0" applyBorder="0" applyAlignment="0" applyProtection="0">
      <alignment vertical="center"/>
    </xf>
    <xf numFmtId="0" fontId="34" fillId="0" borderId="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178" fontId="4" fillId="32" borderId="55"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3" borderId="0" applyNumberFormat="0" applyBorder="0" applyAlignment="0" applyProtection="0">
      <alignment vertical="center"/>
    </xf>
    <xf numFmtId="232" fontId="73" fillId="32"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9" fontId="60" fillId="0" borderId="0" applyFont="0" applyBorder="0" applyAlignment="0" applyProtection="0"/>
    <xf numFmtId="38" fontId="4"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xf numFmtId="247" fontId="80" fillId="32" borderId="65" applyFont="0" applyFill="0" applyBorder="0" applyAlignment="0" applyProtection="0">
      <alignment horizontal="left"/>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9" fillId="5" borderId="0" applyNumberFormat="0" applyBorder="0" applyAlignment="0" applyProtection="0">
      <alignment vertical="center"/>
    </xf>
    <xf numFmtId="38" fontId="7" fillId="0" borderId="0" applyFont="0" applyFill="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243" fontId="4" fillId="32" borderId="60" applyFont="0" applyFill="0" applyBorder="0" applyAlignment="0" applyProtection="0">
      <alignment horizontal="right"/>
    </xf>
    <xf numFmtId="240" fontId="82" fillId="32"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3"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0" fillId="22" borderId="0" applyNumberFormat="0" applyBorder="0" applyAlignment="0" applyProtection="0">
      <alignment vertical="center"/>
    </xf>
    <xf numFmtId="235" fontId="79" fillId="32" borderId="1" applyFont="0" applyFill="0" applyBorder="0" applyAlignment="0" applyProtection="0">
      <alignment horizontal="center" vertical="center"/>
    </xf>
    <xf numFmtId="38" fontId="4" fillId="0" borderId="0" applyFont="0" applyFill="0" applyBorder="0" applyAlignment="0" applyProtection="0">
      <alignment vertical="center"/>
    </xf>
    <xf numFmtId="9" fontId="7" fillId="0" borderId="0" applyFont="0" applyFill="0" applyBorder="0" applyAlignment="0" applyProtection="0"/>
    <xf numFmtId="38" fontId="4" fillId="0" borderId="0" applyFont="0" applyFill="0" applyBorder="0" applyAlignment="0" applyProtection="0">
      <alignment vertical="center"/>
    </xf>
    <xf numFmtId="260" fontId="4" fillId="0" borderId="0" applyFill="0" applyBorder="0" applyAlignment="0"/>
    <xf numFmtId="38" fontId="4" fillId="0" borderId="0" applyFont="0" applyFill="0" applyBorder="0" applyAlignment="0" applyProtection="0"/>
    <xf numFmtId="245" fontId="4" fillId="32" borderId="0" applyFont="0" applyFill="0" applyBorder="0" applyAlignment="0" applyProtection="0">
      <alignment horizontal="center"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6" borderId="0" applyNumberFormat="0" applyBorder="0" applyAlignment="0" applyProtection="0">
      <alignment vertical="center"/>
    </xf>
    <xf numFmtId="9" fontId="9" fillId="0" borderId="0" applyFont="0" applyFill="0" applyBorder="0" applyAlignment="0" applyProtection="0">
      <alignment vertical="center"/>
    </xf>
    <xf numFmtId="0" fontId="9" fillId="8" borderId="0" applyNumberFormat="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alignment vertical="center"/>
    </xf>
    <xf numFmtId="0" fontId="10" fillId="20"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37" fontId="79" fillId="32" borderId="1" applyFont="0" applyFill="0" applyBorder="0" applyAlignment="0" applyProtection="0">
      <alignment horizontal="center" vertical="center"/>
    </xf>
    <xf numFmtId="0" fontId="9" fillId="7" borderId="0" applyNumberFormat="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10" fillId="11" borderId="0" applyNumberFormat="0" applyBorder="0" applyAlignment="0" applyProtection="0">
      <alignment vertical="center"/>
    </xf>
    <xf numFmtId="38" fontId="4" fillId="0" borderId="0" applyFont="0" applyFill="0" applyBorder="0" applyAlignment="0" applyProtection="0">
      <alignment vertical="center"/>
    </xf>
    <xf numFmtId="0" fontId="9" fillId="8"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9" fillId="24" borderId="0" applyNumberFormat="0" applyBorder="0" applyAlignment="0" applyProtection="0">
      <alignment vertical="center"/>
    </xf>
    <xf numFmtId="229" fontId="78" fillId="0" borderId="0" applyFill="0" applyBorder="0" applyProtection="0"/>
    <xf numFmtId="246" fontId="4" fillId="32" borderId="1" applyFont="0" applyFill="0" applyBorder="0" applyAlignment="0" applyProtection="0">
      <alignment horizontal="center" vertical="center"/>
    </xf>
    <xf numFmtId="238" fontId="4" fillId="32" borderId="1" applyFont="0" applyFill="0" applyBorder="0" applyAlignment="0" applyProtection="0">
      <alignment horizontal="center" vertical="center"/>
    </xf>
    <xf numFmtId="38" fontId="4" fillId="0" borderId="0" applyFont="0" applyFill="0" applyBorder="0" applyAlignment="0" applyProtection="0"/>
    <xf numFmtId="38" fontId="7" fillId="0" borderId="0" applyFont="0" applyFill="0" applyBorder="0" applyAlignment="0" applyProtection="0">
      <alignment vertical="center"/>
    </xf>
    <xf numFmtId="0" fontId="10" fillId="6"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22" fillId="5"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36" fontId="81" fillId="32" borderId="0" applyFont="0" applyFill="0" applyBorder="0" applyAlignment="0" applyProtection="0"/>
    <xf numFmtId="181" fontId="34" fillId="0" borderId="0"/>
    <xf numFmtId="38" fontId="7" fillId="0" borderId="0" applyFont="0" applyFill="0" applyBorder="0" applyAlignment="0" applyProtection="0">
      <alignment vertical="center"/>
    </xf>
    <xf numFmtId="3" fontId="60" fillId="0" borderId="36"/>
    <xf numFmtId="3" fontId="77" fillId="32" borderId="63"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0" fontId="9" fillId="6" borderId="0" applyNumberFormat="0" applyBorder="0" applyAlignment="0" applyProtection="0">
      <alignment vertical="center"/>
    </xf>
    <xf numFmtId="3" fontId="80" fillId="32" borderId="60" applyFont="0" applyFill="0" applyBorder="0" applyAlignment="0" applyProtection="0">
      <alignment horizontal="right"/>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0" fontId="10" fillId="3"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60" fillId="0" borderId="0" applyFont="0" applyFill="0" applyBorder="0" applyAlignment="0" applyProtection="0"/>
    <xf numFmtId="38" fontId="66" fillId="0" borderId="0" applyFont="0" applyFill="0" applyBorder="0" applyAlignment="0" applyProtection="0">
      <alignment vertical="center"/>
    </xf>
    <xf numFmtId="38" fontId="60"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4"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0" fontId="89" fillId="0" borderId="0" applyFont="0" applyFill="0" applyBorder="0" applyAlignment="0" applyProtection="0"/>
    <xf numFmtId="0" fontId="90" fillId="0" borderId="66" applyNumberFormat="0" applyFill="0" applyAlignment="0" applyProtection="0">
      <alignment vertical="center"/>
    </xf>
    <xf numFmtId="0" fontId="91" fillId="0" borderId="67" applyNumberFormat="0" applyFill="0" applyAlignment="0" applyProtection="0">
      <alignment vertical="center"/>
    </xf>
    <xf numFmtId="0" fontId="92" fillId="0" borderId="68" applyNumberFormat="0" applyFill="0" applyAlignment="0" applyProtection="0">
      <alignment vertical="center"/>
    </xf>
    <xf numFmtId="0" fontId="92" fillId="0" borderId="0" applyNumberFormat="0" applyFill="0" applyBorder="0" applyAlignment="0" applyProtection="0">
      <alignment vertical="center"/>
    </xf>
    <xf numFmtId="248" fontId="73" fillId="32" borderId="0" applyFont="0" applyFill="0" applyBorder="0" applyAlignment="0" applyProtection="0">
      <alignment horizontal="center" vertical="center"/>
    </xf>
    <xf numFmtId="249" fontId="73" fillId="32" borderId="0" applyFont="0" applyFill="0" applyBorder="0" applyAlignment="0" applyProtection="0">
      <alignment horizontal="center" vertical="center"/>
    </xf>
    <xf numFmtId="250" fontId="4" fillId="32" borderId="38" applyFont="0" applyFill="0" applyBorder="0" applyAlignment="0" applyProtection="0">
      <alignment horizontal="left"/>
    </xf>
    <xf numFmtId="3" fontId="80" fillId="32" borderId="60" applyFont="0" applyFill="0" applyBorder="0" applyAlignment="0" applyProtection="0">
      <alignment horizontal="left"/>
    </xf>
    <xf numFmtId="180" fontId="4" fillId="32" borderId="60" applyFont="0" applyFill="0" applyBorder="0" applyAlignment="0" applyProtection="0">
      <alignment horizontal="left"/>
    </xf>
    <xf numFmtId="239" fontId="73" fillId="32" borderId="0" applyFont="0" applyFill="0" applyBorder="0" applyAlignment="0" applyProtection="0">
      <alignment horizontal="center" vertical="center"/>
    </xf>
    <xf numFmtId="251" fontId="73" fillId="32" borderId="0" applyFont="0" applyFill="0" applyBorder="0" applyAlignment="0" applyProtection="0">
      <alignment horizontal="center" vertical="center"/>
    </xf>
    <xf numFmtId="0" fontId="28" fillId="0" borderId="69" applyNumberFormat="0" applyFill="0" applyAlignment="0" applyProtection="0">
      <alignment vertical="center"/>
    </xf>
    <xf numFmtId="3" fontId="73" fillId="32" borderId="0" applyNumberFormat="0" applyFont="0" applyFill="0" applyBorder="0" applyProtection="0">
      <alignment vertical="center"/>
    </xf>
    <xf numFmtId="0" fontId="29" fillId="35" borderId="12" applyNumberFormat="0" applyAlignment="0" applyProtection="0">
      <alignment vertical="center"/>
    </xf>
    <xf numFmtId="176" fontId="4" fillId="32" borderId="65" applyFont="0" applyFill="0" applyBorder="0" applyAlignment="0" applyProtection="0">
      <alignment horizontal="center"/>
    </xf>
    <xf numFmtId="0" fontId="80" fillId="32" borderId="59" applyNumberFormat="0" applyFont="0" applyFill="0" applyBorder="0" applyProtection="0">
      <alignment wrapText="1"/>
    </xf>
    <xf numFmtId="6"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52" fontId="4" fillId="32" borderId="0" applyFont="0" applyFill="0" applyBorder="0" applyAlignment="0" applyProtection="0"/>
    <xf numFmtId="184" fontId="4" fillId="32" borderId="0" applyFont="0" applyFill="0" applyBorder="0" applyAlignment="0" applyProtection="0"/>
    <xf numFmtId="0" fontId="31" fillId="24" borderId="7" applyNumberFormat="0" applyAlignment="0" applyProtection="0">
      <alignment vertical="center"/>
    </xf>
    <xf numFmtId="226" fontId="73" fillId="32" borderId="0" applyFont="0" applyFill="0" applyBorder="0" applyAlignment="0" applyProtection="0"/>
    <xf numFmtId="0" fontId="7" fillId="0" borderId="0"/>
    <xf numFmtId="0" fontId="7" fillId="0" borderId="0"/>
    <xf numFmtId="0" fontId="7" fillId="0" borderId="0">
      <alignment vertical="center"/>
    </xf>
    <xf numFmtId="0" fontId="7" fillId="0" borderId="0"/>
    <xf numFmtId="0" fontId="7" fillId="0" borderId="0"/>
    <xf numFmtId="0" fontId="6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86" fillId="0" borderId="0"/>
    <xf numFmtId="0" fontId="4" fillId="0" borderId="0"/>
    <xf numFmtId="0" fontId="4" fillId="0" borderId="0"/>
    <xf numFmtId="0" fontId="86" fillId="0" borderId="0"/>
    <xf numFmtId="0" fontId="34" fillId="0" borderId="0"/>
    <xf numFmtId="0" fontId="34" fillId="0" borderId="0"/>
    <xf numFmtId="0" fontId="4" fillId="0" borderId="0"/>
    <xf numFmtId="0" fontId="34" fillId="0" borderId="0"/>
    <xf numFmtId="0" fontId="32" fillId="0" borderId="0"/>
    <xf numFmtId="0" fontId="59" fillId="0" borderId="0"/>
    <xf numFmtId="0" fontId="59" fillId="0" borderId="0"/>
    <xf numFmtId="0" fontId="4" fillId="0" borderId="0"/>
    <xf numFmtId="0" fontId="59" fillId="0" borderId="0"/>
    <xf numFmtId="0" fontId="59" fillId="0" borderId="0"/>
    <xf numFmtId="0" fontId="7" fillId="0" borderId="0"/>
    <xf numFmtId="0" fontId="4" fillId="0" borderId="0"/>
    <xf numFmtId="0" fontId="4" fillId="0" borderId="0">
      <alignment vertical="center"/>
    </xf>
    <xf numFmtId="0" fontId="65" fillId="0" borderId="0">
      <alignment vertical="center"/>
    </xf>
    <xf numFmtId="0" fontId="67" fillId="0" borderId="0">
      <alignment vertical="center"/>
    </xf>
    <xf numFmtId="0" fontId="34" fillId="0" borderId="0"/>
    <xf numFmtId="0" fontId="7" fillId="0" borderId="0"/>
    <xf numFmtId="0" fontId="4" fillId="0" borderId="0">
      <alignment vertical="center"/>
    </xf>
    <xf numFmtId="0" fontId="4" fillId="0" borderId="0">
      <alignment vertical="center"/>
    </xf>
    <xf numFmtId="0" fontId="34" fillId="0" borderId="0"/>
    <xf numFmtId="0" fontId="4" fillId="0" borderId="0"/>
    <xf numFmtId="0" fontId="7" fillId="0" borderId="0">
      <alignment vertical="center"/>
    </xf>
    <xf numFmtId="0" fontId="4" fillId="0" borderId="0"/>
    <xf numFmtId="0" fontId="7" fillId="0" borderId="0"/>
    <xf numFmtId="0" fontId="7" fillId="0" borderId="0"/>
    <xf numFmtId="0" fontId="7" fillId="0" borderId="0"/>
    <xf numFmtId="0" fontId="66" fillId="0" borderId="0">
      <alignment vertical="center"/>
    </xf>
    <xf numFmtId="0" fontId="7" fillId="0" borderId="0">
      <alignment vertical="center"/>
    </xf>
    <xf numFmtId="0" fontId="4" fillId="0" borderId="0">
      <alignment vertical="center"/>
    </xf>
    <xf numFmtId="0" fontId="7" fillId="0" borderId="0"/>
    <xf numFmtId="0" fontId="4" fillId="0" borderId="0"/>
    <xf numFmtId="0" fontId="4" fillId="0" borderId="0">
      <alignment vertical="center"/>
    </xf>
    <xf numFmtId="0" fontId="4" fillId="0" borderId="0"/>
    <xf numFmtId="0" fontId="4" fillId="0" borderId="0"/>
    <xf numFmtId="0" fontId="86" fillId="0" borderId="0"/>
    <xf numFmtId="0" fontId="86" fillId="0" borderId="0"/>
    <xf numFmtId="0" fontId="66" fillId="0" borderId="0">
      <alignment vertical="center"/>
    </xf>
    <xf numFmtId="0" fontId="7" fillId="0" borderId="0"/>
    <xf numFmtId="0" fontId="60" fillId="0" borderId="0"/>
    <xf numFmtId="0" fontId="59" fillId="0" borderId="0"/>
    <xf numFmtId="0" fontId="60" fillId="0" borderId="0"/>
    <xf numFmtId="0" fontId="4" fillId="0" borderId="0"/>
    <xf numFmtId="0" fontId="4" fillId="0" borderId="0"/>
    <xf numFmtId="0" fontId="42" fillId="0" borderId="0"/>
    <xf numFmtId="0" fontId="4" fillId="0" borderId="0"/>
    <xf numFmtId="0" fontId="42" fillId="0" borderId="0"/>
    <xf numFmtId="0" fontId="86" fillId="0" borderId="0"/>
    <xf numFmtId="0" fontId="86" fillId="0" borderId="0"/>
    <xf numFmtId="0" fontId="7" fillId="0" borderId="0"/>
    <xf numFmtId="0" fontId="59" fillId="0" borderId="0"/>
    <xf numFmtId="0" fontId="59" fillId="0" borderId="0"/>
    <xf numFmtId="0" fontId="42" fillId="0" borderId="0"/>
    <xf numFmtId="0" fontId="7" fillId="0" borderId="0"/>
    <xf numFmtId="0" fontId="7" fillId="0" borderId="0"/>
    <xf numFmtId="0" fontId="7" fillId="0" borderId="0">
      <alignment vertical="center"/>
    </xf>
    <xf numFmtId="0" fontId="4" fillId="0" borderId="0"/>
    <xf numFmtId="0" fontId="7" fillId="0" borderId="0"/>
    <xf numFmtId="0" fontId="4" fillId="0" borderId="0">
      <alignment vertical="center"/>
    </xf>
    <xf numFmtId="0" fontId="66" fillId="0" borderId="0">
      <alignment vertical="center"/>
    </xf>
    <xf numFmtId="0" fontId="4" fillId="0" borderId="0">
      <alignment vertical="center"/>
    </xf>
    <xf numFmtId="0" fontId="7" fillId="0" borderId="0"/>
    <xf numFmtId="0" fontId="7" fillId="0" borderId="0"/>
    <xf numFmtId="0" fontId="7" fillId="0" borderId="0"/>
    <xf numFmtId="0" fontId="86" fillId="0" borderId="0"/>
    <xf numFmtId="0" fontId="60" fillId="0" borderId="0"/>
    <xf numFmtId="0" fontId="48" fillId="0" borderId="0"/>
    <xf numFmtId="0" fontId="49" fillId="0" borderId="0" applyNumberFormat="0" applyFill="0" applyBorder="0" applyAlignment="0" applyProtection="0"/>
    <xf numFmtId="0" fontId="75" fillId="0" borderId="0"/>
    <xf numFmtId="0" fontId="50" fillId="36" borderId="70" applyNumberFormat="0" applyFill="0" applyBorder="0" applyAlignment="0" applyProtection="0">
      <alignment horizontal="distributed" vertical="center"/>
    </xf>
    <xf numFmtId="261" fontId="93" fillId="0" borderId="71" applyNumberFormat="0" applyFill="0" applyBorder="0" applyAlignment="0" applyProtection="0"/>
    <xf numFmtId="261" fontId="49" fillId="0" borderId="71" applyNumberFormat="0" applyFill="0" applyBorder="0" applyAlignment="0" applyProtection="0"/>
    <xf numFmtId="0" fontId="77" fillId="0" borderId="0" applyNumberFormat="0" applyFill="0" applyBorder="0" applyAlignment="0" applyProtection="0">
      <alignment horizontal="right"/>
    </xf>
    <xf numFmtId="0" fontId="76" fillId="0" borderId="0"/>
    <xf numFmtId="58" fontId="73" fillId="32" borderId="0" applyFont="0" applyFill="0" applyBorder="0" applyAlignment="0" applyProtection="0">
      <alignment vertical="center"/>
    </xf>
    <xf numFmtId="253" fontId="73" fillId="32" borderId="0" applyFont="0" applyFill="0" applyBorder="0" applyAlignment="0" applyProtection="0">
      <alignment horizontal="center" vertical="center"/>
    </xf>
    <xf numFmtId="254" fontId="73" fillId="32" borderId="0" applyFont="0" applyFill="0" applyBorder="0" applyAlignment="0" applyProtection="0">
      <alignment horizontal="center" vertical="center"/>
    </xf>
    <xf numFmtId="255" fontId="4" fillId="32" borderId="0" applyFont="0" applyFill="0" applyBorder="0" applyAlignment="0" applyProtection="0">
      <alignment horizontal="center" vertical="center"/>
    </xf>
    <xf numFmtId="199" fontId="4" fillId="32" borderId="0" applyFont="0" applyFill="0" applyBorder="0" applyAlignment="0" applyProtection="0">
      <alignment horizontal="center" vertical="center"/>
    </xf>
    <xf numFmtId="0" fontId="33" fillId="6" borderId="0" applyNumberFormat="0" applyBorder="0" applyAlignment="0" applyProtection="0">
      <alignment vertical="center"/>
    </xf>
    <xf numFmtId="256" fontId="4" fillId="32" borderId="38" applyFont="0" applyFill="0" applyBorder="0" applyAlignment="0" applyProtection="0">
      <alignment horizontal="left"/>
    </xf>
    <xf numFmtId="257" fontId="4" fillId="32" borderId="51" applyFont="0" applyFill="0" applyBorder="0" applyAlignment="0" applyProtection="0">
      <alignment horizontal="left"/>
    </xf>
    <xf numFmtId="258" fontId="4" fillId="32" borderId="38" applyFont="0" applyFill="0" applyBorder="0" applyAlignment="0" applyProtection="0">
      <alignment horizontal="left"/>
    </xf>
    <xf numFmtId="259" fontId="73" fillId="32"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33" fillId="42" borderId="0" applyNumberFormat="0" applyBorder="0" applyAlignment="0" applyProtection="0"/>
    <xf numFmtId="0" fontId="20" fillId="49" borderId="0" applyNumberFormat="0" applyBorder="0" applyAlignment="0" applyProtection="0"/>
    <xf numFmtId="0" fontId="95" fillId="48" borderId="0" applyNumberFormat="0" applyBorder="0" applyAlignment="0" applyProtection="0"/>
    <xf numFmtId="0" fontId="65" fillId="0" borderId="0"/>
    <xf numFmtId="0" fontId="9" fillId="0" borderId="0">
      <alignment vertical="center"/>
    </xf>
    <xf numFmtId="0" fontId="42" fillId="0" borderId="0"/>
    <xf numFmtId="0" fontId="9" fillId="0" borderId="0">
      <alignment vertical="center"/>
    </xf>
    <xf numFmtId="0" fontId="65" fillId="0" borderId="0"/>
    <xf numFmtId="0" fontId="7" fillId="0" borderId="0"/>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4" fillId="0" borderId="0"/>
    <xf numFmtId="0" fontId="4" fillId="0" borderId="0">
      <alignment vertical="center"/>
    </xf>
    <xf numFmtId="38" fontId="3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8" fillId="47"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44" borderId="0" applyNumberFormat="0" applyBorder="0" applyAlignment="0" applyProtection="0"/>
    <xf numFmtId="0" fontId="9" fillId="44" borderId="0" applyNumberFormat="0" applyBorder="0" applyAlignment="0" applyProtection="0"/>
    <xf numFmtId="0" fontId="9" fillId="39" borderId="0" applyNumberFormat="0" applyBorder="0" applyAlignment="0" applyProtection="0"/>
    <xf numFmtId="0" fontId="10" fillId="38" borderId="0" applyNumberFormat="0" applyBorder="0" applyAlignment="0" applyProtection="0"/>
    <xf numFmtId="0" fontId="9" fillId="37" borderId="0" applyNumberFormat="0" applyBorder="0" applyAlignment="0" applyProtection="0"/>
    <xf numFmtId="0" fontId="9" fillId="43" borderId="0" applyNumberFormat="0" applyBorder="0" applyAlignment="0" applyProtection="0"/>
    <xf numFmtId="0" fontId="10" fillId="40" borderId="0" applyNumberFormat="0" applyBorder="0" applyAlignment="0" applyProtection="0"/>
    <xf numFmtId="0" fontId="9" fillId="40" borderId="0" applyNumberFormat="0" applyBorder="0" applyAlignment="0" applyProtection="0"/>
    <xf numFmtId="0" fontId="9" fillId="37" borderId="0" applyNumberFormat="0" applyBorder="0" applyAlignment="0" applyProtection="0"/>
    <xf numFmtId="0" fontId="10" fillId="40" borderId="0" applyNumberFormat="0" applyBorder="0" applyAlignment="0" applyProtection="0"/>
    <xf numFmtId="0" fontId="9" fillId="42" borderId="0" applyNumberFormat="0" applyBorder="0" applyAlignment="0" applyProtection="0"/>
    <xf numFmtId="0" fontId="9" fillId="39" borderId="0" applyNumberFormat="0" applyBorder="0" applyAlignment="0" applyProtection="0"/>
    <xf numFmtId="0" fontId="10" fillId="41"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10" fillId="38"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6" fontId="58" fillId="0" borderId="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181" fontId="34" fillId="0" borderId="0"/>
    <xf numFmtId="186" fontId="58" fillId="0" borderId="0"/>
    <xf numFmtId="181" fontId="34" fillId="0" borderId="0"/>
    <xf numFmtId="186" fontId="58" fillId="0" borderId="0"/>
    <xf numFmtId="181" fontId="34" fillId="0" borderId="0"/>
    <xf numFmtId="181" fontId="34"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3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0" fontId="66" fillId="0" borderId="0">
      <alignment vertical="center"/>
    </xf>
    <xf numFmtId="0" fontId="96" fillId="0" borderId="0">
      <alignment vertical="center"/>
    </xf>
    <xf numFmtId="0" fontId="4" fillId="0" borderId="0"/>
    <xf numFmtId="0" fontId="4" fillId="0" borderId="0">
      <alignment vertical="center"/>
    </xf>
    <xf numFmtId="0" fontId="96" fillId="0" borderId="0">
      <alignment vertical="center"/>
    </xf>
    <xf numFmtId="0" fontId="4" fillId="0" borderId="0"/>
    <xf numFmtId="0" fontId="7" fillId="0" borderId="0">
      <alignment vertical="center"/>
    </xf>
    <xf numFmtId="0" fontId="96" fillId="0" borderId="0">
      <alignment vertical="center"/>
    </xf>
    <xf numFmtId="0" fontId="4" fillId="0" borderId="0"/>
    <xf numFmtId="0" fontId="96" fillId="0" borderId="0">
      <alignment vertical="center"/>
    </xf>
    <xf numFmtId="0" fontId="96" fillId="0" borderId="0">
      <alignment vertical="center"/>
    </xf>
    <xf numFmtId="0" fontId="34" fillId="0" borderId="0"/>
    <xf numFmtId="0" fontId="4" fillId="0" borderId="0"/>
    <xf numFmtId="0" fontId="7" fillId="0" borderId="0"/>
    <xf numFmtId="0" fontId="65" fillId="0" borderId="0"/>
    <xf numFmtId="0" fontId="7" fillId="0" borderId="0"/>
    <xf numFmtId="0" fontId="4" fillId="0" borderId="0">
      <alignment vertical="center"/>
    </xf>
    <xf numFmtId="0" fontId="7" fillId="0" borderId="0"/>
    <xf numFmtId="0" fontId="7" fillId="0" borderId="0">
      <alignment vertical="center"/>
    </xf>
    <xf numFmtId="188" fontId="34" fillId="0" borderId="0" applyFill="0" applyBorder="0" applyAlignment="0"/>
    <xf numFmtId="189" fontId="34" fillId="0" borderId="0" applyFill="0" applyBorder="0" applyAlignment="0"/>
    <xf numFmtId="190" fontId="34" fillId="0" borderId="0" applyFill="0" applyBorder="0" applyAlignment="0"/>
    <xf numFmtId="191"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ont="0" applyFill="0" applyBorder="0" applyAlignment="0" applyProtection="0"/>
    <xf numFmtId="188"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1" fontId="34" fillId="0" borderId="0" applyFont="0" applyFill="0" applyBorder="0" applyAlignment="0" applyProtection="0"/>
    <xf numFmtId="193"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5" fontId="34" fillId="0" borderId="0" applyFill="0" applyBorder="0" applyAlignment="0"/>
    <xf numFmtId="196" fontId="34" fillId="0" borderId="0" applyFill="0" applyBorder="0" applyAlignment="0"/>
    <xf numFmtId="195"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6" fillId="0" borderId="0">
      <alignment vertical="center"/>
    </xf>
    <xf numFmtId="0" fontId="96" fillId="0" borderId="0">
      <alignment vertical="center"/>
    </xf>
    <xf numFmtId="0" fontId="4" fillId="0" borderId="0"/>
    <xf numFmtId="0" fontId="4" fillId="0" borderId="0"/>
    <xf numFmtId="0" fontId="9" fillId="0" borderId="0">
      <alignment vertical="center"/>
    </xf>
    <xf numFmtId="0" fontId="9" fillId="0" borderId="0">
      <alignment vertical="center"/>
    </xf>
    <xf numFmtId="0" fontId="7" fillId="0" borderId="0"/>
    <xf numFmtId="0" fontId="7"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8" fillId="16" borderId="0">
      <alignment horizontal="left" indent="1"/>
    </xf>
    <xf numFmtId="10" fontId="7" fillId="0" borderId="0" applyFont="0" applyFill="0" applyBorder="0" applyAlignment="0" applyProtection="0"/>
    <xf numFmtId="10" fontId="14" fillId="0" borderId="0" applyFont="0" applyFill="0" applyBorder="0" applyAlignment="0" applyProtection="0"/>
    <xf numFmtId="1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86" fontId="58" fillId="0" borderId="0"/>
    <xf numFmtId="186" fontId="58" fillId="0" borderId="0"/>
    <xf numFmtId="186" fontId="58" fillId="0" borderId="0"/>
    <xf numFmtId="0" fontId="4" fillId="0" borderId="0" applyNumberFormat="0"/>
    <xf numFmtId="208" fontId="4" fillId="0" borderId="0" applyFill="0" applyBorder="0" applyAlignment="0"/>
    <xf numFmtId="0" fontId="4" fillId="0" borderId="0" applyNumberFormat="0"/>
    <xf numFmtId="0" fontId="14" fillId="0" borderId="0" applyFill="0" applyBorder="0" applyAlignment="0"/>
    <xf numFmtId="0" fontId="14" fillId="0" borderId="0" applyFill="0" applyBorder="0" applyAlignment="0"/>
    <xf numFmtId="208" fontId="4" fillId="0" borderId="0" applyFill="0" applyBorder="0" applyAlignment="0"/>
    <xf numFmtId="0" fontId="37" fillId="18" borderId="3" applyNumberFormat="0" applyBorder="0" applyAlignment="0" applyProtection="0"/>
    <xf numFmtId="0" fontId="14" fillId="0" borderId="0" applyFill="0" applyBorder="0" applyAlignment="0"/>
    <xf numFmtId="10" fontId="37" fillId="18" borderId="3" applyNumberFormat="0" applyBorder="0" applyAlignment="0" applyProtection="0"/>
    <xf numFmtId="207" fontId="4" fillId="0" borderId="0" applyFill="0" applyBorder="0" applyAlignment="0"/>
    <xf numFmtId="0" fontId="37" fillId="18" borderId="3" applyNumberFormat="0" applyBorder="0" applyAlignment="0" applyProtection="0"/>
    <xf numFmtId="208" fontId="4" fillId="0" borderId="0" applyFont="0" applyFill="0" applyBorder="0" applyAlignment="0" applyProtection="0"/>
    <xf numFmtId="0" fontId="37" fillId="17" borderId="0" applyNumberFormat="0" applyBorder="0" applyAlignment="0" applyProtection="0"/>
    <xf numFmtId="38" fontId="37" fillId="17" borderId="0" applyNumberFormat="0" applyBorder="0" applyAlignment="0" applyProtection="0"/>
    <xf numFmtId="0" fontId="37" fillId="17" borderId="0" applyNumberFormat="0" applyBorder="0" applyAlignment="0" applyProtection="0"/>
    <xf numFmtId="207" fontId="4" fillId="0" borderId="0" applyFont="0" applyFill="0" applyBorder="0" applyAlignment="0" applyProtection="0"/>
    <xf numFmtId="208" fontId="4" fillId="0" borderId="0" applyFill="0" applyBorder="0" applyAlignment="0"/>
    <xf numFmtId="207" fontId="4" fillId="0" borderId="0" applyFill="0" applyBorder="0" applyAlignment="0"/>
    <xf numFmtId="208" fontId="4" fillId="0" borderId="0" applyFill="0" applyBorder="0" applyAlignment="0"/>
    <xf numFmtId="0" fontId="14" fillId="0" borderId="0" applyFill="0" applyBorder="0" applyAlignment="0"/>
    <xf numFmtId="207" fontId="4" fillId="0" borderId="0" applyFill="0" applyBorder="0" applyAlignment="0"/>
    <xf numFmtId="188" fontId="7" fillId="0" borderId="0" applyFont="0" applyFill="0" applyBorder="0" applyAlignment="0" applyProtection="0"/>
    <xf numFmtId="188" fontId="7" fillId="0" borderId="0" applyFont="0" applyFill="0" applyBorder="0" applyAlignment="0" applyProtection="0"/>
    <xf numFmtId="208" fontId="4" fillId="0" borderId="0" applyFill="0" applyBorder="0" applyAlignment="0"/>
    <xf numFmtId="207" fontId="4" fillId="0" borderId="0" applyFill="0" applyBorder="0" applyAlignment="0"/>
    <xf numFmtId="208" fontId="4" fillId="0" borderId="0" applyFill="0" applyBorder="0" applyAlignment="0"/>
    <xf numFmtId="0" fontId="14" fillId="0" borderId="0" applyFill="0" applyBorder="0" applyAlignment="0"/>
    <xf numFmtId="207" fontId="4" fillId="0" borderId="0" applyFill="0" applyBorder="0" applyAlignment="0"/>
    <xf numFmtId="192" fontId="7" fillId="0" borderId="0" applyFont="0" applyFill="0" applyBorder="0" applyAlignment="0" applyProtection="0"/>
    <xf numFmtId="192" fontId="7" fillId="0" borderId="0" applyFont="0" applyFill="0" applyBorder="0" applyAlignment="0" applyProtection="0"/>
    <xf numFmtId="0" fontId="34" fillId="0" borderId="0"/>
    <xf numFmtId="0" fontId="14" fillId="0" borderId="0" applyFont="0" applyFill="0" applyBorder="0" applyAlignment="0" applyProtection="0"/>
    <xf numFmtId="214" fontId="14" fillId="0" borderId="0" applyFont="0" applyFill="0" applyBorder="0" applyAlignment="0" applyProtection="0"/>
    <xf numFmtId="208" fontId="4" fillId="0" borderId="0" applyFill="0" applyBorder="0" applyAlignment="0"/>
    <xf numFmtId="207" fontId="4" fillId="0" borderId="0" applyFill="0" applyBorder="0" applyAlignment="0"/>
    <xf numFmtId="208" fontId="4" fillId="0" borderId="0" applyFill="0" applyBorder="0" applyAlignment="0"/>
    <xf numFmtId="0" fontId="14" fillId="0" borderId="0" applyFill="0" applyBorder="0" applyAlignment="0"/>
    <xf numFmtId="0" fontId="10" fillId="61" borderId="0" applyNumberFormat="0" applyBorder="0" applyAlignment="0" applyProtection="0">
      <alignment vertical="center"/>
    </xf>
    <xf numFmtId="207" fontId="4" fillId="0" borderId="0" applyFill="0" applyBorder="0" applyAlignment="0"/>
    <xf numFmtId="0" fontId="10" fillId="61" borderId="0" applyNumberFormat="0" applyBorder="0" applyAlignment="0" applyProtection="0">
      <alignment vertical="center"/>
    </xf>
    <xf numFmtId="0" fontId="10" fillId="15"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15" borderId="0" applyNumberFormat="0" applyBorder="0" applyAlignment="0" applyProtection="0">
      <alignment vertical="center"/>
    </xf>
    <xf numFmtId="0" fontId="10" fillId="61" borderId="0" applyNumberFormat="0" applyBorder="0" applyAlignment="0" applyProtection="0">
      <alignment vertical="center"/>
    </xf>
    <xf numFmtId="0" fontId="10" fillId="61"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59" borderId="0" applyNumberFormat="0" applyBorder="0" applyAlignment="0" applyProtection="0">
      <alignment vertical="center"/>
    </xf>
    <xf numFmtId="0" fontId="14" fillId="0" borderId="0" applyFill="0" applyBorder="0" applyAlignment="0"/>
    <xf numFmtId="0" fontId="10" fillId="59" borderId="0" applyNumberFormat="0" applyBorder="0" applyAlignment="0" applyProtection="0">
      <alignment vertical="center"/>
    </xf>
    <xf numFmtId="0" fontId="14" fillId="0" borderId="0" applyFill="0" applyBorder="0" applyAlignment="0"/>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10"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10"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9"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9"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10" fillId="12"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38" fontId="4" fillId="0" borderId="0" applyFont="0" applyFill="0" applyBorder="0" applyAlignment="0" applyProtection="0"/>
    <xf numFmtId="0" fontId="10" fillId="12" borderId="0" applyNumberFormat="0" applyBorder="0" applyAlignment="0" applyProtection="0">
      <alignment vertical="center"/>
    </xf>
    <xf numFmtId="0" fontId="10" fillId="58" borderId="0" applyNumberFormat="0" applyBorder="0" applyAlignment="0" applyProtection="0">
      <alignment vertical="center"/>
    </xf>
    <xf numFmtId="0" fontId="10" fillId="58"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7" borderId="0" applyNumberFormat="0" applyBorder="0" applyAlignment="0" applyProtection="0">
      <alignment vertical="center"/>
    </xf>
    <xf numFmtId="0" fontId="9" fillId="10" borderId="0" applyNumberFormat="0" applyBorder="0" applyAlignment="0" applyProtection="0">
      <alignment vertical="center"/>
    </xf>
    <xf numFmtId="0" fontId="9" fillId="57" borderId="0" applyNumberFormat="0" applyBorder="0" applyAlignment="0" applyProtection="0">
      <alignment vertical="center"/>
    </xf>
    <xf numFmtId="0" fontId="9" fillId="10"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10"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57" borderId="0" applyNumberFormat="0" applyBorder="0" applyAlignment="0" applyProtection="0">
      <alignment vertical="center"/>
    </xf>
    <xf numFmtId="0" fontId="9" fillId="56" borderId="0" applyNumberFormat="0" applyBorder="0" applyAlignment="0" applyProtection="0">
      <alignment vertical="center"/>
    </xf>
    <xf numFmtId="0" fontId="9" fillId="9" borderId="0" applyNumberFormat="0" applyBorder="0" applyAlignment="0" applyProtection="0">
      <alignment vertical="center"/>
    </xf>
    <xf numFmtId="0" fontId="9" fillId="56" borderId="0" applyNumberFormat="0" applyBorder="0" applyAlignment="0" applyProtection="0">
      <alignment vertical="center"/>
    </xf>
    <xf numFmtId="0" fontId="9" fillId="9"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9"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56"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8"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55"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54" borderId="0" applyNumberFormat="0" applyBorder="0" applyAlignment="0" applyProtection="0">
      <alignment vertical="center"/>
    </xf>
    <xf numFmtId="0" fontId="9" fillId="6" borderId="0" applyNumberFormat="0" applyBorder="0" applyAlignment="0" applyProtection="0">
      <alignment vertical="center"/>
    </xf>
    <xf numFmtId="0" fontId="9" fillId="54" borderId="0" applyNumberFormat="0" applyBorder="0" applyAlignment="0" applyProtection="0">
      <alignment vertical="center"/>
    </xf>
    <xf numFmtId="0" fontId="9" fillId="6"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6"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52" borderId="0" applyNumberFormat="0" applyBorder="0" applyAlignment="0" applyProtection="0">
      <alignment vertical="center"/>
    </xf>
    <xf numFmtId="0" fontId="9" fillId="3" borderId="0" applyNumberFormat="0" applyBorder="0" applyAlignment="0" applyProtection="0">
      <alignment vertical="center"/>
    </xf>
    <xf numFmtId="0" fontId="9" fillId="52" borderId="0" applyNumberFormat="0" applyBorder="0" applyAlignment="0" applyProtection="0">
      <alignment vertical="center"/>
    </xf>
    <xf numFmtId="0" fontId="9" fillId="3"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3"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1" borderId="0" applyNumberFormat="0" applyBorder="0" applyAlignment="0" applyProtection="0">
      <alignment vertical="center"/>
    </xf>
    <xf numFmtId="0" fontId="9" fillId="2" borderId="0" applyNumberFormat="0" applyBorder="0" applyAlignment="0" applyProtection="0">
      <alignment vertical="center"/>
    </xf>
    <xf numFmtId="0" fontId="9" fillId="51" borderId="0" applyNumberFormat="0" applyBorder="0" applyAlignment="0" applyProtection="0">
      <alignment vertical="center"/>
    </xf>
    <xf numFmtId="0" fontId="9" fillId="2" borderId="0" applyNumberFormat="0" applyBorder="0" applyAlignment="0" applyProtection="0">
      <alignment vertical="center"/>
    </xf>
    <xf numFmtId="222" fontId="8" fillId="0" borderId="0" applyFont="0" applyFill="0" applyBorder="0" applyAlignment="0" applyProtection="0"/>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2"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9" fontId="34" fillId="0" borderId="0" applyFont="0" applyFill="0" applyBorder="0" applyAlignment="0" applyProtection="0"/>
    <xf numFmtId="0" fontId="9" fillId="5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2"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0" fontId="66" fillId="0" borderId="0">
      <alignment vertical="center"/>
    </xf>
    <xf numFmtId="0" fontId="66" fillId="0" borderId="0">
      <alignment vertical="center"/>
    </xf>
    <xf numFmtId="0" fontId="66" fillId="0" borderId="0">
      <alignment vertical="center"/>
    </xf>
    <xf numFmtId="0" fontId="34"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xf numFmtId="0" fontId="42" fillId="0" borderId="0"/>
    <xf numFmtId="0" fontId="4" fillId="0" borderId="0"/>
    <xf numFmtId="181" fontId="34" fillId="0" borderId="0"/>
    <xf numFmtId="207" fontId="4" fillId="0" borderId="0" applyFill="0" applyBorder="0" applyAlignment="0"/>
    <xf numFmtId="0" fontId="40" fillId="16" borderId="0">
      <alignment horizontal="left" indent="1"/>
    </xf>
    <xf numFmtId="0" fontId="98" fillId="16" borderId="0">
      <alignment horizontal="left" indent="1"/>
    </xf>
    <xf numFmtId="4" fontId="15" fillId="0" borderId="0">
      <alignment horizontal="right"/>
    </xf>
    <xf numFmtId="4" fontId="15" fillId="0" borderId="0">
      <alignment horizontal="right"/>
    </xf>
    <xf numFmtId="0" fontId="4" fillId="0" borderId="0" applyNumberFormat="0"/>
    <xf numFmtId="0" fontId="41" fillId="0" borderId="0"/>
    <xf numFmtId="0" fontId="41" fillId="0" borderId="0"/>
    <xf numFmtId="0" fontId="10" fillId="62" borderId="0" applyNumberFormat="0" applyBorder="0" applyAlignment="0" applyProtection="0">
      <alignment vertical="center"/>
    </xf>
    <xf numFmtId="0" fontId="9" fillId="51" borderId="0" applyNumberFormat="0" applyBorder="0" applyAlignment="0" applyProtection="0"/>
    <xf numFmtId="0" fontId="9" fillId="37"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37" borderId="0" applyNumberFormat="0" applyBorder="0" applyAlignment="0" applyProtection="0"/>
    <xf numFmtId="0" fontId="9" fillId="51" borderId="0" applyNumberFormat="0" applyBorder="0" applyAlignment="0" applyProtection="0"/>
    <xf numFmtId="0" fontId="10" fillId="55" borderId="0" applyNumberFormat="0" applyBorder="0" applyAlignment="0" applyProtection="0"/>
    <xf numFmtId="0" fontId="10" fillId="38"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50" borderId="0" applyNumberFormat="0" applyBorder="0" applyAlignment="0" applyProtection="0">
      <alignment vertical="center"/>
    </xf>
    <xf numFmtId="0" fontId="9" fillId="18" borderId="0" applyNumberFormat="0" applyBorder="0" applyAlignment="0" applyProtection="0"/>
    <xf numFmtId="0" fontId="9" fillId="39"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40" borderId="0" applyNumberFormat="0" applyBorder="0" applyAlignment="0" applyProtection="0"/>
    <xf numFmtId="0" fontId="9" fillId="17" borderId="0" applyNumberFormat="0" applyBorder="0" applyAlignment="0" applyProtection="0"/>
    <xf numFmtId="0" fontId="10" fillId="16" borderId="0" applyNumberFormat="0" applyBorder="0" applyAlignment="0" applyProtection="0"/>
    <xf numFmtId="0" fontId="10" fillId="41" borderId="0" applyNumberFormat="0" applyBorder="0" applyAlignment="0" applyProtection="0"/>
    <xf numFmtId="0" fontId="10" fillId="16" borderId="0" applyNumberFormat="0" applyBorder="0" applyAlignment="0" applyProtection="0"/>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63" borderId="0" applyNumberFormat="0" applyBorder="0" applyAlignment="0" applyProtection="0">
      <alignment vertical="center"/>
    </xf>
    <xf numFmtId="0" fontId="9" fillId="18" borderId="0" applyNumberFormat="0" applyBorder="0" applyAlignment="0" applyProtection="0"/>
    <xf numFmtId="0" fontId="9" fillId="39" borderId="0" applyNumberFormat="0" applyBorder="0" applyAlignment="0" applyProtection="0"/>
    <xf numFmtId="0" fontId="9" fillId="18"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10" fillId="17" borderId="0" applyNumberFormat="0" applyBorder="0" applyAlignment="0" applyProtection="0"/>
    <xf numFmtId="0" fontId="10" fillId="40" borderId="0" applyNumberFormat="0" applyBorder="0" applyAlignment="0" applyProtection="0"/>
    <xf numFmtId="0" fontId="10" fillId="17" borderId="0" applyNumberFormat="0" applyBorder="0" applyAlignment="0" applyProtection="0"/>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59" borderId="0" applyNumberFormat="0" applyBorder="0" applyAlignment="0" applyProtection="0">
      <alignment vertical="center"/>
    </xf>
    <xf numFmtId="0" fontId="9" fillId="51" borderId="0" applyNumberFormat="0" applyBorder="0" applyAlignment="0" applyProtection="0"/>
    <xf numFmtId="0" fontId="9" fillId="37" borderId="0" applyNumberFormat="0" applyBorder="0" applyAlignment="0" applyProtection="0"/>
    <xf numFmtId="0" fontId="9" fillId="51" borderId="0" applyNumberFormat="0" applyBorder="0" applyAlignment="0" applyProtection="0"/>
    <xf numFmtId="0" fontId="9" fillId="17" borderId="0" applyNumberFormat="0" applyBorder="0" applyAlignment="0" applyProtection="0"/>
    <xf numFmtId="0" fontId="9" fillId="40"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10" fillId="40" borderId="0" applyNumberFormat="0" applyBorder="0" applyAlignment="0" applyProtection="0"/>
    <xf numFmtId="0" fontId="10" fillId="17" borderId="0" applyNumberFormat="0" applyBorder="0" applyAlignment="0" applyProtection="0"/>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9" fillId="54" borderId="0" applyNumberFormat="0" applyBorder="0" applyAlignment="0" applyProtection="0"/>
    <xf numFmtId="0" fontId="9" fillId="43" borderId="0" applyNumberFormat="0" applyBorder="0" applyAlignment="0" applyProtection="0"/>
    <xf numFmtId="0" fontId="9" fillId="54" borderId="0" applyNumberFormat="0" applyBorder="0" applyAlignment="0" applyProtection="0"/>
    <xf numFmtId="0" fontId="9" fillId="51" borderId="0" applyNumberFormat="0" applyBorder="0" applyAlignment="0" applyProtection="0"/>
    <xf numFmtId="0" fontId="9" fillId="37" borderId="0" applyNumberFormat="0" applyBorder="0" applyAlignment="0" applyProtection="0"/>
    <xf numFmtId="0" fontId="9" fillId="51" borderId="0" applyNumberFormat="0" applyBorder="0" applyAlignment="0" applyProtection="0"/>
    <xf numFmtId="0" fontId="10" fillId="55" borderId="0" applyNumberFormat="0" applyBorder="0" applyAlignment="0" applyProtection="0"/>
    <xf numFmtId="0" fontId="10" fillId="38" borderId="0" applyNumberFormat="0" applyBorder="0" applyAlignment="0" applyProtection="0"/>
    <xf numFmtId="0" fontId="10" fillId="55" borderId="0" applyNumberFormat="0" applyBorder="0" applyAlignment="0" applyProtection="0"/>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9" fillId="18" borderId="0" applyNumberFormat="0" applyBorder="0" applyAlignment="0" applyProtection="0"/>
    <xf numFmtId="0" fontId="9" fillId="39" borderId="0" applyNumberFormat="0" applyBorder="0" applyAlignment="0" applyProtection="0"/>
    <xf numFmtId="0" fontId="9" fillId="18" borderId="0" applyNumberFormat="0" applyBorder="0" applyAlignment="0" applyProtection="0"/>
    <xf numFmtId="0" fontId="9" fillId="30" borderId="0" applyNumberFormat="0" applyBorder="0" applyAlignment="0" applyProtection="0"/>
    <xf numFmtId="0" fontId="9" fillId="44" borderId="0" applyNumberFormat="0" applyBorder="0" applyAlignment="0" applyProtection="0"/>
    <xf numFmtId="0" fontId="9" fillId="30" borderId="0" applyNumberFormat="0" applyBorder="0" applyAlignment="0" applyProtection="0"/>
    <xf numFmtId="0" fontId="10" fillId="30" borderId="0" applyNumberFormat="0" applyBorder="0" applyAlignment="0" applyProtection="0"/>
    <xf numFmtId="0" fontId="10" fillId="44" borderId="0" applyNumberFormat="0" applyBorder="0" applyAlignment="0" applyProtection="0"/>
    <xf numFmtId="0" fontId="10" fillId="30" borderId="0" applyNumberFormat="0" applyBorder="0" applyAlignment="0" applyProtection="0"/>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9" fillId="16" borderId="4" applyNumberFormat="0" applyAlignment="0" applyProtection="0">
      <alignment vertical="center"/>
    </xf>
    <xf numFmtId="0" fontId="19" fillId="16" borderId="4" applyNumberFormat="0" applyAlignment="0" applyProtection="0">
      <alignment vertical="center"/>
    </xf>
    <xf numFmtId="0" fontId="19" fillId="23" borderId="4" applyNumberFormat="0" applyAlignment="0" applyProtection="0">
      <alignment vertical="center"/>
    </xf>
    <xf numFmtId="0" fontId="19" fillId="16" borderId="4" applyNumberFormat="0" applyAlignment="0" applyProtection="0">
      <alignment vertical="center"/>
    </xf>
    <xf numFmtId="0" fontId="19" fillId="16" borderId="4" applyNumberFormat="0" applyAlignment="0" applyProtection="0">
      <alignment vertical="center"/>
    </xf>
    <xf numFmtId="0" fontId="19" fillId="23" borderId="4" applyNumberFormat="0" applyAlignment="0" applyProtection="0">
      <alignment vertical="center"/>
    </xf>
    <xf numFmtId="0" fontId="19" fillId="16" borderId="4" applyNumberFormat="0" applyAlignment="0" applyProtection="0">
      <alignment vertical="center"/>
    </xf>
    <xf numFmtId="0" fontId="19" fillId="16" borderId="4" applyNumberFormat="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195" fontId="7" fillId="0" borderId="0" applyFont="0" applyFill="0" applyBorder="0" applyAlignment="0" applyProtection="0"/>
    <xf numFmtId="195"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18" borderId="5" applyNumberFormat="0" applyFont="0" applyAlignment="0" applyProtection="0">
      <alignment vertical="center"/>
    </xf>
    <xf numFmtId="0" fontId="7" fillId="18" borderId="5" applyNumberFormat="0" applyFont="0" applyAlignment="0" applyProtection="0">
      <alignment vertical="center"/>
    </xf>
    <xf numFmtId="0" fontId="7" fillId="25" borderId="5" applyNumberFormat="0" applyFont="0" applyAlignment="0" applyProtection="0">
      <alignment vertical="center"/>
    </xf>
    <xf numFmtId="0" fontId="7" fillId="18" borderId="5" applyNumberFormat="0" applyFont="0" applyAlignment="0" applyProtection="0">
      <alignment vertical="center"/>
    </xf>
    <xf numFmtId="0" fontId="7" fillId="18" borderId="5" applyNumberFormat="0" applyFont="0" applyAlignment="0" applyProtection="0">
      <alignment vertical="center"/>
    </xf>
    <xf numFmtId="0" fontId="7" fillId="25" borderId="5" applyNumberFormat="0" applyFont="0" applyAlignment="0" applyProtection="0">
      <alignment vertical="center"/>
    </xf>
    <xf numFmtId="0" fontId="7" fillId="18" borderId="5" applyNumberFormat="0" applyFont="0" applyAlignment="0" applyProtection="0">
      <alignment vertical="center"/>
    </xf>
    <xf numFmtId="0" fontId="7" fillId="18" borderId="5" applyNumberFormat="0" applyFont="0" applyAlignment="0" applyProtection="0">
      <alignment vertical="center"/>
    </xf>
    <xf numFmtId="4" fontId="7" fillId="0" borderId="0" applyFont="0" applyFill="0" applyBorder="0" applyAlignment="0" applyProtection="0"/>
    <xf numFmtId="4" fontId="64" fillId="0" borderId="0" applyFont="0" applyFill="0" applyBorder="0" applyAlignment="0" applyProtection="0"/>
    <xf numFmtId="4" fontId="7" fillId="0" borderId="0" applyFont="0" applyFill="0" applyBorder="0" applyAlignment="0" applyProtection="0"/>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3" fillId="17" borderId="7" applyNumberFormat="0" applyAlignment="0" applyProtection="0">
      <alignment vertical="center"/>
    </xf>
    <xf numFmtId="0" fontId="23" fillId="17" borderId="7" applyNumberFormat="0" applyAlignment="0" applyProtection="0">
      <alignment vertical="center"/>
    </xf>
    <xf numFmtId="0" fontId="23" fillId="26" borderId="7" applyNumberFormat="0" applyAlignment="0" applyProtection="0">
      <alignment vertical="center"/>
    </xf>
    <xf numFmtId="0" fontId="23" fillId="17" borderId="7" applyNumberFormat="0" applyAlignment="0" applyProtection="0">
      <alignment vertical="center"/>
    </xf>
    <xf numFmtId="0" fontId="23" fillId="17" borderId="7" applyNumberFormat="0" applyAlignment="0" applyProtection="0">
      <alignment vertical="center"/>
    </xf>
    <xf numFmtId="0" fontId="23" fillId="26" borderId="7" applyNumberFormat="0" applyAlignment="0" applyProtection="0">
      <alignment vertical="center"/>
    </xf>
    <xf numFmtId="0" fontId="23" fillId="17" borderId="7" applyNumberFormat="0" applyAlignment="0" applyProtection="0">
      <alignment vertical="center"/>
    </xf>
    <xf numFmtId="0" fontId="23" fillId="17" borderId="7" applyNumberFormat="0" applyAlignment="0" applyProtection="0">
      <alignment vertical="center"/>
    </xf>
    <xf numFmtId="0" fontId="44" fillId="0" borderId="0" applyNumberFormat="0" applyFill="0" applyBorder="0" applyAlignment="0">
      <alignment horizontal="center" vertical="center"/>
      <protection hidden="1"/>
    </xf>
    <xf numFmtId="2" fontId="44" fillId="0" borderId="0" applyNumberFormat="0" applyFill="0" applyBorder="0" applyAlignment="0">
      <alignment horizontal="center" vertical="center"/>
      <protection hidden="1"/>
    </xf>
    <xf numFmtId="0" fontId="44" fillId="0" borderId="0" applyNumberFormat="0" applyFill="0" applyBorder="0" applyAlignment="0">
      <alignment horizontal="center" vertical="center"/>
      <protection hidden="1"/>
    </xf>
    <xf numFmtId="38" fontId="7" fillId="0" borderId="0" applyFont="0" applyFill="0" applyBorder="0" applyAlignment="0" applyProtection="0"/>
    <xf numFmtId="9" fontId="7" fillId="0" borderId="0" applyFont="0" applyBorder="0" applyAlignment="0" applyProtection="0"/>
    <xf numFmtId="9" fontId="7" fillId="0" borderId="0" applyFont="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0" fontId="7" fillId="0" borderId="0" applyFont="0" applyBorder="0" applyAlignment="0"/>
    <xf numFmtId="0" fontId="42" fillId="0" borderId="0" applyFont="0" applyBorder="0" applyAlignment="0"/>
    <xf numFmtId="0" fontId="7" fillId="0" borderId="0" applyFont="0" applyBorder="0" applyAlignment="0"/>
    <xf numFmtId="0" fontId="29" fillId="17" borderId="12" applyNumberFormat="0" applyAlignment="0" applyProtection="0">
      <alignment vertical="center"/>
    </xf>
    <xf numFmtId="0" fontId="29" fillId="17" borderId="12" applyNumberFormat="0" applyAlignment="0" applyProtection="0">
      <alignment vertical="center"/>
    </xf>
    <xf numFmtId="0" fontId="29" fillId="26"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29" fillId="26"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31" fillId="30" borderId="7" applyNumberFormat="0" applyAlignment="0" applyProtection="0">
      <alignment vertical="center"/>
    </xf>
    <xf numFmtId="0" fontId="31" fillId="30" borderId="7" applyNumberFormat="0" applyAlignment="0" applyProtection="0">
      <alignment vertical="center"/>
    </xf>
    <xf numFmtId="0" fontId="31" fillId="7" borderId="7" applyNumberFormat="0" applyAlignment="0" applyProtection="0">
      <alignment vertical="center"/>
    </xf>
    <xf numFmtId="0" fontId="31" fillId="30" borderId="7" applyNumberFormat="0" applyAlignment="0" applyProtection="0">
      <alignment vertical="center"/>
    </xf>
    <xf numFmtId="0" fontId="31" fillId="30" borderId="7" applyNumberFormat="0" applyAlignment="0" applyProtection="0">
      <alignment vertical="center"/>
    </xf>
    <xf numFmtId="0" fontId="31" fillId="7" borderId="7" applyNumberFormat="0" applyAlignment="0" applyProtection="0">
      <alignment vertical="center"/>
    </xf>
    <xf numFmtId="0" fontId="31" fillId="30" borderId="7" applyNumberFormat="0" applyAlignment="0" applyProtection="0">
      <alignment vertical="center"/>
    </xf>
    <xf numFmtId="0" fontId="31" fillId="30" borderId="7" applyNumberFormat="0" applyAlignment="0" applyProtection="0">
      <alignment vertical="center"/>
    </xf>
    <xf numFmtId="183" fontId="7" fillId="0" borderId="0" applyFont="0" applyFill="0" applyBorder="0" applyAlignment="0" applyProtection="0"/>
    <xf numFmtId="183" fontId="46" fillId="0" borderId="0" applyFont="0" applyFill="0" applyBorder="0" applyAlignment="0" applyProtection="0"/>
    <xf numFmtId="183" fontId="7" fillId="0" borderId="0" applyFont="0" applyFill="0" applyBorder="0" applyAlignment="0" applyProtection="0"/>
    <xf numFmtId="0" fontId="9" fillId="0" borderId="0">
      <alignment vertical="center"/>
    </xf>
    <xf numFmtId="0" fontId="66" fillId="0" borderId="0">
      <alignment vertical="center"/>
    </xf>
    <xf numFmtId="0" fontId="9" fillId="0" borderId="0">
      <alignment vertical="center"/>
    </xf>
    <xf numFmtId="0" fontId="9" fillId="0" borderId="0">
      <alignment vertical="center"/>
    </xf>
    <xf numFmtId="0" fontId="66" fillId="0" borderId="0">
      <alignment vertical="center"/>
    </xf>
    <xf numFmtId="0" fontId="9" fillId="0" borderId="0">
      <alignment vertical="center"/>
    </xf>
    <xf numFmtId="0" fontId="7" fillId="0" borderId="0">
      <alignment vertical="center"/>
    </xf>
    <xf numFmtId="0" fontId="97" fillId="0" borderId="0">
      <alignment vertical="center"/>
    </xf>
    <xf numFmtId="0" fontId="4" fillId="0" borderId="0"/>
    <xf numFmtId="0" fontId="97" fillId="0" borderId="0">
      <alignment vertical="center"/>
    </xf>
    <xf numFmtId="0" fontId="97" fillId="0" borderId="0">
      <alignment vertical="center"/>
    </xf>
    <xf numFmtId="0" fontId="97" fillId="0" borderId="0">
      <alignment vertical="center"/>
    </xf>
    <xf numFmtId="0" fontId="4" fillId="0" borderId="0">
      <alignment vertical="center"/>
    </xf>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alignment vertical="center"/>
    </xf>
    <xf numFmtId="0" fontId="4" fillId="0" borderId="0">
      <alignment vertical="center"/>
    </xf>
    <xf numFmtId="0" fontId="4" fillId="0" borderId="0"/>
    <xf numFmtId="0" fontId="4" fillId="0" borderId="0"/>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xf numFmtId="0" fontId="4" fillId="0" borderId="0"/>
    <xf numFmtId="0" fontId="4" fillId="0" borderId="0"/>
    <xf numFmtId="0" fontId="97" fillId="0" borderId="0">
      <alignment vertical="center"/>
    </xf>
    <xf numFmtId="0" fontId="97" fillId="0" borderId="0">
      <alignment vertical="center"/>
    </xf>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6" fillId="0" borderId="0">
      <alignment vertical="center"/>
    </xf>
    <xf numFmtId="0" fontId="97" fillId="0" borderId="0">
      <alignment vertical="center"/>
    </xf>
    <xf numFmtId="0" fontId="97" fillId="0" borderId="0">
      <alignment vertical="center"/>
    </xf>
    <xf numFmtId="0" fontId="97"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5" fillId="52" borderId="0" applyNumberFormat="0" applyBorder="0" applyAlignment="0" applyProtection="0"/>
    <xf numFmtId="0" fontId="95" fillId="48" borderId="0" applyNumberFormat="0" applyBorder="0" applyAlignment="0" applyProtection="0"/>
    <xf numFmtId="0" fontId="95" fillId="52" borderId="0" applyNumberFormat="0" applyBorder="0" applyAlignment="0" applyProtection="0"/>
    <xf numFmtId="0" fontId="20" fillId="29" borderId="0" applyNumberFormat="0" applyBorder="0" applyAlignment="0" applyProtection="0"/>
    <xf numFmtId="0" fontId="20" fillId="49" borderId="0" applyNumberFormat="0" applyBorder="0" applyAlignment="0" applyProtection="0"/>
    <xf numFmtId="0" fontId="20" fillId="29" borderId="0" applyNumberFormat="0" applyBorder="0" applyAlignment="0" applyProtection="0"/>
    <xf numFmtId="0" fontId="33" fillId="27" borderId="0" applyNumberFormat="0" applyBorder="0" applyAlignment="0" applyProtection="0"/>
    <xf numFmtId="0" fontId="33" fillId="42"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4"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4"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62" fontId="99" fillId="0" borderId="40"/>
    <xf numFmtId="263" fontId="34" fillId="0" borderId="40"/>
    <xf numFmtId="263" fontId="34" fillId="0" borderId="40"/>
    <xf numFmtId="263" fontId="34" fillId="0" borderId="4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264" fontId="60" fillId="0" borderId="0" applyFill="0" applyBorder="0" applyAlignment="0"/>
    <xf numFmtId="188" fontId="34" fillId="0" borderId="0" applyFill="0" applyBorder="0" applyAlignment="0"/>
    <xf numFmtId="189" fontId="34" fillId="0" borderId="0" applyFill="0" applyBorder="0" applyAlignment="0"/>
    <xf numFmtId="190" fontId="34" fillId="0" borderId="0" applyFill="0" applyBorder="0" applyAlignment="0"/>
    <xf numFmtId="191"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ont="0" applyFill="0" applyBorder="0" applyAlignment="0" applyProtection="0"/>
    <xf numFmtId="188"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81" fontId="34" fillId="0" borderId="0"/>
    <xf numFmtId="181" fontId="34" fillId="0" borderId="0"/>
    <xf numFmtId="265" fontId="34" fillId="0" borderId="0"/>
    <xf numFmtId="191" fontId="34" fillId="0" borderId="0" applyFont="0" applyFill="0" applyBorder="0" applyAlignment="0" applyProtection="0"/>
    <xf numFmtId="193"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0" fontId="40" fillId="16" borderId="0">
      <alignment horizontal="left" indent="1"/>
    </xf>
    <xf numFmtId="0" fontId="40" fillId="16" borderId="0">
      <alignment horizontal="left" indent="1"/>
    </xf>
    <xf numFmtId="0" fontId="40" fillId="16" borderId="0">
      <alignment horizontal="left" indent="1"/>
    </xf>
    <xf numFmtId="0" fontId="40" fillId="16" borderId="0">
      <alignment horizontal="left" indent="1"/>
    </xf>
    <xf numFmtId="1" fontId="78" fillId="0" borderId="0" applyBorder="0">
      <alignment horizontal="left" vertical="top" wrapText="1"/>
    </xf>
    <xf numFmtId="195" fontId="34" fillId="0" borderId="0" applyFill="0" applyBorder="0" applyAlignment="0"/>
    <xf numFmtId="196" fontId="34" fillId="0" borderId="0" applyFill="0" applyBorder="0" applyAlignment="0"/>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195"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8" fillId="0" borderId="57"/>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6"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0"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32" fillId="0" borderId="56"/>
    <xf numFmtId="6" fontId="4" fillId="0" borderId="0" applyFont="0" applyFill="0" applyBorder="0" applyAlignment="0" applyProtection="0"/>
    <xf numFmtId="0" fontId="60" fillId="0" borderId="0"/>
    <xf numFmtId="0" fontId="60" fillId="0" borderId="0"/>
    <xf numFmtId="0" fontId="100" fillId="0" borderId="0" applyNumberFormat="0" applyFill="0" applyBorder="0" applyAlignment="0" applyProtection="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 fillId="0" borderId="0">
      <alignment vertical="center"/>
    </xf>
    <xf numFmtId="0" fontId="4"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34" fillId="0" borderId="0">
      <alignment vertical="center"/>
    </xf>
    <xf numFmtId="0" fontId="4" fillId="0" borderId="0"/>
    <xf numFmtId="0" fontId="4" fillId="0" borderId="0"/>
    <xf numFmtId="0" fontId="4" fillId="0" borderId="0">
      <alignment vertical="center"/>
    </xf>
    <xf numFmtId="0" fontId="4" fillId="0" borderId="0">
      <alignment vertical="center"/>
    </xf>
    <xf numFmtId="0" fontId="101" fillId="0" borderId="0"/>
    <xf numFmtId="0" fontId="4" fillId="0" borderId="0">
      <alignment vertical="center"/>
    </xf>
    <xf numFmtId="0" fontId="4" fillId="0" borderId="0"/>
    <xf numFmtId="0" fontId="4" fillId="0" borderId="0"/>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100" fillId="0" borderId="0" applyNumberFormat="0" applyFill="0" applyBorder="0" applyAlignment="0" applyProtection="0"/>
    <xf numFmtId="0" fontId="9" fillId="0" borderId="0">
      <alignment vertical="center"/>
    </xf>
    <xf numFmtId="0" fontId="9" fillId="0" borderId="0">
      <alignment vertical="center"/>
    </xf>
    <xf numFmtId="0" fontId="7" fillId="0" borderId="0">
      <alignment vertical="center"/>
    </xf>
    <xf numFmtId="0" fontId="100" fillId="0" borderId="0" applyNumberFormat="0" applyFill="0" applyBorder="0" applyAlignment="0" applyProtection="0"/>
    <xf numFmtId="0" fontId="66" fillId="0" borderId="0">
      <alignment vertical="center"/>
    </xf>
    <xf numFmtId="0" fontId="7" fillId="0" borderId="0">
      <alignment vertical="center"/>
    </xf>
    <xf numFmtId="0" fontId="7" fillId="0" borderId="0">
      <alignment vertical="center"/>
    </xf>
    <xf numFmtId="0" fontId="4" fillId="0" borderId="0"/>
    <xf numFmtId="0" fontId="4" fillId="0" borderId="0">
      <alignment vertical="center"/>
    </xf>
    <xf numFmtId="0" fontId="4" fillId="0" borderId="0"/>
    <xf numFmtId="0" fontId="34" fillId="0" borderId="3">
      <alignment vertical="center" wrapText="1"/>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59"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62" borderId="0" applyNumberFormat="0" applyBorder="0" applyAlignment="0" applyProtection="0">
      <alignment vertical="center"/>
    </xf>
    <xf numFmtId="0" fontId="98" fillId="16" borderId="0">
      <alignment horizontal="left" indent="1"/>
    </xf>
    <xf numFmtId="0" fontId="98" fillId="16" borderId="0">
      <alignment horizontal="left" indent="1"/>
    </xf>
    <xf numFmtId="0" fontId="10" fillId="6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10" fillId="64" borderId="0" applyNumberFormat="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10" fillId="64" borderId="0" applyNumberFormat="0" applyBorder="0" applyAlignment="0" applyProtection="0">
      <alignment vertical="center"/>
    </xf>
    <xf numFmtId="0" fontId="10" fillId="60" borderId="0" applyNumberFormat="0" applyBorder="0" applyAlignment="0" applyProtection="0">
      <alignment vertical="center"/>
    </xf>
    <xf numFmtId="0" fontId="10" fillId="59"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38" fontId="4" fillId="0" borderId="0" applyFont="0" applyFill="0" applyBorder="0" applyAlignment="0" applyProtection="0"/>
    <xf numFmtId="0" fontId="10" fillId="62" borderId="0" applyNumberFormat="0" applyBorder="0" applyAlignment="0" applyProtection="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76" fillId="0" borderId="0"/>
    <xf numFmtId="38" fontId="66" fillId="0" borderId="0" applyFont="0" applyFill="0" applyBorder="0" applyAlignment="0" applyProtection="0">
      <alignment vertical="center"/>
    </xf>
    <xf numFmtId="38" fontId="76" fillId="0" borderId="0" applyFont="0" applyFill="0" applyBorder="0" applyAlignment="0" applyProtection="0"/>
    <xf numFmtId="38" fontId="66" fillId="0" borderId="0" applyFont="0" applyFill="0" applyBorder="0" applyAlignment="0" applyProtection="0">
      <alignment vertical="center"/>
    </xf>
    <xf numFmtId="38" fontId="76" fillId="0" borderId="0" applyFont="0" applyFill="0" applyBorder="0" applyAlignment="0" applyProtection="0"/>
    <xf numFmtId="38" fontId="76" fillId="0" borderId="0" applyFont="0" applyFill="0" applyBorder="0" applyAlignment="0" applyProtection="0"/>
    <xf numFmtId="38" fontId="103" fillId="0" borderId="0" applyNumberForma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38" fontId="4" fillId="0" borderId="0" applyFont="0" applyFill="0" applyBorder="0" applyAlignment="0" applyProtection="0"/>
    <xf numFmtId="301" fontId="80" fillId="32" borderId="51" applyFont="0" applyFill="0" applyBorder="0" applyAlignment="0" applyProtection="0">
      <alignment horizontal="left"/>
    </xf>
    <xf numFmtId="290" fontId="80" fillId="32" borderId="38" applyFont="0" applyFill="0" applyBorder="0" applyAlignment="0" applyProtection="0">
      <alignment horizontal="left"/>
    </xf>
    <xf numFmtId="0" fontId="26" fillId="0" borderId="9" applyNumberFormat="0" applyFill="0" applyAlignment="0" applyProtection="0">
      <alignment vertical="center"/>
    </xf>
    <xf numFmtId="38" fontId="7" fillId="0" borderId="0" applyFont="0" applyFill="0" applyBorder="0" applyAlignment="0" applyProtection="0">
      <alignment vertical="center"/>
    </xf>
    <xf numFmtId="0" fontId="112" fillId="26" borderId="7" applyNumberFormat="0" applyAlignment="0" applyProtection="0">
      <alignment vertical="center"/>
    </xf>
    <xf numFmtId="286" fontId="83" fillId="32" borderId="1" applyFont="0" applyFill="0" applyBorder="0" applyAlignment="0" applyProtection="0">
      <alignment horizontal="center" vertical="center"/>
    </xf>
    <xf numFmtId="285" fontId="73" fillId="32" borderId="0" applyFont="0" applyFill="0" applyBorder="0" applyAlignment="0" applyProtection="0">
      <alignment horizontal="center" vertical="center"/>
    </xf>
    <xf numFmtId="0" fontId="59" fillId="0" borderId="57"/>
    <xf numFmtId="280" fontId="80" fillId="32" borderId="60" applyFont="0" applyFill="0" applyBorder="0" applyAlignment="0" applyProtection="0">
      <alignment horizontal="right"/>
    </xf>
    <xf numFmtId="9" fontId="9" fillId="0" borderId="0" applyFont="0" applyFill="0" applyBorder="0" applyAlignment="0" applyProtection="0">
      <alignment vertical="center"/>
    </xf>
    <xf numFmtId="0" fontId="104" fillId="14" borderId="0" applyNumberFormat="0" applyBorder="0" applyAlignment="0" applyProtection="0">
      <alignment vertical="center"/>
    </xf>
    <xf numFmtId="0" fontId="104" fillId="15" borderId="0" applyNumberFormat="0" applyBorder="0" applyAlignment="0" applyProtection="0">
      <alignment vertical="center"/>
    </xf>
    <xf numFmtId="0" fontId="104" fillId="10" borderId="0" applyNumberFormat="0" applyBorder="0" applyAlignment="0" applyProtection="0">
      <alignment vertical="center"/>
    </xf>
    <xf numFmtId="0" fontId="9" fillId="10" borderId="0" applyNumberFormat="0" applyBorder="0" applyAlignment="0" applyProtection="0">
      <alignment vertical="center"/>
    </xf>
    <xf numFmtId="0" fontId="105" fillId="6" borderId="0" applyNumberFormat="0" applyBorder="0" applyAlignment="0" applyProtection="0">
      <alignment vertical="center"/>
    </xf>
    <xf numFmtId="0" fontId="105" fillId="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42" fillId="0" borderId="0"/>
    <xf numFmtId="3" fontId="121" fillId="36" borderId="0"/>
    <xf numFmtId="297" fontId="73" fillId="32" borderId="0" applyFont="0" applyFill="0" applyBorder="0" applyAlignment="0" applyProtection="0"/>
    <xf numFmtId="0" fontId="42" fillId="0" borderId="0" applyFont="0" applyFill="0" applyBorder="0" applyProtection="0">
      <alignment vertical="center" wrapText="1"/>
    </xf>
    <xf numFmtId="0" fontId="28" fillId="0" borderId="11" applyNumberFormat="0" applyFill="0" applyAlignment="0" applyProtection="0">
      <alignment vertical="center"/>
    </xf>
    <xf numFmtId="0" fontId="115" fillId="0" borderId="9" applyNumberFormat="0" applyFill="0" applyAlignment="0" applyProtection="0">
      <alignment vertical="center"/>
    </xf>
    <xf numFmtId="289" fontId="42" fillId="0" borderId="0" applyFont="0" applyFill="0" applyBorder="0" applyAlignment="0" applyProtection="0"/>
    <xf numFmtId="0" fontId="24" fillId="0" borderId="0" applyNumberFormat="0" applyFill="0" applyBorder="0" applyAlignment="0" applyProtection="0">
      <alignment vertical="center"/>
    </xf>
    <xf numFmtId="0" fontId="112" fillId="26" borderId="7" applyNumberFormat="0" applyAlignment="0" applyProtection="0">
      <alignment vertical="center"/>
    </xf>
    <xf numFmtId="288" fontId="83" fillId="32" borderId="1" applyFont="0" applyFill="0" applyBorder="0" applyAlignment="0" applyProtection="0">
      <alignment horizontal="center" vertical="center"/>
    </xf>
    <xf numFmtId="283" fontId="82" fillId="32" borderId="0" applyFont="0" applyFill="0" applyBorder="0" applyAlignment="0" applyProtection="0"/>
    <xf numFmtId="0" fontId="110" fillId="0" borderId="6" applyNumberFormat="0" applyFill="0" applyAlignment="0" applyProtection="0">
      <alignment vertical="center"/>
    </xf>
    <xf numFmtId="0" fontId="4" fillId="25" borderId="5" applyNumberFormat="0" applyFont="0" applyAlignment="0" applyProtection="0">
      <alignment vertical="center"/>
    </xf>
    <xf numFmtId="9" fontId="76" fillId="0" borderId="0" applyFont="0" applyFill="0" applyBorder="0" applyAlignment="0" applyProtection="0"/>
    <xf numFmtId="0" fontId="104" fillId="13" borderId="0" applyNumberFormat="0" applyBorder="0" applyAlignment="0" applyProtection="0">
      <alignment vertical="center"/>
    </xf>
    <xf numFmtId="0" fontId="104" fillId="9" borderId="0" applyNumberFormat="0" applyBorder="0" applyAlignment="0" applyProtection="0">
      <alignment vertical="center"/>
    </xf>
    <xf numFmtId="0" fontId="105" fillId="5" borderId="0" applyNumberFormat="0" applyBorder="0" applyAlignment="0" applyProtection="0">
      <alignment vertical="center"/>
    </xf>
    <xf numFmtId="0" fontId="105" fillId="4" borderId="0" applyNumberFormat="0" applyBorder="0" applyAlignment="0" applyProtection="0">
      <alignment vertical="center"/>
    </xf>
    <xf numFmtId="0" fontId="9" fillId="6" borderId="0" applyNumberFormat="0" applyBorder="0" applyAlignment="0" applyProtection="0">
      <alignment vertical="center"/>
    </xf>
    <xf numFmtId="38" fontId="48" fillId="0" borderId="0" applyFont="0" applyFill="0" applyBorder="0" applyAlignment="0" applyProtection="0"/>
    <xf numFmtId="287" fontId="77" fillId="32" borderId="63" applyFont="0" applyFill="0" applyBorder="0" applyAlignment="0" applyProtection="0">
      <alignment vertical="center"/>
      <protection locked="0"/>
    </xf>
    <xf numFmtId="282" fontId="82" fillId="32" borderId="0" applyFont="0" applyFill="0" applyBorder="0" applyAlignment="0" applyProtection="0"/>
    <xf numFmtId="281" fontId="80" fillId="32" borderId="60" applyFont="0" applyFill="0" applyBorder="0" applyAlignment="0" applyProtection="0">
      <alignment horizontal="right"/>
    </xf>
    <xf numFmtId="0" fontId="21" fillId="0" borderId="6" applyNumberFormat="0" applyFill="0" applyAlignment="0" applyProtection="0">
      <alignment vertical="center"/>
    </xf>
    <xf numFmtId="0" fontId="125" fillId="0" borderId="0" applyNumberFormat="0" applyFill="0" applyBorder="0" applyAlignment="0" applyProtection="0"/>
    <xf numFmtId="267" fontId="73" fillId="32" borderId="0" applyFont="0" applyFill="0" applyBorder="0" applyAlignment="0" applyProtection="0">
      <alignment vertical="center"/>
    </xf>
    <xf numFmtId="296" fontId="73" fillId="32" borderId="0" applyFont="0" applyFill="0" applyBorder="0" applyAlignment="0" applyProtection="0"/>
    <xf numFmtId="38" fontId="101" fillId="0" borderId="0" applyFont="0" applyFill="0" applyBorder="0" applyAlignment="0" applyProtection="0"/>
    <xf numFmtId="284" fontId="73" fillId="32" borderId="0" applyFont="0" applyFill="0" applyBorder="0" applyAlignment="0" applyProtection="0"/>
    <xf numFmtId="0" fontId="111" fillId="3" borderId="0" applyNumberFormat="0" applyBorder="0" applyAlignment="0" applyProtection="0">
      <alignment vertical="center"/>
    </xf>
    <xf numFmtId="0" fontId="111" fillId="3" borderId="0" applyNumberFormat="0" applyBorder="0" applyAlignment="0" applyProtection="0">
      <alignment vertical="center"/>
    </xf>
    <xf numFmtId="277" fontId="73" fillId="32" borderId="0" applyFont="0" applyFill="0" applyBorder="0" applyAlignment="0" applyProtection="0"/>
    <xf numFmtId="0" fontId="21" fillId="0" borderId="6" applyNumberFormat="0" applyFill="0" applyAlignment="0" applyProtection="0">
      <alignment vertical="center"/>
    </xf>
    <xf numFmtId="0" fontId="110" fillId="0" borderId="6" applyNumberFormat="0" applyFill="0" applyAlignment="0" applyProtection="0">
      <alignment vertical="center"/>
    </xf>
    <xf numFmtId="0" fontId="104" fillId="22" borderId="0" applyNumberFormat="0" applyBorder="0" applyAlignment="0" applyProtection="0">
      <alignment vertical="center"/>
    </xf>
    <xf numFmtId="275" fontId="73" fillId="32" borderId="0" applyFont="0" applyFill="0" applyBorder="0" applyAlignment="0" applyProtection="0"/>
    <xf numFmtId="272" fontId="73" fillId="32" borderId="0" applyFont="0" applyFill="0" applyBorder="0" applyAlignment="0" applyProtection="0"/>
    <xf numFmtId="271" fontId="73" fillId="32" borderId="0" applyFont="0" applyFill="0" applyBorder="0" applyAlignment="0" applyProtection="0"/>
    <xf numFmtId="0" fontId="104" fillId="14" borderId="0" applyNumberFormat="0" applyBorder="0" applyAlignment="0" applyProtection="0">
      <alignment vertical="center"/>
    </xf>
    <xf numFmtId="0" fontId="104" fillId="13" borderId="0" applyNumberFormat="0" applyBorder="0" applyAlignment="0" applyProtection="0">
      <alignment vertical="center"/>
    </xf>
    <xf numFmtId="0" fontId="104" fillId="12" borderId="0" applyNumberFormat="0" applyBorder="0" applyAlignment="0" applyProtection="0">
      <alignment vertical="center"/>
    </xf>
    <xf numFmtId="0" fontId="105" fillId="11" borderId="0" applyNumberFormat="0" applyBorder="0" applyAlignment="0" applyProtection="0">
      <alignment vertical="center"/>
    </xf>
    <xf numFmtId="0" fontId="105" fillId="8" borderId="0" applyNumberFormat="0" applyBorder="0" applyAlignment="0" applyProtection="0">
      <alignment vertical="center"/>
    </xf>
    <xf numFmtId="0" fontId="9" fillId="5" borderId="0" applyNumberFormat="0" applyBorder="0" applyAlignment="0" applyProtection="0">
      <alignment vertical="center"/>
    </xf>
    <xf numFmtId="0" fontId="105" fillId="10" borderId="0" applyNumberFormat="0" applyBorder="0" applyAlignment="0" applyProtection="0">
      <alignment vertical="center"/>
    </xf>
    <xf numFmtId="0" fontId="9" fillId="9" borderId="0" applyNumberFormat="0" applyBorder="0" applyAlignment="0" applyProtection="0">
      <alignment vertical="center"/>
    </xf>
    <xf numFmtId="0" fontId="105" fillId="7" borderId="0" applyNumberFormat="0" applyBorder="0" applyAlignment="0" applyProtection="0">
      <alignment vertical="center"/>
    </xf>
    <xf numFmtId="0" fontId="105" fillId="7" borderId="0" applyNumberFormat="0" applyBorder="0" applyAlignment="0" applyProtection="0">
      <alignment vertical="center"/>
    </xf>
    <xf numFmtId="0" fontId="9" fillId="5" borderId="0" applyNumberFormat="0" applyBorder="0" applyAlignment="0" applyProtection="0">
      <alignment vertical="center"/>
    </xf>
    <xf numFmtId="0" fontId="105" fillId="5" borderId="0" applyNumberFormat="0" applyBorder="0" applyAlignment="0" applyProtection="0">
      <alignment vertical="center"/>
    </xf>
    <xf numFmtId="0" fontId="9" fillId="4" borderId="0" applyNumberFormat="0" applyBorder="0" applyAlignment="0" applyProtection="0">
      <alignment vertical="center"/>
    </xf>
    <xf numFmtId="0" fontId="105" fillId="2" borderId="0" applyNumberFormat="0" applyBorder="0" applyAlignment="0" applyProtection="0">
      <alignment vertical="center"/>
    </xf>
    <xf numFmtId="0" fontId="9" fillId="2" borderId="0" applyNumberFormat="0" applyBorder="0" applyAlignment="0" applyProtection="0">
      <alignment vertical="center"/>
    </xf>
    <xf numFmtId="0" fontId="105" fillId="2" borderId="0" applyNumberFormat="0" applyBorder="0" applyAlignment="0" applyProtection="0">
      <alignment vertical="center"/>
    </xf>
    <xf numFmtId="0" fontId="105" fillId="11" borderId="0" applyNumberFormat="0" applyBorder="0" applyAlignment="0" applyProtection="0">
      <alignment vertical="center"/>
    </xf>
    <xf numFmtId="0" fontId="104" fillId="10" borderId="0" applyNumberFormat="0" applyBorder="0" applyAlignment="0" applyProtection="0">
      <alignment vertical="center"/>
    </xf>
    <xf numFmtId="0" fontId="48" fillId="0" borderId="0"/>
    <xf numFmtId="0" fontId="60" fillId="0" borderId="0"/>
    <xf numFmtId="0" fontId="60" fillId="0" borderId="0"/>
    <xf numFmtId="0" fontId="116" fillId="0" borderId="0" applyNumberFormat="0" applyFill="0" applyBorder="0" applyAlignment="0" applyProtection="0">
      <alignment vertical="center"/>
    </xf>
    <xf numFmtId="0" fontId="116" fillId="0" borderId="10" applyNumberFormat="0" applyFill="0" applyAlignment="0" applyProtection="0">
      <alignment vertical="center"/>
    </xf>
    <xf numFmtId="38" fontId="76" fillId="0" borderId="0" applyFont="0" applyFill="0" applyBorder="0" applyAlignment="0" applyProtection="0"/>
    <xf numFmtId="38" fontId="42" fillId="0" borderId="0" applyFont="0" applyFill="0" applyBorder="0" applyAlignment="0" applyProtection="0"/>
    <xf numFmtId="276" fontId="79" fillId="32" borderId="1" applyFont="0" applyFill="0" applyBorder="0" applyAlignment="0" applyProtection="0">
      <alignment horizontal="center" vertical="center"/>
    </xf>
    <xf numFmtId="0" fontId="105" fillId="6" borderId="0" applyNumberFormat="0" applyBorder="0" applyAlignment="0" applyProtection="0">
      <alignment vertical="center"/>
    </xf>
    <xf numFmtId="0" fontId="104" fillId="19" borderId="0" applyNumberFormat="0" applyBorder="0" applyAlignment="0" applyProtection="0">
      <alignment vertical="center"/>
    </xf>
    <xf numFmtId="0" fontId="104" fillId="9" borderId="0" applyNumberFormat="0" applyBorder="0" applyAlignment="0" applyProtection="0">
      <alignment vertical="center"/>
    </xf>
    <xf numFmtId="0" fontId="105" fillId="8" borderId="0" applyNumberFormat="0" applyBorder="0" applyAlignment="0" applyProtection="0">
      <alignment vertical="center"/>
    </xf>
    <xf numFmtId="293" fontId="80" fillId="32" borderId="65" applyFont="0" applyFill="0" applyBorder="0" applyAlignment="0" applyProtection="0">
      <alignment horizontal="center"/>
    </xf>
    <xf numFmtId="0" fontId="25" fillId="0" borderId="8" applyNumberFormat="0" applyFill="0" applyAlignment="0" applyProtection="0">
      <alignment vertical="center"/>
    </xf>
    <xf numFmtId="0" fontId="104" fillId="12" borderId="0" applyNumberFormat="0" applyBorder="0" applyAlignment="0" applyProtection="0">
      <alignment vertical="center"/>
    </xf>
    <xf numFmtId="0" fontId="9" fillId="8" borderId="0" applyNumberFormat="0" applyBorder="0" applyAlignment="0" applyProtection="0">
      <alignment vertical="center"/>
    </xf>
    <xf numFmtId="0" fontId="4" fillId="0" borderId="0"/>
    <xf numFmtId="0" fontId="123" fillId="4" borderId="0" applyNumberFormat="0" applyBorder="0" applyAlignment="0" applyProtection="0">
      <alignment vertical="center"/>
    </xf>
    <xf numFmtId="0" fontId="4" fillId="0" borderId="0"/>
    <xf numFmtId="0" fontId="7" fillId="0" borderId="0"/>
    <xf numFmtId="0" fontId="66" fillId="0" borderId="0">
      <alignment vertical="center"/>
    </xf>
    <xf numFmtId="0" fontId="67" fillId="0" borderId="0">
      <alignment vertical="center"/>
    </xf>
    <xf numFmtId="0" fontId="34" fillId="0" borderId="0"/>
    <xf numFmtId="0" fontId="7" fillId="0" borderId="0">
      <alignment vertical="center"/>
    </xf>
    <xf numFmtId="0" fontId="4" fillId="0" borderId="0">
      <alignment vertical="center"/>
    </xf>
    <xf numFmtId="0" fontId="7" fillId="0" borderId="0"/>
    <xf numFmtId="0" fontId="34" fillId="0" borderId="0"/>
    <xf numFmtId="0" fontId="121" fillId="0" borderId="0"/>
    <xf numFmtId="0" fontId="48" fillId="0" borderId="0"/>
    <xf numFmtId="0" fontId="42" fillId="0" borderId="0"/>
    <xf numFmtId="0" fontId="66" fillId="0" borderId="0">
      <alignment vertical="center"/>
    </xf>
    <xf numFmtId="0" fontId="100" fillId="0" borderId="0" applyNumberFormat="0" applyFill="0" applyBorder="0" applyAlignment="0" applyProtection="0"/>
    <xf numFmtId="0" fontId="120" fillId="7" borderId="7" applyNumberFormat="0" applyAlignment="0" applyProtection="0">
      <alignment vertical="center"/>
    </xf>
    <xf numFmtId="0" fontId="120" fillId="7" borderId="7" applyNumberFormat="0" applyAlignment="0" applyProtection="0">
      <alignment vertical="center"/>
    </xf>
    <xf numFmtId="294" fontId="80" fillId="32" borderId="60" applyFont="0" applyFill="0" applyBorder="0" applyAlignment="0" applyProtection="0">
      <alignment horizontal="center"/>
    </xf>
    <xf numFmtId="295" fontId="73" fillId="32" borderId="0" applyFont="0" applyFill="0" applyBorder="0" applyAlignment="0" applyProtection="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292" fontId="80" fillId="32" borderId="60" applyFont="0" applyFill="0" applyBorder="0" applyAlignment="0" applyProtection="0">
      <alignment horizontal="left"/>
    </xf>
    <xf numFmtId="0" fontId="118" fillId="26" borderId="12" applyNumberFormat="0" applyAlignment="0" applyProtection="0">
      <alignment vertical="center"/>
    </xf>
    <xf numFmtId="0" fontId="118" fillId="26" borderId="12" applyNumberFormat="0" applyAlignment="0" applyProtection="0">
      <alignment vertical="center"/>
    </xf>
    <xf numFmtId="0" fontId="117" fillId="0" borderId="11" applyNumberFormat="0" applyFill="0" applyAlignment="0" applyProtection="0">
      <alignment vertical="center"/>
    </xf>
    <xf numFmtId="0" fontId="117" fillId="0" borderId="11" applyNumberFormat="0" applyFill="0" applyAlignment="0" applyProtection="0">
      <alignment vertical="center"/>
    </xf>
    <xf numFmtId="0" fontId="28" fillId="0" borderId="11" applyNumberFormat="0" applyFill="0" applyAlignment="0" applyProtection="0">
      <alignment vertical="center"/>
    </xf>
    <xf numFmtId="291" fontId="80" fillId="32" borderId="60" applyFont="0" applyFill="0" applyBorder="0" applyAlignment="0" applyProtection="0">
      <alignment horizontal="left"/>
    </xf>
    <xf numFmtId="0" fontId="115" fillId="0" borderId="9" applyNumberFormat="0" applyFill="0" applyAlignment="0" applyProtection="0">
      <alignment vertical="center"/>
    </xf>
    <xf numFmtId="0" fontId="1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116" fillId="0" borderId="10" applyNumberFormat="0" applyFill="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114" fillId="0" borderId="8" applyNumberFormat="0" applyFill="0" applyAlignment="0" applyProtection="0">
      <alignment vertical="center"/>
    </xf>
    <xf numFmtId="38" fontId="66" fillId="0" borderId="0" applyFont="0" applyFill="0" applyBorder="0" applyAlignment="0" applyProtection="0">
      <alignment vertical="center"/>
    </xf>
    <xf numFmtId="38" fontId="76" fillId="0" borderId="0" applyFont="0" applyFill="0" applyBorder="0" applyAlignment="0" applyProtection="0"/>
    <xf numFmtId="38" fontId="103" fillId="0" borderId="0" applyNumberForma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278" fontId="80" fillId="32" borderId="60" applyFont="0" applyFill="0" applyBorder="0" applyAlignment="0" applyProtection="0">
      <alignment horizontal="right"/>
    </xf>
    <xf numFmtId="279" fontId="80" fillId="32" borderId="60" applyFont="0" applyFill="0" applyBorder="0" applyAlignment="0" applyProtection="0">
      <alignment horizontal="right"/>
    </xf>
    <xf numFmtId="0" fontId="108" fillId="0" borderId="0" applyNumberFormat="0" applyFill="0" applyBorder="0" applyAlignment="0" applyProtection="0">
      <alignment vertical="top"/>
      <protection locked="0"/>
    </xf>
    <xf numFmtId="0" fontId="4" fillId="25" borderId="5" applyNumberFormat="0" applyFont="0" applyAlignment="0" applyProtection="0">
      <alignment vertical="center"/>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4" fillId="0" borderId="0" applyNumberForma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0" fontId="107" fillId="24" borderId="0" applyNumberFormat="0" applyBorder="0" applyAlignment="0" applyProtection="0">
      <alignment vertical="center"/>
    </xf>
    <xf numFmtId="0" fontId="106" fillId="23" borderId="4" applyNumberFormat="0" applyAlignment="0" applyProtection="0">
      <alignment vertical="center"/>
    </xf>
    <xf numFmtId="0" fontId="107" fillId="24" borderId="0" applyNumberFormat="0" applyBorder="0" applyAlignment="0" applyProtection="0">
      <alignment vertical="center"/>
    </xf>
    <xf numFmtId="0" fontId="106" fillId="23" borderId="4" applyNumberFormat="0" applyAlignment="0" applyProtection="0">
      <alignment vertical="center"/>
    </xf>
    <xf numFmtId="0" fontId="104" fillId="22" borderId="0" applyNumberFormat="0" applyBorder="0" applyAlignment="0" applyProtection="0">
      <alignment vertical="center"/>
    </xf>
    <xf numFmtId="0" fontId="104" fillId="14" borderId="0" applyNumberFormat="0" applyBorder="0" applyAlignment="0" applyProtection="0">
      <alignment vertical="center"/>
    </xf>
    <xf numFmtId="0" fontId="104" fillId="21" borderId="0" applyNumberFormat="0" applyBorder="0" applyAlignment="0" applyProtection="0">
      <alignment vertical="center"/>
    </xf>
    <xf numFmtId="0" fontId="104" fillId="21" borderId="0" applyNumberFormat="0" applyBorder="0" applyAlignment="0" applyProtection="0">
      <alignment vertical="center"/>
    </xf>
    <xf numFmtId="0" fontId="104" fillId="20" borderId="0" applyNumberFormat="0" applyBorder="0" applyAlignment="0" applyProtection="0">
      <alignment vertical="center"/>
    </xf>
    <xf numFmtId="38" fontId="103" fillId="0" borderId="0" applyNumberFormat="0" applyFill="0" applyBorder="0" applyAlignment="0" applyProtection="0"/>
    <xf numFmtId="186" fontId="58" fillId="0" borderId="0"/>
    <xf numFmtId="0" fontId="105" fillId="9" borderId="0" applyNumberFormat="0" applyBorder="0" applyAlignment="0" applyProtection="0">
      <alignment vertical="center"/>
    </xf>
    <xf numFmtId="0" fontId="105" fillId="9" borderId="0" applyNumberFormat="0" applyBorder="0" applyAlignment="0" applyProtection="0">
      <alignment vertical="center"/>
    </xf>
    <xf numFmtId="0" fontId="105" fillId="8" borderId="0" applyNumberFormat="0" applyBorder="0" applyAlignment="0" applyProtection="0">
      <alignment vertical="center"/>
    </xf>
    <xf numFmtId="0" fontId="9" fillId="8" borderId="0" applyNumberFormat="0" applyBorder="0" applyAlignment="0" applyProtection="0">
      <alignment vertical="center"/>
    </xf>
    <xf numFmtId="0" fontId="9" fillId="3" borderId="0" applyNumberFormat="0" applyBorder="0" applyAlignment="0" applyProtection="0">
      <alignment vertical="center"/>
    </xf>
    <xf numFmtId="0" fontId="105" fillId="3" borderId="0" applyNumberFormat="0" applyBorder="0" applyAlignment="0" applyProtection="0">
      <alignment vertical="center"/>
    </xf>
    <xf numFmtId="0" fontId="105" fillId="3" borderId="0" applyNumberFormat="0" applyBorder="0" applyAlignment="0" applyProtection="0">
      <alignment vertical="center"/>
    </xf>
    <xf numFmtId="269" fontId="77" fillId="32" borderId="55" applyFont="0" applyFill="0" applyBorder="0" applyAlignment="0" applyProtection="0">
      <alignment vertical="center"/>
    </xf>
    <xf numFmtId="268" fontId="73" fillId="32" borderId="0" applyFont="0" applyFill="0" applyBorder="0" applyAlignment="0" applyProtection="0">
      <alignment vertical="center"/>
    </xf>
    <xf numFmtId="266" fontId="80" fillId="32" borderId="59" applyFont="0" applyFill="0" applyBorder="0" applyAlignment="0" applyProtection="0"/>
    <xf numFmtId="302" fontId="80" fillId="32" borderId="38" applyFont="0" applyFill="0" applyBorder="0" applyAlignment="0" applyProtection="0">
      <alignment horizontal="left"/>
    </xf>
    <xf numFmtId="304" fontId="80" fillId="32" borderId="38" applyFont="0" applyFill="0" applyBorder="0" applyAlignment="0" applyProtection="0">
      <alignment horizontal="left"/>
    </xf>
    <xf numFmtId="0" fontId="123" fillId="4" borderId="0" applyNumberFormat="0" applyBorder="0" applyAlignment="0" applyProtection="0">
      <alignment vertical="center"/>
    </xf>
    <xf numFmtId="300" fontId="73" fillId="32" borderId="0" applyFont="0" applyFill="0" applyBorder="0" applyAlignment="0" applyProtection="0">
      <alignment horizontal="center" vertical="center"/>
    </xf>
    <xf numFmtId="299" fontId="73" fillId="32" borderId="0" applyFont="0" applyFill="0" applyBorder="0" applyAlignment="0" applyProtection="0">
      <alignment horizontal="center" vertical="center"/>
    </xf>
    <xf numFmtId="298" fontId="42" fillId="0" borderId="0" applyFont="0" applyFill="0" applyBorder="0" applyAlignment="0" applyProtection="0"/>
    <xf numFmtId="0" fontId="48" fillId="0" borderId="0"/>
    <xf numFmtId="0" fontId="30" fillId="0" borderId="0" applyNumberFormat="0" applyFill="0" applyBorder="0" applyAlignment="0" applyProtection="0">
      <alignment vertical="center"/>
    </xf>
    <xf numFmtId="0" fontId="114" fillId="0" borderId="8" applyNumberFormat="0" applyFill="0" applyAlignment="0" applyProtection="0">
      <alignment vertical="center"/>
    </xf>
    <xf numFmtId="0" fontId="104" fillId="20" borderId="0" applyNumberFormat="0" applyBorder="0" applyAlignment="0" applyProtection="0">
      <alignment vertical="center"/>
    </xf>
    <xf numFmtId="0" fontId="104" fillId="19" borderId="0" applyNumberFormat="0" applyBorder="0" applyAlignment="0" applyProtection="0">
      <alignment vertical="center"/>
    </xf>
    <xf numFmtId="38" fontId="76" fillId="0" borderId="0" applyFont="0" applyFill="0" applyBorder="0" applyAlignment="0" applyProtection="0"/>
    <xf numFmtId="274" fontId="83" fillId="32" borderId="61" applyFont="0" applyFill="0" applyBorder="0" applyAlignment="0" applyProtection="0">
      <alignment horizontal="center" vertical="center"/>
    </xf>
    <xf numFmtId="0" fontId="104" fillId="15" borderId="0" applyNumberFormat="0" applyBorder="0" applyAlignment="0" applyProtection="0">
      <alignment vertical="center"/>
    </xf>
    <xf numFmtId="270" fontId="73" fillId="32" borderId="0" applyFont="0" applyFill="0" applyBorder="0" applyAlignment="0" applyProtection="0"/>
    <xf numFmtId="0" fontId="104" fillId="13" borderId="0" applyNumberFormat="0" applyBorder="0" applyAlignment="0" applyProtection="0">
      <alignment vertical="center"/>
    </xf>
    <xf numFmtId="0" fontId="9" fillId="11" borderId="0" applyNumberFormat="0" applyBorder="0" applyAlignment="0" applyProtection="0">
      <alignment vertical="center"/>
    </xf>
    <xf numFmtId="0" fontId="105" fillId="5" borderId="0" applyNumberFormat="0" applyBorder="0" applyAlignment="0" applyProtection="0">
      <alignment vertical="center"/>
    </xf>
    <xf numFmtId="0" fontId="105" fillId="5" borderId="0" applyNumberFormat="0" applyBorder="0" applyAlignment="0" applyProtection="0">
      <alignment vertical="center"/>
    </xf>
    <xf numFmtId="0" fontId="105" fillId="10" borderId="0" applyNumberFormat="0" applyBorder="0" applyAlignment="0" applyProtection="0">
      <alignment vertical="center"/>
    </xf>
    <xf numFmtId="0" fontId="105" fillId="8" borderId="0" applyNumberFormat="0" applyBorder="0" applyAlignment="0" applyProtection="0">
      <alignment vertical="center"/>
    </xf>
    <xf numFmtId="0" fontId="9" fillId="7" borderId="0" applyNumberFormat="0" applyBorder="0" applyAlignment="0" applyProtection="0">
      <alignment vertical="center"/>
    </xf>
    <xf numFmtId="0" fontId="122" fillId="0" borderId="0"/>
    <xf numFmtId="0" fontId="66" fillId="0" borderId="0">
      <alignment vertical="center"/>
    </xf>
    <xf numFmtId="0" fontId="34" fillId="0" borderId="0">
      <alignment vertical="center"/>
    </xf>
    <xf numFmtId="0" fontId="7" fillId="0" borderId="0"/>
    <xf numFmtId="0" fontId="7" fillId="0" borderId="0"/>
    <xf numFmtId="0" fontId="60" fillId="0" borderId="0"/>
    <xf numFmtId="0" fontId="7" fillId="0" borderId="0"/>
    <xf numFmtId="0" fontId="66" fillId="0" borderId="0">
      <alignment vertical="center"/>
    </xf>
    <xf numFmtId="0" fontId="4" fillId="0" borderId="0"/>
    <xf numFmtId="0" fontId="4" fillId="0" borderId="0"/>
    <xf numFmtId="0" fontId="4" fillId="0" borderId="0"/>
    <xf numFmtId="0" fontId="8" fillId="0" borderId="0"/>
    <xf numFmtId="0" fontId="104" fillId="13" borderId="0" applyNumberFormat="0" applyBorder="0" applyAlignment="0" applyProtection="0">
      <alignment vertical="center"/>
    </xf>
    <xf numFmtId="181" fontId="34" fillId="0" borderId="0"/>
    <xf numFmtId="273" fontId="80" fillId="32" borderId="60" applyFont="0" applyFill="0" applyBorder="0" applyAlignment="0" applyProtection="0">
      <alignment horizontal="center"/>
    </xf>
    <xf numFmtId="0" fontId="104" fillId="14" borderId="0" applyNumberFormat="0" applyBorder="0" applyAlignment="0" applyProtection="0">
      <alignment vertical="center"/>
    </xf>
    <xf numFmtId="303" fontId="80" fillId="32" borderId="51" applyFont="0" applyFill="0" applyBorder="0" applyAlignment="0" applyProtection="0">
      <alignment horizontal="left"/>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4"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38" fontId="4" fillId="0" borderId="0" applyFont="0" applyFill="0" applyBorder="0" applyAlignment="0" applyProtection="0"/>
    <xf numFmtId="0" fontId="4" fillId="0" borderId="0" applyNumberFormat="0"/>
    <xf numFmtId="0" fontId="4" fillId="0" borderId="0" applyNumberFormat="0"/>
    <xf numFmtId="186" fontId="58" fillId="0" borderId="0"/>
    <xf numFmtId="186" fontId="58" fillId="0" borderId="0"/>
    <xf numFmtId="186" fontId="58" fillId="0" borderId="0"/>
    <xf numFmtId="181" fontId="34" fillId="0" borderId="0"/>
    <xf numFmtId="186" fontId="58" fillId="0" borderId="0"/>
    <xf numFmtId="186" fontId="58" fillId="0" borderId="0"/>
    <xf numFmtId="0" fontId="41" fillId="0" borderId="0"/>
    <xf numFmtId="0" fontId="41" fillId="0" borderId="0"/>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62"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0" borderId="0" applyNumberFormat="0" applyBorder="0" applyAlignment="0" applyProtection="0">
      <alignment vertical="center"/>
    </xf>
    <xf numFmtId="0" fontId="10" fillId="50"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21" borderId="0" applyNumberFormat="0" applyBorder="0" applyAlignment="0" applyProtection="0">
      <alignment vertical="center"/>
    </xf>
    <xf numFmtId="0" fontId="10" fillId="6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14" borderId="0" applyNumberFormat="0" applyBorder="0" applyAlignment="0" applyProtection="0">
      <alignment vertical="center"/>
    </xf>
    <xf numFmtId="0" fontId="10" fillId="60"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60"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7" fillId="0" borderId="0">
      <alignment vertical="center"/>
    </xf>
    <xf numFmtId="0" fontId="6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7" fillId="0" borderId="0">
      <alignment vertical="center"/>
    </xf>
    <xf numFmtId="0" fontId="96" fillId="0" borderId="0">
      <alignment vertical="center"/>
    </xf>
    <xf numFmtId="0" fontId="97" fillId="0" borderId="0">
      <alignment vertical="center"/>
    </xf>
    <xf numFmtId="0" fontId="96" fillId="0" borderId="0">
      <alignment vertical="center"/>
    </xf>
    <xf numFmtId="0" fontId="96" fillId="0" borderId="0">
      <alignment vertical="center"/>
    </xf>
    <xf numFmtId="0" fontId="4" fillId="0" borderId="0"/>
    <xf numFmtId="0" fontId="4" fillId="0" borderId="0"/>
    <xf numFmtId="0" fontId="4" fillId="0" borderId="0"/>
    <xf numFmtId="0" fontId="96" fillId="0" borderId="0">
      <alignment vertical="center"/>
    </xf>
    <xf numFmtId="0" fontId="96"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pplyNumberFormat="0"/>
    <xf numFmtId="0" fontId="4" fillId="0" borderId="0" applyNumberFormat="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9" borderId="0" applyNumberFormat="0" applyBorder="0" applyAlignment="0" applyProtection="0">
      <alignment vertical="center"/>
    </xf>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0" fontId="10" fillId="13" borderId="0" applyNumberFormat="0" applyBorder="0" applyAlignment="0" applyProtection="0">
      <alignment vertical="center"/>
    </xf>
    <xf numFmtId="0" fontId="4" fillId="0" borderId="0">
      <alignment vertical="center"/>
    </xf>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4" fillId="0" borderId="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66" fillId="0" borderId="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98" fillId="16" borderId="0">
      <alignment horizontal="left" indent="1"/>
    </xf>
    <xf numFmtId="0" fontId="10" fillId="62" borderId="0" applyNumberFormat="0" applyBorder="0" applyAlignment="0" applyProtection="0">
      <alignment vertical="center"/>
    </xf>
    <xf numFmtId="0" fontId="10" fillId="50" borderId="0" applyNumberFormat="0" applyBorder="0" applyAlignment="0" applyProtection="0">
      <alignment vertical="center"/>
    </xf>
    <xf numFmtId="0" fontId="10" fillId="63"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0" fontId="10" fillId="64" borderId="0" applyNumberFormat="0" applyBorder="0" applyAlignment="0" applyProtection="0">
      <alignment vertical="center"/>
    </xf>
    <xf numFmtId="0" fontId="10" fillId="60" borderId="0" applyNumberFormat="0" applyBorder="0" applyAlignment="0" applyProtection="0">
      <alignment vertical="center"/>
    </xf>
    <xf numFmtId="0" fontId="10" fillId="59" borderId="0" applyNumberFormat="0" applyBorder="0" applyAlignment="0" applyProtection="0">
      <alignment vertical="center"/>
    </xf>
    <xf numFmtId="38" fontId="4" fillId="0" borderId="0" applyFont="0" applyFill="0" applyBorder="0" applyAlignment="0" applyProtection="0"/>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6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0" fontId="97" fillId="0" borderId="0">
      <alignment vertical="center"/>
    </xf>
    <xf numFmtId="38" fontId="4" fillId="0" borderId="0" applyFont="0" applyFill="0" applyBorder="0" applyAlignment="0" applyProtection="0"/>
    <xf numFmtId="0" fontId="40" fillId="16" borderId="0">
      <alignment horizontal="left" indent="1"/>
    </xf>
    <xf numFmtId="0" fontId="60"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0" fontId="10" fillId="59"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62"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10" fillId="22" borderId="0" applyNumberFormat="0" applyBorder="0" applyAlignment="0" applyProtection="0">
      <alignment vertical="center"/>
    </xf>
    <xf numFmtId="0" fontId="10" fillId="64" borderId="0" applyNumberFormat="0" applyBorder="0" applyAlignment="0" applyProtection="0">
      <alignment vertical="center"/>
    </xf>
    <xf numFmtId="0" fontId="10" fillId="60"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62" borderId="0" applyNumberFormat="0" applyBorder="0" applyAlignment="0" applyProtection="0">
      <alignment vertical="center"/>
    </xf>
    <xf numFmtId="0" fontId="97" fillId="0" borderId="0">
      <alignment vertical="center"/>
    </xf>
    <xf numFmtId="38" fontId="66" fillId="0" borderId="0" applyFont="0" applyFill="0" applyBorder="0" applyAlignment="0" applyProtection="0">
      <alignment vertical="center"/>
    </xf>
    <xf numFmtId="0" fontId="10" fillId="5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 fillId="0" borderId="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63" borderId="0" applyNumberFormat="0" applyBorder="0" applyAlignment="0" applyProtection="0">
      <alignment vertical="center"/>
    </xf>
    <xf numFmtId="0" fontId="10" fillId="50"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0" fontId="10" fillId="20"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60" borderId="0" applyNumberFormat="0" applyBorder="0" applyAlignment="0" applyProtection="0">
      <alignment vertical="center"/>
    </xf>
    <xf numFmtId="0" fontId="10" fillId="6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9"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6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3" fillId="0" borderId="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6"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38" fontId="9" fillId="0" borderId="0" applyFont="0" applyFill="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0" fontId="34" fillId="0" borderId="0"/>
    <xf numFmtId="0" fontId="7" fillId="0" borderId="0">
      <alignment vertical="center"/>
    </xf>
    <xf numFmtId="0" fontId="96" fillId="0" borderId="0">
      <alignment vertical="center"/>
    </xf>
    <xf numFmtId="0" fontId="7" fillId="0" borderId="0"/>
    <xf numFmtId="0" fontId="4" fillId="0" borderId="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9" fontId="7"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0" fontId="7" fillId="0" borderId="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0"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9" fillId="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38" fontId="4" fillId="0" borderId="0" applyFont="0" applyFill="0" applyBorder="0" applyAlignment="0" applyProtection="0"/>
    <xf numFmtId="0" fontId="10" fillId="19" borderId="0" applyNumberFormat="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3" fillId="0" borderId="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38" fontId="4" fillId="0" borderId="0" applyFont="0" applyFill="0" applyBorder="0" applyAlignment="0" applyProtection="0"/>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8" fontId="4" fillId="0" borderId="0" applyFont="0" applyFill="0" applyBorder="0" applyAlignment="0" applyProtection="0">
      <alignment vertical="center"/>
    </xf>
    <xf numFmtId="0" fontId="10" fillId="19"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265" fontId="34" fillId="0" borderId="0"/>
    <xf numFmtId="0" fontId="66" fillId="0" borderId="0">
      <alignment vertical="center"/>
    </xf>
    <xf numFmtId="0" fontId="100" fillId="0" borderId="0" applyNumberFormat="0" applyFill="0" applyBorder="0" applyAlignment="0" applyProtection="0"/>
    <xf numFmtId="0" fontId="4" fillId="0" borderId="0"/>
    <xf numFmtId="0" fontId="121" fillId="0" borderId="0"/>
    <xf numFmtId="9" fontId="76" fillId="0" borderId="0" applyFont="0" applyFill="0" applyBorder="0" applyAlignment="0" applyProtection="0"/>
    <xf numFmtId="9" fontId="34" fillId="0" borderId="0" applyFont="0" applyFill="0" applyBorder="0" applyAlignment="0" applyProtection="0"/>
    <xf numFmtId="9" fontId="76" fillId="0" borderId="0" applyFont="0" applyFill="0" applyBorder="0" applyAlignment="0" applyProtection="0"/>
    <xf numFmtId="0" fontId="4" fillId="0" borderId="0"/>
    <xf numFmtId="0" fontId="34" fillId="0" borderId="0"/>
    <xf numFmtId="38" fontId="76"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1"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 fillId="0" borderId="0">
      <alignment vertical="center"/>
    </xf>
    <xf numFmtId="0" fontId="3" fillId="0" borderId="0">
      <alignment vertical="center"/>
    </xf>
    <xf numFmtId="0" fontId="10" fillId="21" borderId="0" applyNumberFormat="0" applyBorder="0" applyAlignment="0" applyProtection="0">
      <alignment vertical="center"/>
    </xf>
    <xf numFmtId="0" fontId="3" fillId="0" borderId="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1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13" borderId="0" applyNumberFormat="0" applyBorder="0" applyAlignment="0" applyProtection="0">
      <alignment vertical="center"/>
    </xf>
    <xf numFmtId="0" fontId="3" fillId="0" borderId="0">
      <alignment vertical="center"/>
    </xf>
    <xf numFmtId="0" fontId="10"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3" fillId="0" borderId="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9" fontId="66" fillId="0" borderId="0" applyFont="0" applyFill="0" applyBorder="0" applyAlignment="0" applyProtection="0">
      <alignment vertical="center"/>
    </xf>
    <xf numFmtId="9" fontId="3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6" fillId="0" borderId="0" applyFont="0" applyFill="0" applyBorder="0" applyAlignment="0" applyProtection="0">
      <alignment vertical="center"/>
    </xf>
    <xf numFmtId="0" fontId="10" fillId="22" borderId="0" applyNumberFormat="0" applyBorder="0" applyAlignment="0" applyProtection="0">
      <alignment vertical="center"/>
    </xf>
    <xf numFmtId="38" fontId="34" fillId="0" borderId="0" applyFont="0" applyFill="0" applyBorder="0" applyAlignment="0" applyProtection="0"/>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38" fontId="76" fillId="0" borderId="0" applyFont="0" applyFill="0" applyBorder="0" applyAlignment="0" applyProtection="0"/>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34" fillId="0" borderId="0"/>
    <xf numFmtId="0" fontId="52" fillId="0" borderId="0">
      <alignment vertical="center"/>
    </xf>
    <xf numFmtId="0" fontId="7" fillId="0" borderId="0"/>
    <xf numFmtId="0" fontId="76" fillId="0" borderId="0"/>
    <xf numFmtId="0" fontId="76" fillId="0" borderId="0"/>
    <xf numFmtId="0" fontId="76" fillId="0" borderId="0"/>
    <xf numFmtId="0" fontId="76" fillId="0" borderId="0"/>
    <xf numFmtId="0" fontId="7" fillId="0" borderId="0">
      <alignment vertical="center"/>
    </xf>
    <xf numFmtId="0" fontId="3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9" fontId="4" fillId="0" borderId="0" applyFont="0" applyFill="0" applyBorder="0" applyAlignment="0" applyProtection="0"/>
    <xf numFmtId="181" fontId="34" fillId="0" borderId="0"/>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38" fontId="4" fillId="0" borderId="0" applyFont="0" applyFill="0" applyBorder="0" applyAlignment="0" applyProtection="0"/>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13" borderId="0" applyNumberFormat="0" applyBorder="0" applyAlignment="0" applyProtection="0">
      <alignment vertical="center"/>
    </xf>
    <xf numFmtId="38" fontId="4" fillId="0" borderId="0" applyFont="0" applyFill="0" applyBorder="0" applyAlignment="0" applyProtection="0"/>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4" fillId="0" borderId="0"/>
    <xf numFmtId="38" fontId="103" fillId="0" borderId="0" applyNumberFormat="0" applyFill="0" applyBorder="0" applyAlignment="0" applyProtection="0"/>
    <xf numFmtId="38" fontId="4" fillId="0" borderId="0" applyFont="0" applyFill="0" applyBorder="0" applyAlignment="0" applyProtection="0"/>
    <xf numFmtId="38" fontId="103" fillId="0" borderId="0" applyNumberFormat="0" applyFill="0" applyBorder="0" applyAlignment="0" applyProtection="0"/>
    <xf numFmtId="0" fontId="4" fillId="0" borderId="0"/>
    <xf numFmtId="0" fontId="7" fillId="0" borderId="0"/>
    <xf numFmtId="0" fontId="7" fillId="0" borderId="0"/>
    <xf numFmtId="0" fontId="7" fillId="0" borderId="0"/>
    <xf numFmtId="0" fontId="7"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24" borderId="0" applyNumberFormat="0" applyBorder="0" applyAlignment="0" applyProtection="0">
      <alignment vertical="center"/>
    </xf>
    <xf numFmtId="9" fontId="4" fillId="0" borderId="0" applyFont="0" applyFill="0" applyBorder="0" applyAlignment="0" applyProtection="0"/>
    <xf numFmtId="0" fontId="7" fillId="25"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6" borderId="7" applyNumberFormat="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6"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7" fillId="0" borderId="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7" fillId="0" borderId="0"/>
    <xf numFmtId="0" fontId="7" fillId="0" borderId="0"/>
    <xf numFmtId="0" fontId="7" fillId="0" borderId="0"/>
    <xf numFmtId="0" fontId="40" fillId="16" borderId="0">
      <alignment horizontal="left" indent="1"/>
    </xf>
    <xf numFmtId="0" fontId="40" fillId="16" borderId="0">
      <alignment horizontal="left" indent="1"/>
    </xf>
    <xf numFmtId="0" fontId="40" fillId="16" borderId="0">
      <alignment horizontal="left" indent="1"/>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7" fillId="0" borderId="0"/>
    <xf numFmtId="0" fontId="7" fillId="0" borderId="0"/>
    <xf numFmtId="38" fontId="4" fillId="0" borderId="0" applyFont="0" applyFill="0" applyBorder="0" applyAlignment="0" applyProtection="0"/>
    <xf numFmtId="38" fontId="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71"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7" fillId="0" borderId="0" applyFont="0" applyFill="0" applyBorder="0" applyAlignment="0" applyProtection="0"/>
    <xf numFmtId="306" fontId="7" fillId="0" borderId="0" applyFont="0" applyFill="0" applyBorder="0" applyAlignment="0" applyProtection="0"/>
    <xf numFmtId="306" fontId="7" fillId="0" borderId="0" applyFont="0" applyFill="0" applyBorder="0" applyAlignment="0" applyProtection="0"/>
    <xf numFmtId="306" fontId="4" fillId="0" borderId="0" applyFont="0" applyFill="0" applyBorder="0" applyAlignment="0" applyProtection="0"/>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0" fontId="7" fillId="0" borderId="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0" fontId="4" fillId="0" borderId="0"/>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0" fontId="1" fillId="0" borderId="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7" fontId="7"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07" fontId="4" fillId="0" borderId="0" applyFont="0" applyFill="0" applyBorder="0" applyAlignment="0" applyProtection="0">
      <alignment vertical="center"/>
    </xf>
    <xf numFmtId="307" fontId="7"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7" fontId="4" fillId="0" borderId="0" applyFont="0" applyFill="0" applyBorder="0" applyAlignment="0" applyProtection="0">
      <alignment vertical="center"/>
    </xf>
    <xf numFmtId="306" fontId="4" fillId="0" borderId="0" applyFont="0" applyFill="0" applyBorder="0" applyAlignment="0" applyProtection="0"/>
    <xf numFmtId="306" fontId="4" fillId="0" borderId="0" applyFont="0" applyFill="0" applyBorder="0" applyAlignment="0" applyProtection="0"/>
    <xf numFmtId="307" fontId="4" fillId="0" borderId="0" applyFont="0" applyFill="0" applyBorder="0" applyAlignment="0" applyProtection="0">
      <alignment vertical="center"/>
    </xf>
    <xf numFmtId="306" fontId="4" fillId="0" borderId="0" applyFont="0" applyFill="0" applyBorder="0" applyAlignment="0" applyProtection="0"/>
    <xf numFmtId="307"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6" borderId="0" applyNumberFormat="0" applyBorder="0" applyAlignment="0" applyProtection="0">
      <alignment vertical="center"/>
    </xf>
    <xf numFmtId="0" fontId="10" fillId="12" borderId="0" applyNumberFormat="0" applyBorder="0" applyAlignment="0" applyProtection="0">
      <alignment vertical="center"/>
    </xf>
    <xf numFmtId="0" fontId="10" fillId="22"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10" fillId="15" borderId="0" applyNumberFormat="0" applyBorder="0" applyAlignment="0" applyProtection="0">
      <alignment vertical="center"/>
    </xf>
    <xf numFmtId="260" fontId="4" fillId="0" borderId="0" applyFill="0" applyBorder="0" applyAlignment="0"/>
    <xf numFmtId="199" fontId="46" fillId="0" borderId="0"/>
    <xf numFmtId="186" fontId="58" fillId="0" borderId="0"/>
    <xf numFmtId="0" fontId="34" fillId="0" borderId="0"/>
    <xf numFmtId="186" fontId="58" fillId="0" borderId="0"/>
    <xf numFmtId="0" fontId="34" fillId="0" borderId="0"/>
    <xf numFmtId="0" fontId="10" fillId="33" borderId="0" applyNumberFormat="0" applyBorder="0" applyAlignment="0" applyProtection="0">
      <alignment vertical="center"/>
    </xf>
    <xf numFmtId="0" fontId="10" fillId="19"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34"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85" fillId="24" borderId="0" applyNumberFormat="0" applyBorder="0" applyAlignment="0" applyProtection="0">
      <alignment vertical="center"/>
    </xf>
    <xf numFmtId="0" fontId="20" fillId="24" borderId="0" applyNumberFormat="0" applyBorder="0" applyAlignment="0" applyProtection="0">
      <alignment vertical="center"/>
    </xf>
    <xf numFmtId="9" fontId="4" fillId="0" borderId="0" applyFont="0" applyFill="0" applyBorder="0" applyAlignment="0" applyProtection="0">
      <alignment vertical="center"/>
    </xf>
    <xf numFmtId="9" fontId="94" fillId="0" borderId="0" applyFont="0" applyFill="0" applyBorder="0" applyAlignment="0" applyProtection="0"/>
    <xf numFmtId="0" fontId="86" fillId="25" borderId="5" applyNumberFormat="0" applyFont="0" applyAlignment="0" applyProtection="0">
      <alignment vertical="center"/>
    </xf>
    <xf numFmtId="0" fontId="7" fillId="25" borderId="5" applyNumberFormat="0" applyFont="0" applyAlignment="0" applyProtection="0">
      <alignment vertical="center"/>
    </xf>
    <xf numFmtId="0" fontId="21" fillId="0" borderId="6" applyNumberFormat="0" applyFill="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87" fillId="35" borderId="7" applyNumberFormat="0" applyAlignment="0" applyProtection="0">
      <alignment vertical="center"/>
    </xf>
    <xf numFmtId="0" fontId="23" fillId="26" borderId="7" applyNumberForma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94" fillId="0" borderId="0" applyFont="0" applyFill="0" applyBorder="0" applyAlignment="0" applyProtection="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66" fillId="0" borderId="0" applyFont="0" applyFill="0" applyBorder="0" applyAlignment="0" applyProtection="0">
      <alignment vertical="center"/>
    </xf>
    <xf numFmtId="38" fontId="8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2" fillId="0" borderId="0" applyFont="0" applyFill="0" applyBorder="0" applyAlignment="0" applyProtection="0"/>
    <xf numFmtId="38" fontId="9" fillId="0" borderId="0" applyFont="0" applyFill="0" applyBorder="0" applyAlignment="0" applyProtection="0">
      <alignment vertical="center"/>
    </xf>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35" borderId="12" applyNumberFormat="0" applyAlignment="0" applyProtection="0">
      <alignment vertical="center"/>
    </xf>
    <xf numFmtId="0" fontId="29" fillId="26" borderId="12"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0" fontId="31" fillId="24" borderId="7" applyNumberFormat="0" applyAlignment="0" applyProtection="0">
      <alignment vertical="center"/>
    </xf>
    <xf numFmtId="0" fontId="31" fillId="7" borderId="7" applyNumberFormat="0" applyAlignment="0" applyProtection="0">
      <alignment vertical="center"/>
    </xf>
    <xf numFmtId="0" fontId="4" fillId="0" borderId="0"/>
    <xf numFmtId="0" fontId="7" fillId="0" borderId="0"/>
    <xf numFmtId="0" fontId="7" fillId="0" borderId="0">
      <alignment vertical="center"/>
    </xf>
    <xf numFmtId="0" fontId="34" fillId="0" borderId="0"/>
    <xf numFmtId="0" fontId="86" fillId="0" borderId="0"/>
    <xf numFmtId="0" fontId="4" fillId="0" borderId="0"/>
    <xf numFmtId="0" fontId="34" fillId="0" borderId="0"/>
    <xf numFmtId="0" fontId="59" fillId="0" borderId="0"/>
    <xf numFmtId="0" fontId="59" fillId="0" borderId="0"/>
    <xf numFmtId="0" fontId="32" fillId="0" borderId="0"/>
    <xf numFmtId="0" fontId="32" fillId="0" borderId="0"/>
    <xf numFmtId="0" fontId="65" fillId="0" borderId="0">
      <alignment vertical="center"/>
    </xf>
    <xf numFmtId="0" fontId="4" fillId="0" borderId="0">
      <alignment vertical="center"/>
    </xf>
    <xf numFmtId="0" fontId="7" fillId="0" borderId="0">
      <alignment vertical="center"/>
    </xf>
    <xf numFmtId="0" fontId="4" fillId="0" borderId="0"/>
    <xf numFmtId="0" fontId="127" fillId="0" borderId="0"/>
    <xf numFmtId="0" fontId="4" fillId="0" borderId="0">
      <alignment vertical="center"/>
    </xf>
    <xf numFmtId="0" fontId="4" fillId="0" borderId="0">
      <alignment vertical="center"/>
    </xf>
    <xf numFmtId="0" fontId="4" fillId="0" borderId="0">
      <alignment vertical="center"/>
    </xf>
    <xf numFmtId="0" fontId="86" fillId="0" borderId="0"/>
    <xf numFmtId="0" fontId="7" fillId="0" borderId="0"/>
    <xf numFmtId="0" fontId="4" fillId="0" borderId="0"/>
    <xf numFmtId="0" fontId="4" fillId="0" borderId="0"/>
    <xf numFmtId="0" fontId="59" fillId="0" borderId="0"/>
    <xf numFmtId="0" fontId="60" fillId="0" borderId="0"/>
    <xf numFmtId="0" fontId="4" fillId="0" borderId="0"/>
    <xf numFmtId="0" fontId="42" fillId="0" borderId="0"/>
    <xf numFmtId="0" fontId="4" fillId="0" borderId="0"/>
    <xf numFmtId="0" fontId="42" fillId="0" borderId="0"/>
    <xf numFmtId="0" fontId="100" fillId="0" borderId="0" applyNumberFormat="0" applyFill="0" applyBorder="0" applyAlignment="0" applyProtection="0"/>
    <xf numFmtId="0" fontId="59" fillId="0" borderId="0"/>
    <xf numFmtId="0" fontId="42" fillId="0" borderId="0"/>
    <xf numFmtId="0" fontId="59" fillId="0" borderId="0"/>
    <xf numFmtId="0" fontId="4" fillId="0" borderId="0"/>
    <xf numFmtId="0" fontId="4" fillId="0" borderId="0"/>
    <xf numFmtId="0" fontId="66" fillId="0" borderId="0">
      <alignment vertical="center"/>
    </xf>
    <xf numFmtId="0" fontId="7" fillId="0" borderId="0"/>
    <xf numFmtId="0" fontId="86" fillId="0" borderId="0"/>
    <xf numFmtId="0" fontId="60" fillId="0" borderId="0"/>
    <xf numFmtId="0" fontId="33" fillId="6" borderId="0" applyNumberFormat="0" applyBorder="0" applyAlignment="0" applyProtection="0">
      <alignment vertical="center"/>
    </xf>
    <xf numFmtId="0" fontId="3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xf numFmtId="0" fontId="7" fillId="0" borderId="0"/>
    <xf numFmtId="0" fontId="66" fillId="0" borderId="0">
      <alignment vertical="center"/>
    </xf>
    <xf numFmtId="38" fontId="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34" fillId="0" borderId="0" applyFont="0" applyFill="0" applyBorder="0" applyAlignment="0" applyProtection="0"/>
    <xf numFmtId="38" fontId="34" fillId="0" borderId="0" applyFont="0" applyFill="0" applyBorder="0" applyAlignment="0" applyProtection="0"/>
    <xf numFmtId="0" fontId="1" fillId="0" borderId="0">
      <alignment vertical="center"/>
    </xf>
    <xf numFmtId="0" fontId="1" fillId="0" borderId="0">
      <alignment vertical="center"/>
    </xf>
    <xf numFmtId="38" fontId="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48" fillId="0" borderId="0"/>
    <xf numFmtId="0" fontId="4" fillId="0" borderId="0"/>
    <xf numFmtId="0" fontId="67" fillId="0" borderId="0">
      <alignment vertical="center"/>
    </xf>
    <xf numFmtId="0" fontId="34" fillId="0" borderId="0"/>
    <xf numFmtId="0" fontId="67" fillId="0" borderId="0">
      <alignment vertical="center"/>
    </xf>
    <xf numFmtId="0" fontId="66" fillId="0" borderId="0">
      <alignment vertical="center"/>
    </xf>
    <xf numFmtId="9" fontId="48" fillId="0" borderId="0" applyFont="0" applyFill="0" applyBorder="0" applyAlignment="0" applyProtection="0"/>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48" fillId="0" borderId="0"/>
    <xf numFmtId="0" fontId="4" fillId="0" borderId="0"/>
    <xf numFmtId="0" fontId="4" fillId="0" borderId="0">
      <alignment vertical="center"/>
    </xf>
    <xf numFmtId="0" fontId="7" fillId="0" borderId="0"/>
    <xf numFmtId="0" fontId="7" fillId="0" borderId="0">
      <alignment vertical="center"/>
    </xf>
    <xf numFmtId="0" fontId="7" fillId="0" borderId="0"/>
    <xf numFmtId="0" fontId="66" fillId="0" borderId="0">
      <alignment vertical="center"/>
    </xf>
    <xf numFmtId="0" fontId="66" fillId="0" borderId="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48"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66" fillId="0" borderId="0" applyFont="0" applyFill="0" applyBorder="0" applyAlignment="0" applyProtection="0">
      <alignment vertical="center"/>
    </xf>
    <xf numFmtId="38" fontId="8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9" fontId="9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199" fontId="46"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9" fontId="4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4"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9"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66" fillId="0" borderId="0" applyFont="0" applyFill="0" applyBorder="0" applyAlignment="0" applyProtection="0">
      <alignment vertical="center"/>
    </xf>
    <xf numFmtId="38" fontId="7" fillId="0" borderId="0" applyFont="0" applyFill="0" applyBorder="0" applyAlignment="0" applyProtection="0"/>
    <xf numFmtId="38" fontId="42" fillId="0" borderId="0" applyFont="0" applyFill="0" applyBorder="0" applyAlignment="0" applyProtection="0"/>
    <xf numFmtId="38" fontId="66"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xf numFmtId="0" fontId="66" fillId="0" borderId="0">
      <alignment vertical="center"/>
    </xf>
    <xf numFmtId="0" fontId="4" fillId="0" borderId="0"/>
    <xf numFmtId="0" fontId="34" fillId="0" borderId="0"/>
    <xf numFmtId="0" fontId="34" fillId="0" borderId="0"/>
    <xf numFmtId="0" fontId="34" fillId="0" borderId="0"/>
    <xf numFmtId="0" fontId="32" fillId="0" borderId="0"/>
    <xf numFmtId="0" fontId="59" fillId="0" borderId="0"/>
    <xf numFmtId="0" fontId="4" fillId="0" borderId="0"/>
    <xf numFmtId="0" fontId="59" fillId="0" borderId="0"/>
    <xf numFmtId="0" fontId="59" fillId="0" borderId="0"/>
    <xf numFmtId="0" fontId="4" fillId="0" borderId="0"/>
    <xf numFmtId="0" fontId="4" fillId="0" borderId="0">
      <alignment vertical="center"/>
    </xf>
    <xf numFmtId="0" fontId="65" fillId="0" borderId="0">
      <alignment vertical="center"/>
    </xf>
    <xf numFmtId="0" fontId="67" fillId="0" borderId="0">
      <alignment vertical="center"/>
    </xf>
    <xf numFmtId="0" fontId="34" fillId="0" borderId="0"/>
    <xf numFmtId="0" fontId="4" fillId="0" borderId="0">
      <alignment vertical="center"/>
    </xf>
    <xf numFmtId="0" fontId="34" fillId="0" borderId="0"/>
    <xf numFmtId="0" fontId="4" fillId="0" borderId="0"/>
    <xf numFmtId="0" fontId="7" fillId="0" borderId="0">
      <alignment vertical="center"/>
    </xf>
    <xf numFmtId="0" fontId="7" fillId="0" borderId="0"/>
    <xf numFmtId="0" fontId="4" fillId="0" borderId="0">
      <alignment vertical="center"/>
    </xf>
    <xf numFmtId="0" fontId="7" fillId="0" borderId="0"/>
    <xf numFmtId="0" fontId="86" fillId="0" borderId="0"/>
    <xf numFmtId="0" fontId="86" fillId="0" borderId="0"/>
    <xf numFmtId="0" fontId="66" fillId="0" borderId="0">
      <alignment vertical="center"/>
    </xf>
    <xf numFmtId="0" fontId="4" fillId="0" borderId="0"/>
    <xf numFmtId="0" fontId="42" fillId="0" borderId="0"/>
    <xf numFmtId="0" fontId="65" fillId="0" borderId="0"/>
    <xf numFmtId="0" fontId="9" fillId="0" borderId="0">
      <alignment vertical="center"/>
    </xf>
    <xf numFmtId="0" fontId="4" fillId="0" borderId="0">
      <alignment vertical="center"/>
    </xf>
    <xf numFmtId="38" fontId="34" fillId="0" borderId="0" applyFont="0" applyFill="0" applyBorder="0" applyAlignment="0" applyProtection="0"/>
    <xf numFmtId="38" fontId="66"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9" fillId="65"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23" fillId="35" borderId="7" applyNumberFormat="0" applyAlignment="0" applyProtection="0">
      <alignment vertical="center"/>
    </xf>
    <xf numFmtId="0" fontId="90" fillId="0" borderId="72" applyNumberFormat="0" applyFill="0" applyAlignment="0" applyProtection="0">
      <alignment vertical="center"/>
    </xf>
    <xf numFmtId="0" fontId="91" fillId="0" borderId="9" applyNumberFormat="0" applyFill="0" applyAlignment="0" applyProtection="0">
      <alignment vertical="center"/>
    </xf>
    <xf numFmtId="0" fontId="92" fillId="0" borderId="73" applyNumberFormat="0" applyFill="0" applyAlignment="0" applyProtection="0">
      <alignment vertical="center"/>
    </xf>
    <xf numFmtId="0" fontId="28" fillId="0" borderId="74"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38" fontId="7" fillId="0" borderId="0" applyFont="0" applyFill="0" applyBorder="0" applyAlignment="0" applyProtection="0">
      <alignment vertical="center"/>
    </xf>
    <xf numFmtId="188" fontId="34" fillId="0" borderId="0" applyFill="0" applyBorder="0" applyAlignment="0"/>
    <xf numFmtId="189" fontId="34" fillId="0" borderId="0" applyFill="0" applyBorder="0" applyAlignment="0"/>
    <xf numFmtId="190" fontId="34" fillId="0" borderId="0" applyFill="0" applyBorder="0" applyAlignment="0"/>
    <xf numFmtId="191"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ont="0" applyFill="0" applyBorder="0" applyAlignment="0" applyProtection="0"/>
    <xf numFmtId="188"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1" fontId="34" fillId="0" borderId="0" applyFont="0" applyFill="0" applyBorder="0" applyAlignment="0" applyProtection="0"/>
    <xf numFmtId="193" fontId="34" fillId="0" borderId="0" applyFont="0" applyFill="0" applyBorder="0" applyAlignment="0" applyProtection="0"/>
    <xf numFmtId="192" fontId="34" fillId="0" borderId="0" applyFill="0" applyBorder="0" applyAlignment="0"/>
    <xf numFmtId="188" fontId="34" fillId="0" borderId="0" applyFill="0" applyBorder="0" applyAlignment="0"/>
    <xf numFmtId="192" fontId="34" fillId="0" borderId="0" applyFill="0" applyBorder="0" applyAlignment="0"/>
    <xf numFmtId="187" fontId="34" fillId="0" borderId="0" applyFill="0" applyBorder="0" applyAlignment="0"/>
    <xf numFmtId="188" fontId="34" fillId="0" borderId="0" applyFill="0" applyBorder="0" applyAlignment="0"/>
    <xf numFmtId="195" fontId="34" fillId="0" borderId="0" applyFill="0" applyBorder="0" applyAlignment="0"/>
    <xf numFmtId="196" fontId="34" fillId="0" borderId="0" applyFill="0" applyBorder="0" applyAlignment="0"/>
    <xf numFmtId="195" fontId="34" fillId="0" borderId="0" applyFont="0" applyFill="0" applyBorder="0" applyAlignment="0" applyProtection="0"/>
    <xf numFmtId="9" fontId="128" fillId="0" borderId="0" applyFont="0" applyBorder="0" applyAlignment="0" applyProtection="0"/>
    <xf numFmtId="9" fontId="128" fillId="0" borderId="0" applyFont="0" applyBorder="0" applyAlignment="0" applyProtection="0"/>
    <xf numFmtId="9" fontId="128" fillId="0" borderId="0" applyFont="0" applyBorder="0" applyAlignment="0" applyProtection="0"/>
    <xf numFmtId="9" fontId="128" fillId="0" borderId="0" applyFont="0" applyBorder="0" applyAlignment="0" applyProtection="0"/>
    <xf numFmtId="3" fontId="128" fillId="0" borderId="36"/>
    <xf numFmtId="3" fontId="128" fillId="0" borderId="36"/>
    <xf numFmtId="3" fontId="128" fillId="0" borderId="36"/>
    <xf numFmtId="38" fontId="48" fillId="0" borderId="0" applyFont="0" applyFill="0" applyBorder="0" applyAlignment="0" applyProtection="0"/>
    <xf numFmtId="38" fontId="4" fillId="0" borderId="0" applyFont="0" applyFill="0" applyBorder="0" applyAlignment="0" applyProtection="0"/>
    <xf numFmtId="0" fontId="129" fillId="0" borderId="0"/>
    <xf numFmtId="0" fontId="129" fillId="0" borderId="0"/>
    <xf numFmtId="0" fontId="129" fillId="0" borderId="0"/>
    <xf numFmtId="0" fontId="130" fillId="0" borderId="0"/>
    <xf numFmtId="0" fontId="130" fillId="0" borderId="0"/>
    <xf numFmtId="0" fontId="130" fillId="0" borderId="0"/>
    <xf numFmtId="9" fontId="4" fillId="0" borderId="0" applyFont="0" applyFill="0" applyBorder="0" applyAlignment="0" applyProtection="0">
      <alignment vertical="center"/>
    </xf>
    <xf numFmtId="0" fontId="73" fillId="0" borderId="0"/>
    <xf numFmtId="0" fontId="9"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271">
    <xf numFmtId="0" fontId="0" fillId="0" borderId="0" xfId="0">
      <alignment vertical="center"/>
    </xf>
    <xf numFmtId="0" fontId="0" fillId="0" borderId="0" xfId="0" applyFont="1" applyAlignment="1">
      <alignment vertical="center"/>
    </xf>
    <xf numFmtId="0" fontId="0" fillId="0" borderId="0" xfId="0" applyFont="1" applyAlignment="1">
      <alignment horizontal="center" vertical="center"/>
    </xf>
    <xf numFmtId="177" fontId="0" fillId="0" borderId="13" xfId="0" applyNumberFormat="1" applyFont="1" applyBorder="1" applyAlignment="1">
      <alignment horizontal="right" vertical="center"/>
    </xf>
    <xf numFmtId="177" fontId="0" fillId="0" borderId="0" xfId="0" applyNumberFormat="1" applyFont="1" applyAlignment="1">
      <alignment horizontal="right" vertical="center"/>
    </xf>
    <xf numFmtId="38" fontId="0" fillId="0" borderId="0" xfId="0" applyNumberFormat="1" applyFont="1" applyAlignment="1">
      <alignment horizontal="right" vertical="center"/>
    </xf>
    <xf numFmtId="0" fontId="0" fillId="0" borderId="14" xfId="0" applyFont="1" applyBorder="1" applyAlignment="1">
      <alignment horizontal="center" vertical="center"/>
    </xf>
    <xf numFmtId="177" fontId="0" fillId="0" borderId="14" xfId="0" applyNumberFormat="1" applyFont="1" applyBorder="1" applyAlignment="1">
      <alignment horizontal="center" vertical="center"/>
    </xf>
    <xf numFmtId="38" fontId="0" fillId="0" borderId="14" xfId="0" applyNumberFormat="1" applyFont="1" applyBorder="1" applyAlignment="1">
      <alignment horizontal="center" vertical="center"/>
    </xf>
    <xf numFmtId="0" fontId="0" fillId="0" borderId="15" xfId="0" applyFont="1" applyBorder="1" applyAlignment="1">
      <alignment horizontal="center" vertical="center"/>
    </xf>
    <xf numFmtId="177" fontId="0" fillId="0" borderId="15" xfId="0" applyNumberFormat="1" applyFont="1" applyBorder="1" applyAlignment="1">
      <alignment horizontal="center" vertical="center"/>
    </xf>
    <xf numFmtId="38" fontId="0" fillId="0" borderId="15"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27" borderId="17"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38" fontId="0" fillId="0" borderId="13" xfId="0" applyNumberFormat="1" applyFont="1" applyFill="1" applyBorder="1" applyAlignment="1">
      <alignment horizontal="right" vertical="center"/>
    </xf>
    <xf numFmtId="0" fontId="0" fillId="0" borderId="0" xfId="0" applyFont="1" applyAlignment="1">
      <alignment horizontal="left" vertical="center"/>
    </xf>
    <xf numFmtId="0" fontId="0" fillId="0" borderId="16" xfId="0" applyFont="1" applyFill="1" applyBorder="1">
      <alignment vertical="center"/>
    </xf>
    <xf numFmtId="0" fontId="0" fillId="0" borderId="17" xfId="0" applyFont="1" applyFill="1" applyBorder="1" applyAlignment="1">
      <alignment horizontal="center"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38" fontId="0" fillId="0" borderId="13" xfId="0" applyNumberFormat="1" applyFont="1" applyBorder="1" applyAlignment="1">
      <alignment horizontal="right" vertical="center"/>
    </xf>
    <xf numFmtId="38" fontId="0" fillId="0" borderId="18" xfId="0" applyNumberFormat="1" applyFont="1" applyFill="1" applyBorder="1" applyAlignment="1">
      <alignment horizontal="left" vertical="center"/>
    </xf>
    <xf numFmtId="38" fontId="0" fillId="0" borderId="19" xfId="0" applyNumberFormat="1" applyFont="1" applyFill="1" applyBorder="1" applyAlignment="1">
      <alignment horizontal="left" vertical="center"/>
    </xf>
    <xf numFmtId="38" fontId="0" fillId="0" borderId="20" xfId="0" applyNumberFormat="1" applyFont="1" applyFill="1" applyBorder="1" applyAlignment="1">
      <alignment horizontal="left" vertical="center"/>
    </xf>
    <xf numFmtId="0" fontId="0" fillId="0" borderId="22" xfId="0" applyFont="1" applyFill="1" applyBorder="1" applyAlignment="1">
      <alignment horizontal="center" vertical="center"/>
    </xf>
    <xf numFmtId="0" fontId="0" fillId="0" borderId="23" xfId="0" applyFont="1" applyBorder="1" applyAlignment="1">
      <alignment horizontal="center" vertical="center"/>
    </xf>
    <xf numFmtId="0" fontId="0" fillId="0" borderId="13" xfId="0" applyFont="1" applyFill="1" applyBorder="1">
      <alignment vertical="center"/>
    </xf>
    <xf numFmtId="0" fontId="0" fillId="0" borderId="15" xfId="0" applyFont="1" applyBorder="1" applyAlignment="1">
      <alignment horizontal="left" vertical="center"/>
    </xf>
    <xf numFmtId="38" fontId="0" fillId="0" borderId="24" xfId="0" applyNumberFormat="1" applyFont="1" applyFill="1" applyBorder="1" applyAlignment="1">
      <alignment horizontal="left" vertical="center"/>
    </xf>
    <xf numFmtId="0" fontId="0" fillId="0" borderId="13" xfId="0" applyFont="1" applyFill="1" applyBorder="1" applyAlignment="1">
      <alignment horizontal="left" vertical="center" inden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Fill="1">
      <alignment vertical="center"/>
    </xf>
    <xf numFmtId="0" fontId="0" fillId="0" borderId="27" xfId="0" applyFont="1" applyFill="1" applyBorder="1">
      <alignment vertical="center"/>
    </xf>
    <xf numFmtId="0" fontId="0" fillId="0" borderId="21" xfId="0" applyFont="1" applyFill="1" applyBorder="1">
      <alignment vertical="center"/>
    </xf>
    <xf numFmtId="38" fontId="0" fillId="0" borderId="28" xfId="0" applyNumberFormat="1" applyFont="1" applyFill="1" applyBorder="1">
      <alignment vertical="center"/>
    </xf>
    <xf numFmtId="38" fontId="0" fillId="0" borderId="29" xfId="0" applyNumberFormat="1" applyFont="1" applyFill="1" applyBorder="1">
      <alignment vertical="center"/>
    </xf>
    <xf numFmtId="0" fontId="0" fillId="0" borderId="30" xfId="0" applyFont="1" applyFill="1" applyBorder="1">
      <alignment vertical="center"/>
    </xf>
    <xf numFmtId="0" fontId="0" fillId="0" borderId="20" xfId="0" applyFont="1" applyFill="1" applyBorder="1">
      <alignment vertical="center"/>
    </xf>
    <xf numFmtId="38" fontId="0" fillId="0" borderId="18" xfId="0" applyNumberFormat="1" applyFont="1" applyFill="1" applyBorder="1">
      <alignment vertical="center"/>
    </xf>
    <xf numFmtId="38" fontId="0" fillId="0" borderId="31" xfId="0" applyNumberFormat="1" applyFont="1" applyFill="1" applyBorder="1">
      <alignment vertical="center"/>
    </xf>
    <xf numFmtId="0" fontId="0" fillId="0" borderId="27" xfId="0" applyFont="1" applyFill="1" applyBorder="1" applyAlignment="1">
      <alignment horizontal="right" vertical="center"/>
    </xf>
    <xf numFmtId="0" fontId="0" fillId="0" borderId="30"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20" xfId="0" applyFont="1" applyFill="1" applyBorder="1" applyAlignment="1">
      <alignment horizontal="right" vertical="center"/>
    </xf>
    <xf numFmtId="185" fontId="0" fillId="0" borderId="13" xfId="0" applyNumberFormat="1" applyFont="1" applyBorder="1" applyAlignment="1">
      <alignment horizontal="right" vertical="center"/>
    </xf>
    <xf numFmtId="9" fontId="0" fillId="0" borderId="13" xfId="0" applyNumberFormat="1" applyFont="1" applyFill="1" applyBorder="1" applyAlignment="1">
      <alignment horizontal="left"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7" xfId="0" applyFill="1" applyBorder="1" applyAlignment="1">
      <alignment vertical="center"/>
    </xf>
    <xf numFmtId="0" fontId="0" fillId="0" borderId="16" xfId="0" applyFill="1" applyBorder="1" applyAlignment="1">
      <alignment vertical="center"/>
    </xf>
    <xf numFmtId="38" fontId="0" fillId="0" borderId="17" xfId="0" applyNumberFormat="1" applyFont="1" applyFill="1" applyBorder="1" applyAlignment="1">
      <alignment horizontal="right" vertical="center"/>
    </xf>
    <xf numFmtId="0" fontId="0" fillId="0" borderId="0" xfId="0" applyFont="1" applyFill="1" applyAlignment="1">
      <alignment horizontal="left" vertical="center"/>
    </xf>
    <xf numFmtId="38" fontId="49" fillId="0" borderId="13" xfId="0" applyNumberFormat="1" applyFont="1" applyFill="1" applyBorder="1" applyAlignment="1">
      <alignment horizontal="right" vertical="center"/>
    </xf>
    <xf numFmtId="0" fontId="51" fillId="0" borderId="0" xfId="130" applyFont="1" applyAlignment="1"/>
    <xf numFmtId="49" fontId="52" fillId="0" borderId="0" xfId="130" applyNumberFormat="1" applyFont="1" applyBorder="1" applyAlignment="1"/>
    <xf numFmtId="0" fontId="51" fillId="0" borderId="0" xfId="130" applyFont="1" applyBorder="1" applyAlignment="1"/>
    <xf numFmtId="0" fontId="53" fillId="0" borderId="0" xfId="130" applyFont="1" applyBorder="1" applyAlignment="1">
      <alignment vertical="center"/>
    </xf>
    <xf numFmtId="0" fontId="51" fillId="0" borderId="0" xfId="130" applyFont="1" applyBorder="1" applyAlignment="1">
      <alignment horizontal="right" vertical="center"/>
    </xf>
    <xf numFmtId="0" fontId="51" fillId="28" borderId="0" xfId="130" applyFont="1" applyFill="1" applyAlignment="1"/>
    <xf numFmtId="0" fontId="51" fillId="28" borderId="0" xfId="130" applyFont="1" applyFill="1" applyBorder="1" applyAlignment="1">
      <alignment vertical="center"/>
    </xf>
    <xf numFmtId="0" fontId="54" fillId="28" borderId="0" xfId="130" applyFont="1" applyFill="1" applyBorder="1" applyAlignment="1"/>
    <xf numFmtId="0" fontId="55" fillId="28" borderId="0" xfId="130" applyFont="1" applyFill="1" applyAlignment="1"/>
    <xf numFmtId="58" fontId="56" fillId="28" borderId="42" xfId="130" quotePrefix="1" applyNumberFormat="1" applyFont="1" applyFill="1" applyBorder="1" applyAlignment="1">
      <alignment vertical="center"/>
    </xf>
    <xf numFmtId="0" fontId="56" fillId="28" borderId="42" xfId="130" applyFont="1" applyFill="1" applyBorder="1" applyAlignment="1">
      <alignment vertical="center"/>
    </xf>
    <xf numFmtId="49" fontId="56" fillId="28" borderId="42" xfId="130" applyNumberFormat="1" applyFont="1" applyFill="1" applyBorder="1" applyAlignment="1">
      <alignment vertical="center"/>
    </xf>
    <xf numFmtId="0" fontId="56" fillId="28" borderId="43" xfId="130" applyFont="1" applyFill="1" applyBorder="1" applyAlignment="1">
      <alignment vertical="center"/>
    </xf>
    <xf numFmtId="0" fontId="51" fillId="28" borderId="0" xfId="130" applyFont="1" applyFill="1" applyBorder="1" applyAlignment="1"/>
    <xf numFmtId="0" fontId="56" fillId="28" borderId="45" xfId="120" applyFont="1" applyFill="1" applyBorder="1" applyAlignment="1">
      <alignment vertical="center"/>
    </xf>
    <xf numFmtId="49" fontId="57" fillId="28" borderId="0" xfId="120" applyNumberFormat="1" applyFont="1" applyFill="1" applyBorder="1" applyAlignment="1"/>
    <xf numFmtId="0" fontId="56" fillId="28" borderId="45" xfId="130" applyFont="1" applyFill="1" applyBorder="1" applyAlignment="1">
      <alignment vertical="center"/>
    </xf>
    <xf numFmtId="0" fontId="56" fillId="28" borderId="46" xfId="130" applyFont="1" applyFill="1" applyBorder="1" applyAlignment="1">
      <alignment vertical="center"/>
    </xf>
    <xf numFmtId="0" fontId="57" fillId="28" borderId="47" xfId="120" quotePrefix="1" applyFont="1" applyFill="1" applyBorder="1" applyAlignment="1">
      <alignment vertical="center"/>
    </xf>
    <xf numFmtId="0" fontId="56" fillId="28" borderId="22" xfId="120" applyFont="1" applyFill="1" applyBorder="1" applyAlignment="1">
      <alignment vertical="center"/>
    </xf>
    <xf numFmtId="0" fontId="56" fillId="28" borderId="22" xfId="130" applyFont="1" applyFill="1" applyBorder="1" applyAlignment="1">
      <alignment vertical="center"/>
    </xf>
    <xf numFmtId="0" fontId="56" fillId="28" borderId="48" xfId="130" applyFont="1" applyFill="1" applyBorder="1" applyAlignment="1">
      <alignment vertical="center"/>
    </xf>
    <xf numFmtId="0" fontId="56" fillId="28" borderId="49" xfId="120" applyFont="1" applyFill="1" applyBorder="1" applyAlignment="1">
      <alignment horizontal="left" vertical="center"/>
    </xf>
    <xf numFmtId="0" fontId="56" fillId="28" borderId="15" xfId="120" applyFont="1" applyFill="1" applyBorder="1" applyAlignment="1">
      <alignment vertical="center"/>
    </xf>
    <xf numFmtId="58" fontId="56" fillId="28" borderId="15" xfId="120" quotePrefix="1" applyNumberFormat="1" applyFont="1" applyFill="1" applyBorder="1" applyAlignment="1">
      <alignment vertical="center"/>
    </xf>
    <xf numFmtId="0" fontId="56" fillId="28" borderId="15" xfId="130" applyFont="1" applyFill="1" applyBorder="1" applyAlignment="1">
      <alignment vertical="center"/>
    </xf>
    <xf numFmtId="0" fontId="56" fillId="28" borderId="50" xfId="130" applyFont="1" applyFill="1" applyBorder="1" applyAlignment="1">
      <alignment vertical="center"/>
    </xf>
    <xf numFmtId="0" fontId="56" fillId="28" borderId="49" xfId="130" applyFont="1" applyFill="1" applyBorder="1" applyAlignment="1">
      <alignment vertical="center"/>
    </xf>
    <xf numFmtId="0" fontId="57" fillId="28" borderId="15" xfId="130" applyFont="1" applyFill="1" applyBorder="1" applyAlignment="1">
      <alignment vertical="center"/>
    </xf>
    <xf numFmtId="0" fontId="57" fillId="28" borderId="50" xfId="130" applyFont="1" applyFill="1" applyBorder="1" applyAlignment="1">
      <alignment vertical="center"/>
    </xf>
    <xf numFmtId="0" fontId="57" fillId="28" borderId="49" xfId="130" quotePrefix="1" applyFont="1" applyFill="1" applyBorder="1" applyAlignment="1">
      <alignment vertical="center"/>
    </xf>
    <xf numFmtId="3" fontId="57" fillId="28" borderId="15" xfId="130" applyNumberFormat="1" applyFont="1" applyFill="1" applyBorder="1" applyAlignment="1">
      <alignment vertical="center"/>
    </xf>
    <xf numFmtId="0" fontId="57" fillId="28" borderId="51" xfId="130" quotePrefix="1" applyFont="1" applyFill="1" applyBorder="1" applyAlignment="1">
      <alignment vertical="center"/>
    </xf>
    <xf numFmtId="0" fontId="57" fillId="28" borderId="52" xfId="130" applyFont="1" applyFill="1" applyBorder="1" applyAlignment="1">
      <alignment vertical="center"/>
    </xf>
    <xf numFmtId="0" fontId="57" fillId="28" borderId="53" xfId="130" applyFont="1" applyFill="1" applyBorder="1" applyAlignment="1">
      <alignment vertical="center"/>
    </xf>
    <xf numFmtId="3" fontId="57" fillId="28" borderId="52" xfId="130" quotePrefix="1" applyNumberFormat="1" applyFont="1" applyFill="1" applyBorder="1" applyAlignment="1">
      <alignment vertical="center"/>
    </xf>
    <xf numFmtId="3" fontId="57" fillId="28" borderId="52" xfId="130" applyNumberFormat="1" applyFont="1" applyFill="1" applyBorder="1" applyAlignment="1">
      <alignment vertical="center"/>
    </xf>
    <xf numFmtId="0" fontId="57" fillId="28" borderId="54" xfId="130" quotePrefix="1" applyFont="1" applyFill="1" applyBorder="1" applyAlignment="1">
      <alignment vertical="center"/>
    </xf>
    <xf numFmtId="0" fontId="57" fillId="28" borderId="42" xfId="130" applyFont="1" applyFill="1" applyBorder="1" applyAlignment="1">
      <alignment vertical="center"/>
    </xf>
    <xf numFmtId="0" fontId="57" fillId="28" borderId="54" xfId="130" applyFont="1" applyFill="1" applyBorder="1" applyAlignment="1">
      <alignment vertical="center"/>
    </xf>
    <xf numFmtId="0" fontId="57" fillId="28" borderId="43" xfId="130" applyFont="1" applyFill="1" applyBorder="1" applyAlignment="1">
      <alignment vertical="center"/>
    </xf>
    <xf numFmtId="0" fontId="57" fillId="28" borderId="42" xfId="130" quotePrefix="1" applyFont="1" applyFill="1" applyBorder="1" applyAlignment="1">
      <alignment vertical="center"/>
    </xf>
    <xf numFmtId="0" fontId="56" fillId="28" borderId="15" xfId="130" quotePrefix="1" applyFont="1" applyFill="1" applyBorder="1" applyAlignment="1">
      <alignment vertical="center"/>
    </xf>
    <xf numFmtId="0" fontId="57" fillId="28" borderId="15" xfId="130" quotePrefix="1" applyFont="1" applyFill="1" applyBorder="1" applyAlignment="1">
      <alignment vertical="center"/>
    </xf>
    <xf numFmtId="0" fontId="57" fillId="28" borderId="49" xfId="130" applyFont="1" applyFill="1" applyBorder="1" applyAlignment="1">
      <alignment vertical="center"/>
    </xf>
    <xf numFmtId="0" fontId="57" fillId="28" borderId="51" xfId="130" applyFont="1" applyFill="1" applyBorder="1" applyAlignment="1">
      <alignment vertical="center"/>
    </xf>
    <xf numFmtId="0" fontId="57" fillId="28" borderId="52" xfId="130" quotePrefix="1" applyFont="1" applyFill="1" applyBorder="1" applyAlignment="1">
      <alignment vertical="center"/>
    </xf>
    <xf numFmtId="0" fontId="53" fillId="28" borderId="0" xfId="130" applyFont="1" applyFill="1" applyBorder="1" applyAlignment="1">
      <alignment vertical="center"/>
    </xf>
    <xf numFmtId="0" fontId="57" fillId="28" borderId="0" xfId="130" applyFont="1" applyFill="1" applyBorder="1" applyAlignment="1">
      <alignment horizontal="right"/>
    </xf>
    <xf numFmtId="38" fontId="0" fillId="0" borderId="0" xfId="0" applyNumberFormat="1" applyFont="1" applyAlignment="1">
      <alignment horizontal="right" vertical="center"/>
    </xf>
    <xf numFmtId="0" fontId="0" fillId="0" borderId="17" xfId="0" applyFont="1" applyFill="1" applyBorder="1" applyAlignment="1">
      <alignment horizontal="center" vertical="center"/>
    </xf>
    <xf numFmtId="0" fontId="0" fillId="0" borderId="20" xfId="0" applyFont="1" applyFill="1" applyBorder="1">
      <alignment vertical="center"/>
    </xf>
    <xf numFmtId="0" fontId="0" fillId="0" borderId="30" xfId="0" applyFont="1" applyFill="1" applyBorder="1" applyAlignment="1">
      <alignment horizontal="right" vertical="center"/>
    </xf>
    <xf numFmtId="0" fontId="0" fillId="0" borderId="27" xfId="0" applyFont="1" applyFill="1" applyBorder="1">
      <alignment vertical="center"/>
    </xf>
    <xf numFmtId="0" fontId="0" fillId="0" borderId="16" xfId="0" applyFont="1" applyFill="1" applyBorder="1">
      <alignment vertical="center"/>
    </xf>
    <xf numFmtId="0" fontId="0" fillId="0" borderId="13" xfId="0" applyFont="1" applyFill="1" applyBorder="1" applyAlignment="1">
      <alignment horizontal="left" vertical="center" indent="1"/>
    </xf>
    <xf numFmtId="38" fontId="0" fillId="0" borderId="28" xfId="0" applyNumberFormat="1" applyFont="1" applyFill="1" applyBorder="1">
      <alignment vertical="center"/>
    </xf>
    <xf numFmtId="0" fontId="0" fillId="0" borderId="22" xfId="0" applyFont="1" applyFill="1" applyBorder="1" applyAlignment="1">
      <alignment horizontal="center" vertical="center"/>
    </xf>
    <xf numFmtId="177" fontId="0" fillId="0" borderId="15" xfId="0" applyNumberFormat="1" applyFont="1" applyBorder="1" applyAlignment="1">
      <alignment horizontal="center" vertical="center"/>
    </xf>
    <xf numFmtId="0" fontId="0" fillId="0" borderId="20" xfId="0" applyFont="1" applyFill="1" applyBorder="1" applyAlignment="1">
      <alignment horizontal="right" vertical="center"/>
    </xf>
    <xf numFmtId="0" fontId="0" fillId="0" borderId="27" xfId="0" applyFont="1" applyFill="1" applyBorder="1" applyAlignment="1">
      <alignment horizontal="right" vertical="center"/>
    </xf>
    <xf numFmtId="38" fontId="0" fillId="0" borderId="29" xfId="0" applyNumberFormat="1" applyFont="1" applyFill="1" applyBorder="1">
      <alignment vertical="center"/>
    </xf>
    <xf numFmtId="38" fontId="0" fillId="0" borderId="24" xfId="0" applyNumberFormat="1" applyFont="1" applyFill="1" applyBorder="1" applyAlignment="1">
      <alignment horizontal="left" vertical="center"/>
    </xf>
    <xf numFmtId="0" fontId="0" fillId="0" borderId="21" xfId="0" applyFont="1" applyFill="1" applyBorder="1">
      <alignment vertical="center"/>
    </xf>
    <xf numFmtId="38" fontId="0" fillId="0" borderId="19" xfId="0" applyNumberFormat="1" applyFont="1" applyFill="1" applyBorder="1" applyAlignment="1">
      <alignment horizontal="left" vertical="center"/>
    </xf>
    <xf numFmtId="38" fontId="0" fillId="0" borderId="18" xfId="0" applyNumberFormat="1" applyFont="1" applyFill="1" applyBorder="1" applyAlignment="1">
      <alignment horizontal="left" vertical="center"/>
    </xf>
    <xf numFmtId="38" fontId="0" fillId="0" borderId="18" xfId="0" applyNumberFormat="1" applyFont="1" applyFill="1" applyBorder="1">
      <alignment vertical="center"/>
    </xf>
    <xf numFmtId="0" fontId="0" fillId="0" borderId="0" xfId="0" applyFont="1" applyFill="1">
      <alignment vertical="center"/>
    </xf>
    <xf numFmtId="0" fontId="0" fillId="0" borderId="30" xfId="0" applyFont="1" applyFill="1" applyBorder="1">
      <alignment vertical="center"/>
    </xf>
    <xf numFmtId="38" fontId="0" fillId="0" borderId="20" xfId="0" applyNumberFormat="1" applyFont="1" applyFill="1" applyBorder="1" applyAlignment="1">
      <alignment horizontal="left" vertical="center"/>
    </xf>
    <xf numFmtId="0" fontId="0" fillId="0" borderId="21" xfId="0" applyFont="1" applyFill="1" applyBorder="1" applyAlignment="1">
      <alignment horizontal="right" vertical="center"/>
    </xf>
    <xf numFmtId="38" fontId="0" fillId="0" borderId="31" xfId="0" applyNumberFormat="1" applyFont="1" applyFill="1" applyBorder="1">
      <alignment vertical="center"/>
    </xf>
    <xf numFmtId="177" fontId="0" fillId="0" borderId="0" xfId="0" applyNumberFormat="1" applyFont="1" applyAlignment="1">
      <alignment horizontal="right" vertical="center"/>
    </xf>
    <xf numFmtId="0" fontId="0" fillId="0" borderId="14" xfId="0" applyFont="1" applyBorder="1" applyAlignment="1">
      <alignment horizontal="center" vertical="center"/>
    </xf>
    <xf numFmtId="0" fontId="0" fillId="0" borderId="0" xfId="0" applyFont="1" applyAlignment="1">
      <alignment horizontal="center" vertical="center"/>
    </xf>
    <xf numFmtId="38" fontId="0" fillId="0" borderId="14" xfId="0" applyNumberFormat="1" applyFont="1" applyBorder="1" applyAlignment="1">
      <alignment horizontal="center" vertical="center"/>
    </xf>
    <xf numFmtId="38" fontId="0" fillId="0" borderId="15" xfId="0" applyNumberFormat="1" applyFont="1" applyBorder="1" applyAlignment="1">
      <alignment horizontal="center" vertical="center"/>
    </xf>
    <xf numFmtId="0" fontId="0" fillId="0" borderId="15" xfId="0" applyFont="1" applyBorder="1" applyAlignment="1">
      <alignment horizontal="center" vertical="center"/>
    </xf>
    <xf numFmtId="177" fontId="0" fillId="0" borderId="14"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0" borderId="13" xfId="0" applyNumberFormat="1" applyFont="1" applyBorder="1" applyAlignment="1">
      <alignment horizontal="right" vertical="center"/>
    </xf>
    <xf numFmtId="0" fontId="0" fillId="0" borderId="13" xfId="0" applyFont="1" applyFill="1" applyBorder="1">
      <alignment vertical="center"/>
    </xf>
    <xf numFmtId="38" fontId="0" fillId="27" borderId="17" xfId="0" applyNumberFormat="1" applyFont="1" applyFill="1" applyBorder="1" applyAlignment="1">
      <alignment horizontal="right" vertical="center"/>
    </xf>
    <xf numFmtId="0" fontId="0" fillId="0" borderId="0" xfId="0" applyFont="1" applyAlignment="1">
      <alignment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0" fontId="0" fillId="0" borderId="13" xfId="0" applyFont="1" applyFill="1" applyBorder="1" applyAlignment="1">
      <alignment horizontal="center" vertical="center"/>
    </xf>
    <xf numFmtId="38" fontId="0" fillId="0" borderId="13"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0" fontId="0" fillId="0" borderId="17" xfId="0" applyFont="1" applyFill="1" applyBorder="1" applyAlignment="1">
      <alignment horizontal="left" vertical="center" indent="1"/>
    </xf>
    <xf numFmtId="0" fontId="0" fillId="0" borderId="13" xfId="0" applyNumberFormat="1" applyFont="1" applyFill="1" applyBorder="1" applyAlignment="1">
      <alignment vertical="center"/>
    </xf>
    <xf numFmtId="49" fontId="0" fillId="0" borderId="17" xfId="0" applyNumberFormat="1" applyFill="1" applyBorder="1" applyAlignment="1">
      <alignment vertical="center"/>
    </xf>
    <xf numFmtId="49" fontId="0" fillId="0" borderId="17" xfId="0" applyNumberFormat="1" applyFill="1" applyBorder="1" applyAlignment="1">
      <alignment horizontal="center" vertical="center"/>
    </xf>
    <xf numFmtId="49" fontId="0" fillId="0" borderId="13" xfId="0" applyNumberFormat="1" applyFont="1" applyFill="1" applyBorder="1" applyAlignment="1">
      <alignment horizontal="left" vertical="center" indent="1"/>
    </xf>
    <xf numFmtId="49" fontId="0" fillId="0" borderId="13" xfId="0" applyNumberFormat="1" applyFont="1" applyFill="1" applyBorder="1" applyAlignment="1">
      <alignment vertical="center"/>
    </xf>
    <xf numFmtId="49" fontId="0" fillId="0" borderId="22" xfId="0" applyNumberFormat="1" applyFill="1" applyBorder="1" applyAlignment="1">
      <alignment horizontal="center" vertical="center"/>
    </xf>
    <xf numFmtId="49" fontId="0" fillId="0" borderId="13" xfId="0" applyNumberFormat="1" applyFont="1" applyFill="1" applyBorder="1" applyAlignment="1">
      <alignment horizontal="left" vertical="center"/>
    </xf>
    <xf numFmtId="49" fontId="0" fillId="0" borderId="17" xfId="0" applyNumberFormat="1" applyFont="1" applyFill="1" applyBorder="1" applyAlignment="1">
      <alignment horizontal="left" vertical="center" indent="1"/>
    </xf>
    <xf numFmtId="49" fontId="0" fillId="0" borderId="16" xfId="0" applyNumberFormat="1" applyFill="1" applyBorder="1" applyAlignment="1">
      <alignment vertical="center"/>
    </xf>
    <xf numFmtId="49" fontId="0" fillId="0" borderId="16" xfId="0" applyNumberFormat="1" applyFill="1" applyBorder="1" applyAlignment="1">
      <alignment horizontal="center" vertical="center"/>
    </xf>
    <xf numFmtId="49" fontId="0" fillId="0" borderId="13" xfId="0" applyNumberFormat="1" applyFill="1" applyBorder="1" applyAlignment="1">
      <alignment vertical="center"/>
    </xf>
    <xf numFmtId="49" fontId="0" fillId="0" borderId="16" xfId="0" applyNumberFormat="1" applyFill="1" applyBorder="1">
      <alignment vertical="center"/>
    </xf>
    <xf numFmtId="49" fontId="0" fillId="0" borderId="16" xfId="0" applyNumberFormat="1" applyFont="1" applyFill="1" applyBorder="1" applyAlignment="1">
      <alignment horizontal="center" vertical="center"/>
    </xf>
    <xf numFmtId="49" fontId="0" fillId="0" borderId="0" xfId="0" applyNumberFormat="1" applyFont="1" applyFill="1" applyAlignment="1">
      <alignment vertical="center"/>
    </xf>
    <xf numFmtId="49" fontId="0" fillId="0" borderId="17"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0" fillId="0" borderId="16" xfId="0" applyNumberFormat="1" applyFont="1" applyFill="1" applyBorder="1" applyAlignment="1">
      <alignment vertical="center"/>
    </xf>
    <xf numFmtId="49" fontId="0" fillId="0" borderId="22" xfId="0" applyNumberFormat="1" applyFont="1" applyFill="1" applyBorder="1" applyAlignment="1">
      <alignment horizontal="center" vertical="center"/>
    </xf>
    <xf numFmtId="49" fontId="56" fillId="28" borderId="44" xfId="120" applyNumberFormat="1" applyFont="1" applyFill="1" applyBorder="1" applyAlignment="1">
      <alignment horizontal="left" vertical="center"/>
    </xf>
    <xf numFmtId="0" fontId="0" fillId="0" borderId="13" xfId="0" applyFont="1" applyFill="1" applyBorder="1" applyAlignment="1">
      <alignment horizontal="left" vertical="center"/>
    </xf>
    <xf numFmtId="0" fontId="0" fillId="0" borderId="16" xfId="0" applyFont="1" applyFill="1" applyBorder="1" applyAlignment="1">
      <alignment vertical="center"/>
    </xf>
    <xf numFmtId="49" fontId="0" fillId="0" borderId="13" xfId="0" applyNumberFormat="1" applyFont="1" applyFill="1" applyBorder="1" applyAlignment="1">
      <alignment vertical="center"/>
    </xf>
    <xf numFmtId="49" fontId="0" fillId="0" borderId="13" xfId="0" applyNumberFormat="1" applyFont="1" applyFill="1" applyBorder="1" applyAlignment="1">
      <alignment horizontal="left" vertical="center"/>
    </xf>
    <xf numFmtId="49" fontId="0" fillId="0" borderId="17" xfId="0" applyNumberFormat="1" applyFont="1" applyFill="1" applyBorder="1" applyAlignment="1">
      <alignment vertical="center"/>
    </xf>
    <xf numFmtId="49" fontId="126" fillId="0" borderId="20" xfId="0" applyNumberFormat="1" applyFont="1" applyFill="1" applyBorder="1" applyAlignment="1">
      <alignment horizontal="left" vertical="center"/>
    </xf>
    <xf numFmtId="0" fontId="0" fillId="0" borderId="17" xfId="0" applyFont="1" applyFill="1" applyBorder="1" applyAlignment="1">
      <alignment horizontal="center" vertical="center"/>
    </xf>
    <xf numFmtId="0" fontId="0" fillId="0" borderId="13" xfId="0" applyFont="1" applyFill="1" applyBorder="1" applyAlignment="1">
      <alignment vertical="center"/>
    </xf>
    <xf numFmtId="0" fontId="0" fillId="0" borderId="17" xfId="0" applyFont="1" applyFill="1" applyBorder="1" applyAlignment="1">
      <alignment vertical="center"/>
    </xf>
    <xf numFmtId="0" fontId="0" fillId="0" borderId="22" xfId="0" applyFont="1" applyFill="1" applyBorder="1" applyAlignment="1">
      <alignment horizontal="center" vertical="center"/>
    </xf>
    <xf numFmtId="0" fontId="0" fillId="0" borderId="13" xfId="0" applyFont="1" applyFill="1" applyBorder="1" applyAlignment="1">
      <alignment horizontal="left" vertical="center" indent="1"/>
    </xf>
    <xf numFmtId="0" fontId="0" fillId="0" borderId="0" xfId="0" applyFont="1" applyFill="1" applyAlignment="1">
      <alignment vertical="center"/>
    </xf>
    <xf numFmtId="0" fontId="0" fillId="0" borderId="15" xfId="0" applyFont="1" applyFill="1" applyBorder="1" applyAlignment="1">
      <alignment horizontal="left" vertical="center"/>
    </xf>
    <xf numFmtId="49" fontId="126" fillId="0" borderId="19" xfId="0" applyNumberFormat="1" applyFont="1" applyFill="1" applyBorder="1" applyAlignment="1">
      <alignment vertical="center"/>
    </xf>
    <xf numFmtId="49" fontId="126" fillId="0" borderId="24" xfId="0" applyNumberFormat="1" applyFont="1" applyFill="1" applyBorder="1" applyAlignment="1">
      <alignment vertical="center"/>
    </xf>
    <xf numFmtId="49" fontId="126" fillId="0" borderId="18" xfId="0" applyNumberFormat="1" applyFont="1" applyFill="1" applyBorder="1" applyAlignment="1">
      <alignment vertical="center"/>
    </xf>
    <xf numFmtId="49" fontId="126" fillId="0" borderId="20" xfId="0" applyNumberFormat="1" applyFont="1" applyFill="1" applyBorder="1" applyAlignment="1">
      <alignment vertical="center"/>
    </xf>
    <xf numFmtId="49" fontId="126" fillId="0" borderId="28" xfId="0" applyNumberFormat="1" applyFont="1" applyFill="1" applyBorder="1" applyAlignment="1">
      <alignment vertical="center"/>
    </xf>
    <xf numFmtId="49" fontId="126" fillId="0" borderId="21" xfId="0" applyNumberFormat="1" applyFont="1" applyFill="1" applyBorder="1" applyAlignment="1">
      <alignment vertical="center"/>
    </xf>
    <xf numFmtId="38" fontId="126" fillId="0" borderId="20" xfId="0" applyNumberFormat="1" applyFont="1" applyFill="1" applyBorder="1" applyAlignment="1">
      <alignment vertical="center"/>
    </xf>
    <xf numFmtId="187" fontId="126" fillId="0" borderId="20" xfId="0" applyNumberFormat="1" applyFont="1" applyFill="1" applyBorder="1" applyAlignment="1">
      <alignment vertical="center"/>
    </xf>
    <xf numFmtId="187" fontId="126" fillId="0" borderId="18" xfId="0" applyNumberFormat="1" applyFont="1" applyFill="1" applyBorder="1" applyAlignment="1">
      <alignment vertical="center"/>
    </xf>
    <xf numFmtId="38" fontId="126" fillId="0" borderId="28" xfId="0" applyNumberFormat="1" applyFont="1" applyFill="1" applyBorder="1" applyAlignment="1">
      <alignment vertical="center"/>
    </xf>
    <xf numFmtId="38" fontId="126" fillId="0" borderId="21" xfId="0" applyNumberFormat="1" applyFont="1" applyFill="1" applyBorder="1" applyAlignment="1">
      <alignment vertical="center"/>
    </xf>
    <xf numFmtId="38" fontId="126" fillId="0" borderId="18" xfId="0" applyNumberFormat="1" applyFont="1" applyFill="1" applyBorder="1" applyAlignment="1">
      <alignment vertical="center"/>
    </xf>
    <xf numFmtId="38" fontId="126" fillId="0" borderId="19" xfId="0" applyNumberFormat="1" applyFont="1" applyFill="1" applyBorder="1" applyAlignment="1">
      <alignment vertical="center"/>
    </xf>
    <xf numFmtId="38" fontId="126" fillId="0" borderId="24" xfId="0" applyNumberFormat="1" applyFont="1" applyFill="1" applyBorder="1" applyAlignment="1">
      <alignment vertical="center"/>
    </xf>
    <xf numFmtId="49" fontId="126" fillId="0" borderId="19" xfId="0" applyNumberFormat="1" applyFont="1" applyFill="1" applyBorder="1" applyAlignment="1">
      <alignment horizontal="left" vertical="center"/>
    </xf>
    <xf numFmtId="49" fontId="126" fillId="0" borderId="21" xfId="0" applyNumberFormat="1" applyFont="1" applyFill="1" applyBorder="1" applyAlignment="1">
      <alignment horizontal="left" vertical="center"/>
    </xf>
    <xf numFmtId="49" fontId="126" fillId="0" borderId="18" xfId="0" applyNumberFormat="1" applyFont="1" applyFill="1" applyBorder="1" applyAlignment="1">
      <alignment horizontal="left" vertical="center"/>
    </xf>
    <xf numFmtId="49" fontId="126" fillId="0" borderId="24" xfId="0" applyNumberFormat="1" applyFont="1" applyFill="1" applyBorder="1" applyAlignment="1">
      <alignment horizontal="left" vertical="center"/>
    </xf>
    <xf numFmtId="49" fontId="126" fillId="0" borderId="0" xfId="0" applyNumberFormat="1" applyFont="1" applyFill="1" applyAlignment="1">
      <alignment horizontal="left" vertical="center"/>
    </xf>
    <xf numFmtId="38" fontId="126" fillId="0" borderId="19" xfId="0" applyNumberFormat="1" applyFont="1" applyFill="1" applyBorder="1" applyAlignment="1">
      <alignment horizontal="left" vertical="center"/>
    </xf>
    <xf numFmtId="38" fontId="126" fillId="0" borderId="18" xfId="0" applyNumberFormat="1" applyFont="1" applyFill="1" applyBorder="1" applyAlignment="1">
      <alignment horizontal="left" vertical="center"/>
    </xf>
    <xf numFmtId="38" fontId="126" fillId="0" borderId="24" xfId="0" applyNumberFormat="1" applyFont="1" applyFill="1" applyBorder="1" applyAlignment="1">
      <alignment horizontal="left" vertical="center"/>
    </xf>
    <xf numFmtId="38" fontId="126" fillId="0" borderId="20" xfId="0" applyNumberFormat="1" applyFont="1" applyFill="1" applyBorder="1" applyAlignment="1">
      <alignment horizontal="left" vertical="center"/>
    </xf>
    <xf numFmtId="0" fontId="126" fillId="0" borderId="0" xfId="0" applyFont="1" applyFill="1" applyAlignment="1">
      <alignment horizontal="left" vertical="center"/>
    </xf>
    <xf numFmtId="176" fontId="126" fillId="0" borderId="18" xfId="0" applyNumberFormat="1" applyFont="1" applyFill="1" applyBorder="1" applyAlignment="1">
      <alignment vertical="center"/>
    </xf>
    <xf numFmtId="176" fontId="126" fillId="0" borderId="28" xfId="0" applyNumberFormat="1" applyFont="1" applyFill="1" applyBorder="1" applyAlignment="1">
      <alignment vertical="center"/>
    </xf>
    <xf numFmtId="0" fontId="0" fillId="0" borderId="15" xfId="0" applyFont="1" applyFill="1" applyBorder="1" applyAlignment="1">
      <alignment horizontal="center" vertical="center"/>
    </xf>
    <xf numFmtId="0" fontId="126" fillId="0" borderId="0" xfId="0" applyFont="1" applyFill="1" applyAlignment="1">
      <alignment vertical="center"/>
    </xf>
    <xf numFmtId="0" fontId="126" fillId="0" borderId="20" xfId="0" applyNumberFormat="1" applyFont="1" applyFill="1" applyBorder="1" applyAlignment="1">
      <alignment vertical="center"/>
    </xf>
    <xf numFmtId="305" fontId="0" fillId="27" borderId="17" xfId="0" applyNumberFormat="1" applyFont="1" applyFill="1" applyBorder="1" applyAlignment="1">
      <alignment horizontal="right" vertical="center"/>
    </xf>
    <xf numFmtId="305" fontId="0" fillId="0" borderId="13" xfId="0" applyNumberFormat="1" applyFont="1" applyBorder="1" applyAlignment="1">
      <alignment horizontal="right" vertical="center"/>
    </xf>
    <xf numFmtId="49" fontId="0" fillId="0" borderId="13" xfId="0" applyNumberFormat="1" applyBorder="1" applyAlignment="1">
      <alignment vertical="center"/>
    </xf>
    <xf numFmtId="0" fontId="56" fillId="28" borderId="49" xfId="1047" quotePrefix="1" applyFont="1" applyFill="1" applyBorder="1" applyAlignment="1">
      <alignment vertical="center"/>
    </xf>
    <xf numFmtId="0" fontId="8" fillId="0" borderId="49" xfId="0" quotePrefix="1" applyFont="1" applyBorder="1" applyAlignment="1">
      <alignment horizontal="left" vertical="center"/>
    </xf>
    <xf numFmtId="0" fontId="7" fillId="0" borderId="16" xfId="23860" applyFont="1" applyBorder="1">
      <alignment vertical="center"/>
    </xf>
    <xf numFmtId="0" fontId="94" fillId="0" borderId="16" xfId="23860" applyFont="1" applyBorder="1">
      <alignment vertical="center"/>
    </xf>
    <xf numFmtId="0" fontId="94" fillId="0" borderId="13" xfId="23860" applyFont="1" applyBorder="1">
      <alignment vertical="center"/>
    </xf>
    <xf numFmtId="0" fontId="8" fillId="0" borderId="49" xfId="0" quotePrefix="1" applyFont="1" applyBorder="1" applyAlignment="1">
      <alignment horizontal="left" vertical="center"/>
    </xf>
    <xf numFmtId="0" fontId="0" fillId="0" borderId="13" xfId="23860" applyFont="1" applyBorder="1">
      <alignment vertical="center"/>
    </xf>
    <xf numFmtId="0" fontId="0" fillId="0" borderId="17" xfId="0" applyFont="1" applyBorder="1" applyAlignment="1">
      <alignment vertical="center"/>
    </xf>
    <xf numFmtId="0" fontId="0" fillId="0" borderId="13" xfId="0" applyFont="1" applyBorder="1" applyAlignment="1">
      <alignment vertical="center"/>
    </xf>
    <xf numFmtId="49" fontId="126" fillId="0" borderId="19" xfId="0" applyNumberFormat="1" applyFont="1" applyFill="1" applyBorder="1" applyAlignment="1">
      <alignment horizontal="right" vertical="center"/>
    </xf>
    <xf numFmtId="308" fontId="126" fillId="0" borderId="18" xfId="43662" applyNumberFormat="1" applyFont="1" applyFill="1" applyBorder="1" applyAlignment="1">
      <alignment vertical="center"/>
    </xf>
    <xf numFmtId="0" fontId="126" fillId="0" borderId="20" xfId="0" applyFont="1" applyBorder="1" applyAlignment="1">
      <alignment horizontal="right" vertical="center"/>
    </xf>
    <xf numFmtId="309" fontId="0" fillId="27" borderId="17" xfId="0" applyNumberFormat="1" applyFont="1" applyFill="1" applyBorder="1" applyAlignment="1">
      <alignment horizontal="right" vertical="center"/>
    </xf>
    <xf numFmtId="309" fontId="0" fillId="0" borderId="13" xfId="0" applyNumberFormat="1" applyFont="1" applyBorder="1" applyAlignment="1">
      <alignment horizontal="right" vertical="center"/>
    </xf>
    <xf numFmtId="309" fontId="0" fillId="27" borderId="17" xfId="0" applyNumberFormat="1" applyFill="1" applyBorder="1" applyAlignment="1">
      <alignment horizontal="right" vertical="center"/>
    </xf>
    <xf numFmtId="309" fontId="0" fillId="0" borderId="13" xfId="0" applyNumberFormat="1" applyBorder="1" applyAlignment="1">
      <alignment horizontal="right" vertical="center"/>
    </xf>
    <xf numFmtId="309" fontId="0" fillId="0" borderId="13" xfId="0" applyNumberFormat="1" applyFill="1" applyBorder="1" applyAlignment="1">
      <alignment horizontal="right" vertical="center"/>
    </xf>
    <xf numFmtId="309" fontId="0" fillId="27" borderId="16" xfId="0" applyNumberFormat="1" applyFill="1" applyBorder="1" applyAlignment="1">
      <alignment horizontal="right" vertical="center"/>
    </xf>
    <xf numFmtId="309" fontId="0" fillId="27" borderId="16" xfId="0" applyNumberFormat="1" applyFont="1" applyFill="1" applyBorder="1" applyAlignment="1">
      <alignment horizontal="right" vertical="center"/>
    </xf>
    <xf numFmtId="309" fontId="0" fillId="0" borderId="13" xfId="0" applyNumberFormat="1" applyFont="1" applyFill="1" applyBorder="1" applyAlignment="1">
      <alignment horizontal="right" vertical="center"/>
    </xf>
    <xf numFmtId="309" fontId="0" fillId="0" borderId="17" xfId="0" applyNumberFormat="1" applyFont="1" applyFill="1" applyBorder="1" applyAlignment="1">
      <alignment horizontal="right" vertical="center"/>
    </xf>
    <xf numFmtId="0" fontId="131" fillId="0" borderId="0" xfId="130" applyFont="1" applyAlignment="1"/>
    <xf numFmtId="0" fontId="51" fillId="28" borderId="0" xfId="130" applyFont="1" applyFill="1" applyBorder="1" applyAlignment="1">
      <alignment horizontal="center" vertical="center"/>
    </xf>
    <xf numFmtId="0" fontId="56" fillId="28" borderId="54" xfId="120" quotePrefix="1" applyFont="1" applyFill="1" applyBorder="1" applyAlignment="1">
      <alignment horizontal="center" vertical="center" justifyLastLine="1"/>
    </xf>
    <xf numFmtId="0" fontId="56" fillId="28" borderId="42" xfId="120" quotePrefix="1" applyFont="1" applyFill="1" applyBorder="1" applyAlignment="1">
      <alignment horizontal="center" vertical="center" justifyLastLine="1"/>
    </xf>
    <xf numFmtId="0" fontId="56" fillId="28" borderId="43" xfId="120" quotePrefix="1" applyFont="1" applyFill="1" applyBorder="1" applyAlignment="1">
      <alignment horizontal="center" vertical="center" justifyLastLine="1"/>
    </xf>
    <xf numFmtId="0" fontId="56" fillId="28" borderId="54" xfId="120" quotePrefix="1" applyNumberFormat="1" applyFont="1" applyFill="1" applyBorder="1" applyAlignment="1">
      <alignment horizontal="left" vertical="center"/>
    </xf>
    <xf numFmtId="0" fontId="56" fillId="28" borderId="42" xfId="120" quotePrefix="1" applyNumberFormat="1" applyFont="1" applyFill="1" applyBorder="1" applyAlignment="1">
      <alignment horizontal="left" vertical="center"/>
    </xf>
    <xf numFmtId="0" fontId="56" fillId="28" borderId="44" xfId="120" quotePrefix="1" applyFont="1" applyFill="1" applyBorder="1" applyAlignment="1">
      <alignment horizontal="center" vertical="center" justifyLastLine="1"/>
    </xf>
    <xf numFmtId="0" fontId="56" fillId="28" borderId="45" xfId="120" quotePrefix="1" applyFont="1" applyFill="1" applyBorder="1" applyAlignment="1">
      <alignment horizontal="center" vertical="center" justifyLastLine="1"/>
    </xf>
    <xf numFmtId="0" fontId="56" fillId="28" borderId="46" xfId="120" quotePrefix="1" applyFont="1" applyFill="1" applyBorder="1" applyAlignment="1">
      <alignment horizontal="center" vertical="center" justifyLastLine="1"/>
    </xf>
    <xf numFmtId="0" fontId="56" fillId="28" borderId="47" xfId="120" quotePrefix="1" applyFont="1" applyFill="1" applyBorder="1" applyAlignment="1">
      <alignment horizontal="center" vertical="center" justifyLastLine="1"/>
    </xf>
    <xf numFmtId="0" fontId="56" fillId="28" borderId="22" xfId="120" quotePrefix="1" applyFont="1" applyFill="1" applyBorder="1" applyAlignment="1">
      <alignment horizontal="center" vertical="center" justifyLastLine="1"/>
    </xf>
    <xf numFmtId="0" fontId="56" fillId="28" borderId="48" xfId="120" quotePrefix="1" applyFont="1" applyFill="1" applyBorder="1" applyAlignment="1">
      <alignment horizontal="center" vertical="center" justifyLastLine="1"/>
    </xf>
    <xf numFmtId="0" fontId="56" fillId="28" borderId="49" xfId="120" quotePrefix="1" applyFont="1" applyFill="1" applyBorder="1" applyAlignment="1">
      <alignment horizontal="center" vertical="center" justifyLastLine="1"/>
    </xf>
    <xf numFmtId="0" fontId="56" fillId="28" borderId="15" xfId="120" quotePrefix="1" applyFont="1" applyFill="1" applyBorder="1" applyAlignment="1">
      <alignment horizontal="center" vertical="center" justifyLastLine="1"/>
    </xf>
    <xf numFmtId="0" fontId="56" fillId="28" borderId="50" xfId="120" quotePrefix="1" applyFont="1" applyFill="1" applyBorder="1" applyAlignment="1">
      <alignment horizontal="center" vertical="center" justifyLastLine="1"/>
    </xf>
    <xf numFmtId="0" fontId="56" fillId="28" borderId="49" xfId="120" quotePrefix="1" applyFont="1" applyFill="1" applyBorder="1" applyAlignment="1">
      <alignment horizontal="center" vertical="center"/>
    </xf>
    <xf numFmtId="0" fontId="56" fillId="28" borderId="15" xfId="120" quotePrefix="1" applyFont="1" applyFill="1" applyBorder="1" applyAlignment="1">
      <alignment horizontal="center" vertical="center"/>
    </xf>
    <xf numFmtId="0" fontId="56" fillId="28" borderId="50" xfId="120" quotePrefix="1" applyFont="1" applyFill="1" applyBorder="1" applyAlignment="1">
      <alignment horizontal="center" vertical="center"/>
    </xf>
    <xf numFmtId="0" fontId="56" fillId="28" borderId="49" xfId="130" quotePrefix="1" applyFont="1" applyFill="1" applyBorder="1" applyAlignment="1">
      <alignment horizontal="center" vertical="center" justifyLastLine="1"/>
    </xf>
    <xf numFmtId="0" fontId="56" fillId="28" borderId="15" xfId="130" quotePrefix="1" applyFont="1" applyFill="1" applyBorder="1" applyAlignment="1">
      <alignment horizontal="center" vertical="center" justifyLastLine="1"/>
    </xf>
    <xf numFmtId="0" fontId="56" fillId="28" borderId="50" xfId="130" quotePrefix="1" applyFont="1" applyFill="1" applyBorder="1" applyAlignment="1">
      <alignment horizontal="center" vertical="center" justifyLastLine="1"/>
    </xf>
    <xf numFmtId="0" fontId="8" fillId="0" borderId="49" xfId="0" quotePrefix="1" applyFont="1" applyBorder="1" applyAlignment="1">
      <alignment horizontal="left" vertical="center"/>
    </xf>
    <xf numFmtId="0" fontId="8" fillId="0" borderId="15" xfId="0" quotePrefix="1" applyFont="1" applyBorder="1" applyAlignment="1">
      <alignment horizontal="left" vertical="center"/>
    </xf>
    <xf numFmtId="176" fontId="56" fillId="28" borderId="49" xfId="130" applyNumberFormat="1" applyFont="1" applyFill="1" applyBorder="1" applyAlignment="1">
      <alignment horizontal="right" vertical="center"/>
    </xf>
    <xf numFmtId="176" fontId="52" fillId="28" borderId="15" xfId="130" applyNumberFormat="1" applyFont="1" applyFill="1" applyBorder="1" applyAlignment="1">
      <alignment horizontal="right" vertical="center"/>
    </xf>
    <xf numFmtId="0" fontId="56" fillId="28" borderId="49" xfId="130" quotePrefix="1" applyFont="1" applyFill="1" applyBorder="1" applyAlignment="1">
      <alignment horizontal="center" vertical="center"/>
    </xf>
    <xf numFmtId="0" fontId="56" fillId="28" borderId="15" xfId="130" quotePrefix="1" applyFont="1" applyFill="1" applyBorder="1" applyAlignment="1">
      <alignment horizontal="center" vertical="center"/>
    </xf>
    <xf numFmtId="0" fontId="57" fillId="28" borderId="15" xfId="130" quotePrefix="1" applyFont="1" applyFill="1" applyBorder="1" applyAlignment="1">
      <alignment horizontal="center" vertical="center"/>
    </xf>
    <xf numFmtId="0" fontId="56" fillId="28" borderId="50" xfId="130" quotePrefix="1" applyFont="1" applyFill="1" applyBorder="1" applyAlignment="1">
      <alignment horizontal="center" vertical="center"/>
    </xf>
    <xf numFmtId="0" fontId="56" fillId="28" borderId="49" xfId="130" applyFont="1" applyFill="1" applyBorder="1" applyAlignment="1">
      <alignment horizontal="center" vertical="center" justifyLastLine="1"/>
    </xf>
    <xf numFmtId="0" fontId="56" fillId="28" borderId="15" xfId="130" applyFont="1" applyFill="1" applyBorder="1" applyAlignment="1">
      <alignment horizontal="center" vertical="center" justifyLastLine="1"/>
    </xf>
    <xf numFmtId="0" fontId="56" fillId="28" borderId="50" xfId="130" applyFont="1" applyFill="1" applyBorder="1" applyAlignment="1">
      <alignment horizontal="center" vertical="center" justifyLastLine="1"/>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cellXfs>
  <cellStyles count="43663">
    <cellStyle name="(  )" xfId="805"/>
    <cellStyle name="(  ) 2" xfId="3820"/>
    <cellStyle name="，付 .0桁" xfId="940"/>
    <cellStyle name="?/2" xfId="3694"/>
    <cellStyle name="?/3" xfId="3819"/>
    <cellStyle name="??" xfId="303"/>
    <cellStyle name="?? [0.00]_PERSONAL" xfId="304"/>
    <cellStyle name="???? [0.00]_PERSONAL" xfId="305"/>
    <cellStyle name="????_PERSONAL" xfId="306"/>
    <cellStyle name="??_H18年度 みはらしの湯 浴室改修" xfId="307"/>
    <cellStyle name="【　】" xfId="873"/>
    <cellStyle name="【　】 2" xfId="3818"/>
    <cellStyle name="=C:\WINDOWS\SYSTEM32\COMMAND.COM" xfId="135"/>
    <cellStyle name="≒" xfId="863"/>
    <cellStyle name="0" xfId="3226"/>
    <cellStyle name="0%" xfId="308"/>
    <cellStyle name="0.0%" xfId="309"/>
    <cellStyle name="0.00%" xfId="310"/>
    <cellStyle name="0_韓国内訳" xfId="3227"/>
    <cellStyle name="0_韓国内訳_文書韓国" xfId="3228"/>
    <cellStyle name="0_文書韓国" xfId="3229"/>
    <cellStyle name="121" xfId="311"/>
    <cellStyle name="20% - アクセント 1" xfId="1" builtinId="30" customBuiltin="1"/>
    <cellStyle name="20% - アクセント 1 10" xfId="21133"/>
    <cellStyle name="20% - アクセント 1 2" xfId="2"/>
    <cellStyle name="20% - アクセント 1 2 2" xfId="605"/>
    <cellStyle name="20% - アクセント 1 2 2 2" xfId="920"/>
    <cellStyle name="20% - アクセント 1 2 3" xfId="1737"/>
    <cellStyle name="20% - アクセント 1 2 3 2" xfId="3721"/>
    <cellStyle name="20% - アクセント 1 2 4" xfId="1738"/>
    <cellStyle name="20% - アクセント 1 2 5" xfId="3230"/>
    <cellStyle name="20% - アクセント 1 2 6" xfId="3722"/>
    <cellStyle name="20% - アクセント 1 2_●東部保育園ほか設計書（中内訳付）" xfId="777"/>
    <cellStyle name="20% - アクセント 1 3" xfId="312"/>
    <cellStyle name="20% - アクセント 1 3 2" xfId="1735"/>
    <cellStyle name="20% - アクセント 1 3 3" xfId="1734"/>
    <cellStyle name="20% - アクセント 1 3 4" xfId="1736"/>
    <cellStyle name="20% - アクセント 1 3 5" xfId="3231"/>
    <cellStyle name="20% - アクセント 1 3 6" xfId="3720"/>
    <cellStyle name="20% - アクセント 1 3 6 2" xfId="5953"/>
    <cellStyle name="20% - アクセント 1 4" xfId="698"/>
    <cellStyle name="20% - アクセント 1 4 2" xfId="1731"/>
    <cellStyle name="20% - アクセント 1 4 3" xfId="1730"/>
    <cellStyle name="20% - アクセント 1 4 4" xfId="1733"/>
    <cellStyle name="20% - アクセント 1 5" xfId="1729"/>
    <cellStyle name="20% - アクセント 1 6" xfId="1728"/>
    <cellStyle name="20% - アクセント 1 7" xfId="1740"/>
    <cellStyle name="20% - アクセント 1 8" xfId="10809"/>
    <cellStyle name="20% - アクセント 1 9" xfId="21132"/>
    <cellStyle name="20% - アクセント 2" xfId="3" builtinId="34" customBuiltin="1"/>
    <cellStyle name="20% - アクセント 2 10" xfId="21131"/>
    <cellStyle name="20% - アクセント 2 11" xfId="43586"/>
    <cellStyle name="20% - アクセント 2 2" xfId="4"/>
    <cellStyle name="20% - アクセント 2 2 2" xfId="606"/>
    <cellStyle name="20% - アクセント 2 2 2 2" xfId="784"/>
    <cellStyle name="20% - アクセント 2 2 3" xfId="1725"/>
    <cellStyle name="20% - アクセント 2 2 3 2" xfId="3815"/>
    <cellStyle name="20% - アクセント 2 2 4" xfId="1726"/>
    <cellStyle name="20% - アクセント 2 2 5" xfId="3232"/>
    <cellStyle name="20% - アクセント 2 2 6" xfId="3817"/>
    <cellStyle name="20% - アクセント 2 2_●東部保育園ほか設計書（中内訳付）" xfId="902"/>
    <cellStyle name="20% - アクセント 2 3" xfId="313"/>
    <cellStyle name="20% - アクセント 2 3 2" xfId="1723"/>
    <cellStyle name="20% - アクセント 2 3 3" xfId="1722"/>
    <cellStyle name="20% - アクセント 2 3 4" xfId="1724"/>
    <cellStyle name="20% - アクセント 2 3 5" xfId="3233"/>
    <cellStyle name="20% - アクセント 2 3 6" xfId="3816"/>
    <cellStyle name="20% - アクセント 2 3 6 2" xfId="5834"/>
    <cellStyle name="20% - アクセント 2 4" xfId="667"/>
    <cellStyle name="20% - アクセント 2 4 2" xfId="1720"/>
    <cellStyle name="20% - アクセント 2 4 3" xfId="1719"/>
    <cellStyle name="20% - アクセント 2 4 4" xfId="1721"/>
    <cellStyle name="20% - アクセント 2 5" xfId="1718"/>
    <cellStyle name="20% - アクセント 2 6" xfId="1717"/>
    <cellStyle name="20% - アクセント 2 7" xfId="1727"/>
    <cellStyle name="20% - アクセント 2 8" xfId="10810"/>
    <cellStyle name="20% - アクセント 2 9" xfId="21130"/>
    <cellStyle name="20% - アクセント 3" xfId="5" builtinId="38" customBuiltin="1"/>
    <cellStyle name="20% - アクセント 3 2" xfId="6"/>
    <cellStyle name="20% - アクセント 3 2 2" xfId="607"/>
    <cellStyle name="20% - アクセント 3 2 2 2" xfId="837"/>
    <cellStyle name="20% - アクセント 3 2 3" xfId="1714"/>
    <cellStyle name="20% - アクセント 3 2 3 2" xfId="3719"/>
    <cellStyle name="20% - アクセント 3 2 4" xfId="1715"/>
    <cellStyle name="20% - アクセント 3 2 5" xfId="3234"/>
    <cellStyle name="20% - アクセント 3 2 6" xfId="3665"/>
    <cellStyle name="20% - アクセント 3 2_●東部保育園ほか設計書（中内訳付）" xfId="840"/>
    <cellStyle name="20% - アクセント 3 3" xfId="314"/>
    <cellStyle name="20% - アクセント 3 3 2" xfId="1712"/>
    <cellStyle name="20% - アクセント 3 3 3" xfId="1711"/>
    <cellStyle name="20% - アクセント 3 3 4" xfId="1713"/>
    <cellStyle name="20% - アクセント 3 3 5" xfId="3235"/>
    <cellStyle name="20% - アクセント 3 3 6" xfId="3686"/>
    <cellStyle name="20% - アクセント 3 3 6 2" xfId="6355"/>
    <cellStyle name="20% - アクセント 3 4" xfId="668"/>
    <cellStyle name="20% - アクセント 3 4 2" xfId="1709"/>
    <cellStyle name="20% - アクセント 3 4 3" xfId="1708"/>
    <cellStyle name="20% - アクセント 3 4 4" xfId="1710"/>
    <cellStyle name="20% - アクセント 3 5" xfId="1707"/>
    <cellStyle name="20% - アクセント 3 6" xfId="1706"/>
    <cellStyle name="20% - アクセント 3 7" xfId="1716"/>
    <cellStyle name="20% - アクセント 3 8" xfId="10811"/>
    <cellStyle name="20% - アクセント 4" xfId="7" builtinId="42" customBuiltin="1"/>
    <cellStyle name="20% - アクセント 4 10" xfId="21129"/>
    <cellStyle name="20% - アクセント 4 2" xfId="8"/>
    <cellStyle name="20% - アクセント 4 2 2" xfId="608"/>
    <cellStyle name="20% - アクセント 4 2 2 2" xfId="930"/>
    <cellStyle name="20% - アクセント 4 2 3" xfId="1703"/>
    <cellStyle name="20% - アクセント 4 2 3 2" xfId="3717"/>
    <cellStyle name="20% - アクセント 4 2 4" xfId="1704"/>
    <cellStyle name="20% - アクセント 4 2 5" xfId="3236"/>
    <cellStyle name="20% - アクセント 4 2 6" xfId="3718"/>
    <cellStyle name="20% - アクセント 4 2_●東部保育園ほか設計書（中内訳付）" xfId="889"/>
    <cellStyle name="20% - アクセント 4 3" xfId="315"/>
    <cellStyle name="20% - アクセント 4 3 2" xfId="1701"/>
    <cellStyle name="20% - アクセント 4 3 3" xfId="1700"/>
    <cellStyle name="20% - アクセント 4 3 4" xfId="1702"/>
    <cellStyle name="20% - アクセント 4 3 5" xfId="3237"/>
    <cellStyle name="20% - アクセント 4 3 6" xfId="3685"/>
    <cellStyle name="20% - アクセント 4 3 6 2" xfId="5954"/>
    <cellStyle name="20% - アクセント 4 4" xfId="652"/>
    <cellStyle name="20% - アクセント 4 4 2" xfId="1698"/>
    <cellStyle name="20% - アクセント 4 4 3" xfId="1697"/>
    <cellStyle name="20% - アクセント 4 4 4" xfId="1699"/>
    <cellStyle name="20% - アクセント 4 5" xfId="1696"/>
    <cellStyle name="20% - アクセント 4 6" xfId="1695"/>
    <cellStyle name="20% - アクセント 4 7" xfId="1705"/>
    <cellStyle name="20% - アクセント 4 8" xfId="10812"/>
    <cellStyle name="20% - アクセント 4 9" xfId="21128"/>
    <cellStyle name="20% - アクセント 5" xfId="9" builtinId="46" customBuiltin="1"/>
    <cellStyle name="20% - アクセント 5 2" xfId="10"/>
    <cellStyle name="20% - アクセント 5 2 2" xfId="609"/>
    <cellStyle name="20% - アクセント 5 2 3" xfId="1692"/>
    <cellStyle name="20% - アクセント 5 2 3 2" xfId="3687"/>
    <cellStyle name="20% - アクセント 5 2 4" xfId="1693"/>
    <cellStyle name="20% - アクセント 5 2 5" xfId="3238"/>
    <cellStyle name="20% - アクセント 5 2 6" xfId="3664"/>
    <cellStyle name="20% - アクセント 5 3" xfId="316"/>
    <cellStyle name="20% - アクセント 5 3 2" xfId="1690"/>
    <cellStyle name="20% - アクセント 5 3 3" xfId="1689"/>
    <cellStyle name="20% - アクセント 5 3 4" xfId="1691"/>
    <cellStyle name="20% - アクセント 5 3 5" xfId="3239"/>
    <cellStyle name="20% - アクセント 5 3 6" xfId="3733"/>
    <cellStyle name="20% - アクセント 5 3 6 2" xfId="5955"/>
    <cellStyle name="20% - アクセント 5 4" xfId="653"/>
    <cellStyle name="20% - アクセント 5 4 2" xfId="1687"/>
    <cellStyle name="20% - アクセント 5 4 3" xfId="1686"/>
    <cellStyle name="20% - アクセント 5 4 4" xfId="1688"/>
    <cellStyle name="20% - アクセント 5 5" xfId="1685"/>
    <cellStyle name="20% - アクセント 5 6" xfId="1684"/>
    <cellStyle name="20% - アクセント 5 7" xfId="1694"/>
    <cellStyle name="20% - アクセント 5 8" xfId="10813"/>
    <cellStyle name="20% - アクセント 6" xfId="11" builtinId="50" customBuiltin="1"/>
    <cellStyle name="20% - アクセント 6 10" xfId="43587"/>
    <cellStyle name="20% - アクセント 6 2" xfId="12"/>
    <cellStyle name="20% - アクセント 6 2 2" xfId="610"/>
    <cellStyle name="20% - アクセント 6 2 2 2" xfId="751"/>
    <cellStyle name="20% - アクセント 6 2 3" xfId="1681"/>
    <cellStyle name="20% - アクセント 6 2 3 2" xfId="3842"/>
    <cellStyle name="20% - アクセント 6 2 4" xfId="1682"/>
    <cellStyle name="20% - アクセント 6 2 5" xfId="3240"/>
    <cellStyle name="20% - アクセント 6 2 6" xfId="3716"/>
    <cellStyle name="20% - アクセント 6 2_●東部保育園ほか設計書（中内訳付）" xfId="829"/>
    <cellStyle name="20% - アクセント 6 3" xfId="317"/>
    <cellStyle name="20% - アクセント 6 3 2" xfId="1679"/>
    <cellStyle name="20% - アクセント 6 3 3" xfId="1678"/>
    <cellStyle name="20% - アクセント 6 3 4" xfId="1680"/>
    <cellStyle name="20% - アクセント 6 3 5" xfId="3241"/>
    <cellStyle name="20% - アクセント 6 3 6" xfId="3715"/>
    <cellStyle name="20% - アクセント 6 3 6 2" xfId="6236"/>
    <cellStyle name="20% - アクセント 6 4" xfId="669"/>
    <cellStyle name="20% - アクセント 6 4 2" xfId="1676"/>
    <cellStyle name="20% - アクセント 6 4 3" xfId="1675"/>
    <cellStyle name="20% - アクセント 6 4 4" xfId="1677"/>
    <cellStyle name="20% - アクセント 6 5" xfId="1674"/>
    <cellStyle name="20% - アクセント 6 6" xfId="1673"/>
    <cellStyle name="20% - アクセント 6 7" xfId="1683"/>
    <cellStyle name="20% - アクセント 6 8" xfId="10814"/>
    <cellStyle name="20% - アクセント 6 9" xfId="43588"/>
    <cellStyle name="40% - アクセント 1" xfId="13" builtinId="31" customBuiltin="1"/>
    <cellStyle name="40% - アクセント 1 10" xfId="21127"/>
    <cellStyle name="40% - アクセント 1 2" xfId="14"/>
    <cellStyle name="40% - アクセント 1 2 2" xfId="611"/>
    <cellStyle name="40% - アクセント 1 2 2 2" xfId="964"/>
    <cellStyle name="40% - アクセント 1 2 3" xfId="1670"/>
    <cellStyle name="40% - アクセント 1 2 3 2" xfId="3814"/>
    <cellStyle name="40% - アクセント 1 2 4" xfId="1671"/>
    <cellStyle name="40% - アクセント 1 2 5" xfId="3242"/>
    <cellStyle name="40% - アクセント 1 2 6" xfId="3841"/>
    <cellStyle name="40% - アクセント 1 2_●東部保育園ほか設計書（中内訳付）" xfId="936"/>
    <cellStyle name="40% - アクセント 1 3" xfId="318"/>
    <cellStyle name="40% - アクセント 1 3 2" xfId="1668"/>
    <cellStyle name="40% - アクセント 1 3 3" xfId="1667"/>
    <cellStyle name="40% - アクセント 1 3 4" xfId="1669"/>
    <cellStyle name="40% - アクセント 1 3 5" xfId="3243"/>
    <cellStyle name="40% - アクセント 1 3 6" xfId="3813"/>
    <cellStyle name="40% - アクセント 1 3 6 2" xfId="5835"/>
    <cellStyle name="40% - アクセント 1 4" xfId="696"/>
    <cellStyle name="40% - アクセント 1 4 2" xfId="1665"/>
    <cellStyle name="40% - アクセント 1 4 3" xfId="1664"/>
    <cellStyle name="40% - アクセント 1 4 4" xfId="1666"/>
    <cellStyle name="40% - アクセント 1 5" xfId="1663"/>
    <cellStyle name="40% - アクセント 1 6" xfId="1662"/>
    <cellStyle name="40% - アクセント 1 7" xfId="1672"/>
    <cellStyle name="40% - アクセント 1 8" xfId="10815"/>
    <cellStyle name="40% - アクセント 1 9" xfId="21126"/>
    <cellStyle name="40% - アクセント 2" xfId="15" builtinId="35" customBuiltin="1"/>
    <cellStyle name="40% - アクセント 2 2" xfId="16"/>
    <cellStyle name="40% - アクセント 2 2 2" xfId="612"/>
    <cellStyle name="40% - アクセント 2 2 3" xfId="1659"/>
    <cellStyle name="40% - アクセント 2 2 3 2" xfId="3714"/>
    <cellStyle name="40% - アクセント 2 2 4" xfId="1660"/>
    <cellStyle name="40% - アクセント 2 2 5" xfId="3244"/>
    <cellStyle name="40% - アクセント 2 2 6" xfId="3812"/>
    <cellStyle name="40% - アクセント 2 3" xfId="319"/>
    <cellStyle name="40% - アクセント 2 3 2" xfId="1657"/>
    <cellStyle name="40% - アクセント 2 3 3" xfId="1656"/>
    <cellStyle name="40% - アクセント 2 3 4" xfId="1658"/>
    <cellStyle name="40% - アクセント 2 3 5" xfId="3245"/>
    <cellStyle name="40% - アクセント 2 3 6" xfId="3811"/>
    <cellStyle name="40% - アクセント 2 3 6 2" xfId="5836"/>
    <cellStyle name="40% - アクセント 2 4" xfId="710"/>
    <cellStyle name="40% - アクセント 2 4 2" xfId="1654"/>
    <cellStyle name="40% - アクセント 2 4 3" xfId="1653"/>
    <cellStyle name="40% - アクセント 2 4 4" xfId="1655"/>
    <cellStyle name="40% - アクセント 2 5" xfId="1652"/>
    <cellStyle name="40% - アクセント 2 6" xfId="1651"/>
    <cellStyle name="40% - アクセント 2 7" xfId="1661"/>
    <cellStyle name="40% - アクセント 2 8" xfId="10816"/>
    <cellStyle name="40% - アクセント 3" xfId="17" builtinId="39" customBuiltin="1"/>
    <cellStyle name="40% - アクセント 3 2" xfId="18"/>
    <cellStyle name="40% - アクセント 3 2 2" xfId="613"/>
    <cellStyle name="40% - アクセント 3 2 2 2" xfId="939"/>
    <cellStyle name="40% - アクセント 3 2 3" xfId="1648"/>
    <cellStyle name="40% - アクセント 3 2 3 2" xfId="3663"/>
    <cellStyle name="40% - アクセント 3 2 4" xfId="1649"/>
    <cellStyle name="40% - アクセント 3 2 5" xfId="3246"/>
    <cellStyle name="40% - アクセント 3 2 6" xfId="3713"/>
    <cellStyle name="40% - アクセント 3 2_●東部保育園ほか設計書（中内訳付）" xfId="809"/>
    <cellStyle name="40% - アクセント 3 3" xfId="320"/>
    <cellStyle name="40% - アクセント 3 3 2" xfId="1646"/>
    <cellStyle name="40% - アクセント 3 3 3" xfId="1645"/>
    <cellStyle name="40% - アクセント 3 3 4" xfId="1647"/>
    <cellStyle name="40% - アクセント 3 3 5" xfId="3247"/>
    <cellStyle name="40% - アクセント 3 3 6" xfId="3840"/>
    <cellStyle name="40% - アクセント 3 3 6 2" xfId="5837"/>
    <cellStyle name="40% - アクセント 3 4" xfId="711"/>
    <cellStyle name="40% - アクセント 3 4 2" xfId="1643"/>
    <cellStyle name="40% - アクセント 3 4 3" xfId="1642"/>
    <cellStyle name="40% - アクセント 3 4 4" xfId="1644"/>
    <cellStyle name="40% - アクセント 3 5" xfId="1641"/>
    <cellStyle name="40% - アクセント 3 6" xfId="1640"/>
    <cellStyle name="40% - アクセント 3 7" xfId="1650"/>
    <cellStyle name="40% - アクセント 3 8" xfId="10817"/>
    <cellStyle name="40% - アクセント 4" xfId="19" builtinId="43" customBuiltin="1"/>
    <cellStyle name="40% - アクセント 4 10" xfId="21125"/>
    <cellStyle name="40% - アクセント 4 2" xfId="20"/>
    <cellStyle name="40% - アクセント 4 2 2" xfId="614"/>
    <cellStyle name="40% - アクセント 4 2 2 2" xfId="877"/>
    <cellStyle name="40% - アクセント 4 2 3" xfId="1637"/>
    <cellStyle name="40% - アクセント 4 2 3 2" xfId="3712"/>
    <cellStyle name="40% - アクセント 4 2 4" xfId="1638"/>
    <cellStyle name="40% - アクセント 4 2 5" xfId="3248"/>
    <cellStyle name="40% - アクセント 4 2 6" xfId="3839"/>
    <cellStyle name="40% - アクセント 4 2_●東部保育園ほか設計書（中内訳付）" xfId="807"/>
    <cellStyle name="40% - アクセント 4 3" xfId="321"/>
    <cellStyle name="40% - アクセント 4 3 2" xfId="1635"/>
    <cellStyle name="40% - アクセント 4 3 3" xfId="1634"/>
    <cellStyle name="40% - アクセント 4 3 4" xfId="1636"/>
    <cellStyle name="40% - アクセント 4 3 5" xfId="3249"/>
    <cellStyle name="40% - アクセント 4 3 6" xfId="3838"/>
    <cellStyle name="40% - アクセント 4 3 6 2" xfId="6237"/>
    <cellStyle name="40% - アクセント 4 4" xfId="699"/>
    <cellStyle name="40% - アクセント 4 4 2" xfId="1632"/>
    <cellStyle name="40% - アクセント 4 4 3" xfId="1631"/>
    <cellStyle name="40% - アクセント 4 4 4" xfId="1633"/>
    <cellStyle name="40% - アクセント 4 5" xfId="1630"/>
    <cellStyle name="40% - アクセント 4 6" xfId="1629"/>
    <cellStyle name="40% - アクセント 4 7" xfId="1639"/>
    <cellStyle name="40% - アクセント 4 8" xfId="10818"/>
    <cellStyle name="40% - アクセント 4 9" xfId="21124"/>
    <cellStyle name="40% - アクセント 5" xfId="21" builtinId="47" customBuiltin="1"/>
    <cellStyle name="40% - アクセント 5 2" xfId="22"/>
    <cellStyle name="40% - アクセント 5 2 2" xfId="615"/>
    <cellStyle name="40% - アクセント 5 2 2 2" xfId="918"/>
    <cellStyle name="40% - アクセント 5 2 3" xfId="1626"/>
    <cellStyle name="40% - アクセント 5 2 3 2" xfId="3740"/>
    <cellStyle name="40% - アクセント 5 2 4" xfId="1627"/>
    <cellStyle name="40% - アクセント 5 2 5" xfId="3250"/>
    <cellStyle name="40% - アクセント 5 2 6" xfId="3736"/>
    <cellStyle name="40% - アクセント 5 2_●東部保育園ほか設計書（中内訳付）" xfId="838"/>
    <cellStyle name="40% - アクセント 5 3" xfId="322"/>
    <cellStyle name="40% - アクセント 5 3 2" xfId="1624"/>
    <cellStyle name="40% - アクセント 5 3 3" xfId="1623"/>
    <cellStyle name="40% - アクセント 5 3 4" xfId="1625"/>
    <cellStyle name="40% - アクセント 5 3 5" xfId="3251"/>
    <cellStyle name="40% - アクセント 5 3 6" xfId="3711"/>
    <cellStyle name="40% - アクセント 5 3 6 2" xfId="5956"/>
    <cellStyle name="40% - アクセント 5 4" xfId="712"/>
    <cellStyle name="40% - アクセント 5 4 2" xfId="1621"/>
    <cellStyle name="40% - アクセント 5 4 3" xfId="1620"/>
    <cellStyle name="40% - アクセント 5 4 4" xfId="1622"/>
    <cellStyle name="40% - アクセント 5 5" xfId="1619"/>
    <cellStyle name="40% - アクセント 5 6" xfId="1618"/>
    <cellStyle name="40% - アクセント 5 7" xfId="1628"/>
    <cellStyle name="40% - アクセント 5 8" xfId="10819"/>
    <cellStyle name="40% - アクセント 6" xfId="23" builtinId="51" customBuiltin="1"/>
    <cellStyle name="40% - アクセント 6 10" xfId="21123"/>
    <cellStyle name="40% - アクセント 6 2" xfId="24"/>
    <cellStyle name="40% - アクセント 6 2 2" xfId="616"/>
    <cellStyle name="40% - アクセント 6 2 2 2" xfId="868"/>
    <cellStyle name="40% - アクセント 6 2 3" xfId="1615"/>
    <cellStyle name="40% - アクセント 6 2 3 2" xfId="3837"/>
    <cellStyle name="40% - アクセント 6 2 4" xfId="1616"/>
    <cellStyle name="40% - アクセント 6 2 5" xfId="3252"/>
    <cellStyle name="40% - アクセント 6 2 6" xfId="3723"/>
    <cellStyle name="40% - アクセント 6 2_●東部保育園ほか設計書（中内訳付）" xfId="860"/>
    <cellStyle name="40% - アクセント 6 3" xfId="323"/>
    <cellStyle name="40% - アクセント 6 3 2" xfId="1613"/>
    <cellStyle name="40% - アクセント 6 3 3" xfId="1612"/>
    <cellStyle name="40% - アクセント 6 3 4" xfId="1614"/>
    <cellStyle name="40% - アクセント 6 3 5" xfId="3253"/>
    <cellStyle name="40% - アクセント 6 3 6" xfId="3710"/>
    <cellStyle name="40% - アクセント 6 3 6 2" xfId="5838"/>
    <cellStyle name="40% - アクセント 6 4" xfId="654"/>
    <cellStyle name="40% - アクセント 6 4 2" xfId="1610"/>
    <cellStyle name="40% - アクセント 6 4 3" xfId="1609"/>
    <cellStyle name="40% - アクセント 6 4 4" xfId="1611"/>
    <cellStyle name="40% - アクセント 6 5" xfId="1608"/>
    <cellStyle name="40% - アクセント 6 6" xfId="1607"/>
    <cellStyle name="40% - アクセント 6 7" xfId="1617"/>
    <cellStyle name="40% - アクセント 6 8" xfId="10820"/>
    <cellStyle name="40% - アクセント 6 9" xfId="21122"/>
    <cellStyle name="60% - アクセント 1" xfId="25" builtinId="32" customBuiltin="1"/>
    <cellStyle name="60% - アクセント 1 2" xfId="26"/>
    <cellStyle name="60% - アクセント 1 2 2" xfId="794"/>
    <cellStyle name="60% - アクセント 1 2 2 2" xfId="1604"/>
    <cellStyle name="60% - アクセント 1 2 2 2 2" xfId="23776"/>
    <cellStyle name="60% - アクセント 1 2 3" xfId="1602"/>
    <cellStyle name="60% - アクセント 1 2 3 2" xfId="23777"/>
    <cellStyle name="60% - アクセント 1 2 4" xfId="1605"/>
    <cellStyle name="60% - アクセント 1 2 5" xfId="3709"/>
    <cellStyle name="60% - アクセント 1 3" xfId="324"/>
    <cellStyle name="60% - アクセント 1 3 2" xfId="1600"/>
    <cellStyle name="60% - アクセント 1 3 3" xfId="1599"/>
    <cellStyle name="60% - アクセント 1 3 4" xfId="1601"/>
    <cellStyle name="60% - アクセント 1 3 5" xfId="3739"/>
    <cellStyle name="60% - アクセント 1 4" xfId="655"/>
    <cellStyle name="60% - アクセント 1 5" xfId="1598"/>
    <cellStyle name="60% - アクセント 1 6" xfId="1606"/>
    <cellStyle name="60% - アクセント 1 7" xfId="10821"/>
    <cellStyle name="60% - アクセント 1 8" xfId="43589"/>
    <cellStyle name="60% - アクセント 2" xfId="27" builtinId="36" customBuiltin="1"/>
    <cellStyle name="60% - アクセント 2 2" xfId="28"/>
    <cellStyle name="60% - アクセント 2 2 2" xfId="853"/>
    <cellStyle name="60% - アクセント 2 2 2 2" xfId="1595"/>
    <cellStyle name="60% - アクセント 2 2 2 2 2" xfId="23778"/>
    <cellStyle name="60% - アクセント 2 2 3" xfId="1594"/>
    <cellStyle name="60% - アクセント 2 2 3 2" xfId="23779"/>
    <cellStyle name="60% - アクセント 2 2 4" xfId="1596"/>
    <cellStyle name="60% - アクセント 2 2 5" xfId="3735"/>
    <cellStyle name="60% - アクセント 2 3" xfId="325"/>
    <cellStyle name="60% - アクセント 2 3 2" xfId="1592"/>
    <cellStyle name="60% - アクセント 2 3 3" xfId="1591"/>
    <cellStyle name="60% - アクセント 2 3 4" xfId="1593"/>
    <cellStyle name="60% - アクセント 2 3 5" xfId="3684"/>
    <cellStyle name="60% - アクセント 2 4" xfId="728"/>
    <cellStyle name="60% - アクセント 2 5" xfId="1590"/>
    <cellStyle name="60% - アクセント 2 6" xfId="1597"/>
    <cellStyle name="60% - アクセント 2 7" xfId="10822"/>
    <cellStyle name="60% - アクセント 3" xfId="29" builtinId="40" customBuiltin="1"/>
    <cellStyle name="60% - アクセント 3 2" xfId="30"/>
    <cellStyle name="60% - アクセント 3 2 2" xfId="854"/>
    <cellStyle name="60% - アクセント 3 2 2 2" xfId="1587"/>
    <cellStyle name="60% - アクセント 3 2 2 2 2" xfId="23780"/>
    <cellStyle name="60% - アクセント 3 2 3" xfId="1586"/>
    <cellStyle name="60% - アクセント 3 2 3 2" xfId="23781"/>
    <cellStyle name="60% - アクセント 3 2 4" xfId="1588"/>
    <cellStyle name="60% - アクセント 3 2 5" xfId="3662"/>
    <cellStyle name="60% - アクセント 3 3" xfId="326"/>
    <cellStyle name="60% - アクセント 3 3 2" xfId="1584"/>
    <cellStyle name="60% - アクセント 3 3 3" xfId="1583"/>
    <cellStyle name="60% - アクセント 3 3 4" xfId="1585"/>
    <cellStyle name="60% - アクセント 3 3 5" xfId="3724"/>
    <cellStyle name="60% - アクセント 3 4" xfId="670"/>
    <cellStyle name="60% - アクセント 3 5" xfId="1582"/>
    <cellStyle name="60% - アクセント 3 6" xfId="1589"/>
    <cellStyle name="60% - アクセント 3 7" xfId="10823"/>
    <cellStyle name="60% - アクセント 3 8" xfId="43590"/>
    <cellStyle name="60% - アクセント 4" xfId="31" builtinId="44" customBuiltin="1"/>
    <cellStyle name="60% - アクセント 4 2" xfId="32"/>
    <cellStyle name="60% - アクセント 4 2 2" xfId="969"/>
    <cellStyle name="60% - アクセント 4 2 2 2" xfId="1579"/>
    <cellStyle name="60% - アクセント 4 2 2 2 2" xfId="23782"/>
    <cellStyle name="60% - アクセント 4 2 3" xfId="1578"/>
    <cellStyle name="60% - アクセント 4 2 3 2" xfId="23783"/>
    <cellStyle name="60% - アクセント 4 2 4" xfId="1580"/>
    <cellStyle name="60% - アクセント 4 2 5" xfId="3836"/>
    <cellStyle name="60% - アクセント 4 3" xfId="327"/>
    <cellStyle name="60% - アクセント 4 3 2" xfId="1576"/>
    <cellStyle name="60% - アクセント 4 3 3" xfId="1574"/>
    <cellStyle name="60% - アクセント 4 3 4" xfId="1577"/>
    <cellStyle name="60% - アクセント 4 3 5" xfId="3708"/>
    <cellStyle name="60% - アクセント 4 4" xfId="713"/>
    <cellStyle name="60% - アクセント 4 5" xfId="1572"/>
    <cellStyle name="60% - アクセント 4 6" xfId="1581"/>
    <cellStyle name="60% - アクセント 4 7" xfId="10824"/>
    <cellStyle name="60% - アクセント 4 8" xfId="43591"/>
    <cellStyle name="60% - アクセント 5" xfId="33" builtinId="48" customBuiltin="1"/>
    <cellStyle name="60% - アクセント 5 2" xfId="34"/>
    <cellStyle name="60% - アクセント 5 2 2" xfId="945"/>
    <cellStyle name="60% - アクセント 5 2 2 2" xfId="1569"/>
    <cellStyle name="60% - アクセント 5 2 2 2 2" xfId="23784"/>
    <cellStyle name="60% - アクセント 5 2 3" xfId="1568"/>
    <cellStyle name="60% - アクセント 5 2 3 2" xfId="23785"/>
    <cellStyle name="60% - アクセント 5 2 4" xfId="1570"/>
    <cellStyle name="60% - アクセント 5 2 5" xfId="3707"/>
    <cellStyle name="60% - アクセント 5 3" xfId="328"/>
    <cellStyle name="60% - アクセント 5 3 2" xfId="1566"/>
    <cellStyle name="60% - アクセント 5 3 3" xfId="1565"/>
    <cellStyle name="60% - アクセント 5 3 4" xfId="1567"/>
    <cellStyle name="60% - アクセント 5 3 5" xfId="3858"/>
    <cellStyle name="60% - アクセント 5 4" xfId="714"/>
    <cellStyle name="60% - アクセント 5 5" xfId="1564"/>
    <cellStyle name="60% - アクセント 5 6" xfId="1571"/>
    <cellStyle name="60% - アクセント 5 7" xfId="10825"/>
    <cellStyle name="60% - アクセント 6" xfId="35" builtinId="52" customBuiltin="1"/>
    <cellStyle name="60% - アクセント 6 2" xfId="36"/>
    <cellStyle name="60% - アクセント 6 2 2" xfId="824"/>
    <cellStyle name="60% - アクセント 6 2 2 2" xfId="1561"/>
    <cellStyle name="60% - アクセント 6 2 2 2 2" xfId="23786"/>
    <cellStyle name="60% - アクセント 6 2 3" xfId="1560"/>
    <cellStyle name="60% - アクセント 6 2 3 2" xfId="23787"/>
    <cellStyle name="60% - アクセント 6 2 4" xfId="1562"/>
    <cellStyle name="60% - アクセント 6 2 5" xfId="3661"/>
    <cellStyle name="60% - アクセント 6 3" xfId="329"/>
    <cellStyle name="60% - アクセント 6 3 2" xfId="1558"/>
    <cellStyle name="60% - アクセント 6 3 3" xfId="1557"/>
    <cellStyle name="60% - アクセント 6 3 4" xfId="1559"/>
    <cellStyle name="60% - アクセント 6 3 5" xfId="3834"/>
    <cellStyle name="60% - アクセント 6 4" xfId="727"/>
    <cellStyle name="60% - アクセント 6 5" xfId="1555"/>
    <cellStyle name="60% - アクセント 6 6" xfId="1563"/>
    <cellStyle name="60% - アクセント 6 7" xfId="10826"/>
    <cellStyle name="60% - アクセント 6 8" xfId="43592"/>
    <cellStyle name="A-" xfId="3835"/>
    <cellStyle name="AD" xfId="330"/>
    <cellStyle name="AW" xfId="331"/>
    <cellStyle name="B-" xfId="3706"/>
    <cellStyle name="Body text" xfId="37"/>
    <cellStyle name="C-" xfId="3705"/>
    <cellStyle name="Calc Currency (0)" xfId="38"/>
    <cellStyle name="Calc Currency (0) 2" xfId="913"/>
    <cellStyle name="Calc Currency (0) 2 2" xfId="3254"/>
    <cellStyle name="Calc Currency (0) 2 2 2" xfId="23788"/>
    <cellStyle name="Calc Currency (2)" xfId="136"/>
    <cellStyle name="Calc Currency (2) 2" xfId="332"/>
    <cellStyle name="Calc Currency (2) 2 2" xfId="1776"/>
    <cellStyle name="Calc Currency (2) 2 2 2" xfId="3255"/>
    <cellStyle name="Calc Currency (2) 2 3" xfId="1433"/>
    <cellStyle name="Calc Currency (2) 3" xfId="333"/>
    <cellStyle name="Calc Currency (2) 4" xfId="43613"/>
    <cellStyle name="Calc Percent (0)" xfId="137"/>
    <cellStyle name="Calc Percent (0) 2" xfId="334"/>
    <cellStyle name="Calc Percent (0) 2 2" xfId="1519"/>
    <cellStyle name="Calc Percent (0) 2 2 2" xfId="3256"/>
    <cellStyle name="Calc Percent (0) 2 3" xfId="1434"/>
    <cellStyle name="Calc Percent (0) 3" xfId="335"/>
    <cellStyle name="Calc Percent (0) 4" xfId="43614"/>
    <cellStyle name="Calc Percent (1)" xfId="138"/>
    <cellStyle name="Calc Percent (1) 2" xfId="336"/>
    <cellStyle name="Calc Percent (1) 2 2" xfId="1521"/>
    <cellStyle name="Calc Percent (1) 2 2 2" xfId="3257"/>
    <cellStyle name="Calc Percent (1) 2 3" xfId="1435"/>
    <cellStyle name="Calc Percent (1) 3" xfId="337"/>
    <cellStyle name="Calc Percent (1) 4" xfId="43615"/>
    <cellStyle name="Calc Percent (2)" xfId="139"/>
    <cellStyle name="Calc Percent (2) 2" xfId="338"/>
    <cellStyle name="Calc Percent (2) 2 2" xfId="1522"/>
    <cellStyle name="Calc Percent (2) 2 2 2" xfId="3258"/>
    <cellStyle name="Calc Percent (2) 2 3" xfId="1436"/>
    <cellStyle name="Calc Percent (2) 3" xfId="339"/>
    <cellStyle name="Calc Percent (2) 4" xfId="43616"/>
    <cellStyle name="Calc Units (0)" xfId="140"/>
    <cellStyle name="Calc Units (0) 2" xfId="340"/>
    <cellStyle name="Calc Units (0) 2 2" xfId="1523"/>
    <cellStyle name="Calc Units (0) 2 2 2" xfId="3259"/>
    <cellStyle name="Calc Units (0) 2 3" xfId="1437"/>
    <cellStyle name="Calc Units (0) 3" xfId="341"/>
    <cellStyle name="Calc Units (0) 4" xfId="43617"/>
    <cellStyle name="Calc Units (1)" xfId="141"/>
    <cellStyle name="Calc Units (1) 2" xfId="342"/>
    <cellStyle name="Calc Units (1) 2 2" xfId="1525"/>
    <cellStyle name="Calc Units (1) 2 2 2" xfId="3260"/>
    <cellStyle name="Calc Units (1) 2 3" xfId="1438"/>
    <cellStyle name="Calc Units (1) 3" xfId="343"/>
    <cellStyle name="Calc Units (1) 4" xfId="43618"/>
    <cellStyle name="Calc Units (2)" xfId="142"/>
    <cellStyle name="Calc Units (2) 2" xfId="344"/>
    <cellStyle name="Calc Units (2) 2 2" xfId="1527"/>
    <cellStyle name="Calc Units (2) 2 2 2" xfId="3261"/>
    <cellStyle name="Calc Units (2) 2 3" xfId="1439"/>
    <cellStyle name="Calc Units (2) 3" xfId="345"/>
    <cellStyle name="Calc Units (2) 4" xfId="43619"/>
    <cellStyle name="Col Heads" xfId="346"/>
    <cellStyle name="Comma [0]_#6 Temps &amp; Contractors" xfId="143"/>
    <cellStyle name="Comma [00]" xfId="144"/>
    <cellStyle name="Comma [00] 2" xfId="347"/>
    <cellStyle name="Comma [00] 2 2" xfId="1529"/>
    <cellStyle name="Comma [00] 2 2 2" xfId="3262"/>
    <cellStyle name="Comma [00] 2 3" xfId="1440"/>
    <cellStyle name="Comma [00] 3" xfId="348"/>
    <cellStyle name="Comma [00] 4" xfId="1546"/>
    <cellStyle name="Comma [00] 4 2" xfId="43620"/>
    <cellStyle name="Comma [00] 5" xfId="1547"/>
    <cellStyle name="Comma,0" xfId="349"/>
    <cellStyle name="Comma,1" xfId="350"/>
    <cellStyle name="Comma,2" xfId="351"/>
    <cellStyle name="Comma_#6 Temps &amp; Contractors" xfId="145"/>
    <cellStyle name="Currency [0]_#6 Temps &amp; Contractors" xfId="146"/>
    <cellStyle name="Currency [00]" xfId="147"/>
    <cellStyle name="Currency [00] 2" xfId="352"/>
    <cellStyle name="Currency [00] 2 2" xfId="1533"/>
    <cellStyle name="Currency [00] 2 2 2" xfId="3263"/>
    <cellStyle name="Currency [00] 2 3" xfId="1441"/>
    <cellStyle name="Currency [00] 3" xfId="353"/>
    <cellStyle name="Currency [00] 4" xfId="1539"/>
    <cellStyle name="Currency [00] 4 2" xfId="43621"/>
    <cellStyle name="Currency [00] 5" xfId="1540"/>
    <cellStyle name="Currency,0" xfId="354"/>
    <cellStyle name="Currency,2" xfId="355"/>
    <cellStyle name="Currency_#6 Temps &amp; Contractors" xfId="148"/>
    <cellStyle name="DAIKIN_SDS21" xfId="39"/>
    <cellStyle name="Date Short" xfId="149"/>
    <cellStyle name="Enter Currency (0)" xfId="150"/>
    <cellStyle name="Enter Currency (0) 2" xfId="356"/>
    <cellStyle name="Enter Currency (0) 2 2" xfId="1534"/>
    <cellStyle name="Enter Currency (0) 2 2 2" xfId="3264"/>
    <cellStyle name="Enter Currency (0) 2 3" xfId="1442"/>
    <cellStyle name="Enter Currency (0) 3" xfId="357"/>
    <cellStyle name="Enter Currency (0) 4" xfId="43622"/>
    <cellStyle name="Enter Currency (2)" xfId="151"/>
    <cellStyle name="Enter Currency (2) 2" xfId="358"/>
    <cellStyle name="Enter Currency (2) 2 2" xfId="1535"/>
    <cellStyle name="Enter Currency (2) 2 2 2" xfId="3265"/>
    <cellStyle name="Enter Currency (2) 2 3" xfId="1443"/>
    <cellStyle name="Enter Currency (2) 3" xfId="359"/>
    <cellStyle name="Enter Currency (2) 4" xfId="43623"/>
    <cellStyle name="Enter Units (0)" xfId="152"/>
    <cellStyle name="Enter Units (0) 2" xfId="360"/>
    <cellStyle name="Enter Units (0) 2 2" xfId="1536"/>
    <cellStyle name="Enter Units (0) 2 2 2" xfId="3266"/>
    <cellStyle name="Enter Units (0) 2 3" xfId="1444"/>
    <cellStyle name="Enter Units (0) 3" xfId="361"/>
    <cellStyle name="Enter Units (0) 4" xfId="43624"/>
    <cellStyle name="Enter Units (1)" xfId="153"/>
    <cellStyle name="Enter Units (1) 2" xfId="362"/>
    <cellStyle name="Enter Units (1) 2 2" xfId="1537"/>
    <cellStyle name="Enter Units (1) 2 2 2" xfId="3267"/>
    <cellStyle name="Enter Units (1) 2 3" xfId="1445"/>
    <cellStyle name="Enter Units (1) 3" xfId="363"/>
    <cellStyle name="Enter Units (1) 4" xfId="43625"/>
    <cellStyle name="Enter Units (2)" xfId="154"/>
    <cellStyle name="Enter Units (2) 2" xfId="364"/>
    <cellStyle name="Enter Units (2) 2 2" xfId="1538"/>
    <cellStyle name="Enter Units (2) 2 2 2" xfId="3268"/>
    <cellStyle name="Enter Units (2) 2 3" xfId="1446"/>
    <cellStyle name="Enter Units (2) 3" xfId="365"/>
    <cellStyle name="Enter Units (2) 4" xfId="43626"/>
    <cellStyle name="entry" xfId="40"/>
    <cellStyle name="Euro" xfId="366"/>
    <cellStyle name="F" xfId="367"/>
    <cellStyle name="Followed Hyperlink" xfId="155"/>
    <cellStyle name="Grey" xfId="41"/>
    <cellStyle name="Grey 2" xfId="1531"/>
    <cellStyle name="Grey 3" xfId="1530"/>
    <cellStyle name="Grey 4" xfId="1532"/>
    <cellStyle name="h" xfId="859"/>
    <cellStyle name="Header1" xfId="42"/>
    <cellStyle name="Header2" xfId="43"/>
    <cellStyle name="Hyperlink" xfId="156"/>
    <cellStyle name="h当り" xfId="813"/>
    <cellStyle name="Input [yellow]" xfId="44"/>
    <cellStyle name="Input [yellow] 2" xfId="1526"/>
    <cellStyle name="Input [yellow] 3" xfId="1524"/>
    <cellStyle name="Input [yellow] 4" xfId="1528"/>
    <cellStyle name="ISO" xfId="157"/>
    <cellStyle name="ISO 2" xfId="158"/>
    <cellStyle name="ISO 2 2" xfId="1520"/>
    <cellStyle name="ISO 2 2 2" xfId="5180"/>
    <cellStyle name="ISO 2 3" xfId="3891"/>
    <cellStyle name="ISO 2 4" xfId="3892"/>
    <cellStyle name="ISO 3" xfId="159"/>
    <cellStyle name="ISO 3 2" xfId="5181"/>
    <cellStyle name="ISO 4" xfId="1781"/>
    <cellStyle name="ISO_(金入)桜井小屋内運動場耐震化主体工事  " xfId="1518"/>
    <cellStyle name="L=_m" xfId="878"/>
    <cellStyle name="Link Currency (0)" xfId="160"/>
    <cellStyle name="Link Currency (0) 2" xfId="368"/>
    <cellStyle name="Link Currency (0) 2 2" xfId="1541"/>
    <cellStyle name="Link Currency (0) 2 2 2" xfId="3269"/>
    <cellStyle name="Link Currency (0) 2 3" xfId="1447"/>
    <cellStyle name="Link Currency (0) 3" xfId="369"/>
    <cellStyle name="Link Currency (0) 4" xfId="43627"/>
    <cellStyle name="Link Currency (2)" xfId="161"/>
    <cellStyle name="Link Currency (2) 2" xfId="370"/>
    <cellStyle name="Link Currency (2) 2 2" xfId="1542"/>
    <cellStyle name="Link Currency (2) 2 2 2" xfId="3270"/>
    <cellStyle name="Link Currency (2) 2 3" xfId="1448"/>
    <cellStyle name="Link Currency (2) 3" xfId="371"/>
    <cellStyle name="Link Currency (2) 4" xfId="43628"/>
    <cellStyle name="Link Units (0)" xfId="162"/>
    <cellStyle name="Link Units (0) 2" xfId="372"/>
    <cellStyle name="Link Units (0) 2 2" xfId="1543"/>
    <cellStyle name="Link Units (0) 2 2 2" xfId="3271"/>
    <cellStyle name="Link Units (0) 2 3" xfId="1449"/>
    <cellStyle name="Link Units (0) 3" xfId="373"/>
    <cellStyle name="Link Units (0) 4" xfId="43629"/>
    <cellStyle name="Link Units (1)" xfId="163"/>
    <cellStyle name="Link Units (1) 2" xfId="374"/>
    <cellStyle name="Link Units (1) 2 2" xfId="1544"/>
    <cellStyle name="Link Units (1) 2 2 2" xfId="3272"/>
    <cellStyle name="Link Units (1) 2 3" xfId="1450"/>
    <cellStyle name="Link Units (1) 3" xfId="375"/>
    <cellStyle name="Link Units (1) 4" xfId="43630"/>
    <cellStyle name="Link Units (2)" xfId="164"/>
    <cellStyle name="Link Units (2) 2" xfId="376"/>
    <cellStyle name="Link Units (2) 2 2" xfId="1545"/>
    <cellStyle name="Link Units (2) 2 2 2" xfId="3273"/>
    <cellStyle name="Link Units (2) 2 3" xfId="1451"/>
    <cellStyle name="Link Units (2) 3" xfId="377"/>
    <cellStyle name="Link Units (2) 4" xfId="43631"/>
    <cellStyle name="m" xfId="835"/>
    <cellStyle name="㎡" xfId="864"/>
    <cellStyle name="㎡/台" xfId="815"/>
    <cellStyle name="㎡/台 2" xfId="3857"/>
    <cellStyle name="㎡当り" xfId="909"/>
    <cellStyle name="m3" xfId="852"/>
    <cellStyle name="m3 2" xfId="3833"/>
    <cellStyle name="m3当り" xfId="952"/>
    <cellStyle name="MI" xfId="378"/>
    <cellStyle name="Milliers [0]_AR1194" xfId="45"/>
    <cellStyle name="Milliers_AR1194" xfId="46"/>
    <cellStyle name="min" xfId="763"/>
    <cellStyle name="min/m" xfId="785"/>
    <cellStyle name="Mon騁aire [0]_AR1194" xfId="47"/>
    <cellStyle name="Mon騁aire_AR1194" xfId="48"/>
    <cellStyle name="m当り" xfId="929"/>
    <cellStyle name="N=" xfId="3704"/>
    <cellStyle name="NonPrint_Heading" xfId="49"/>
    <cellStyle name="Normal - Style1" xfId="50"/>
    <cellStyle name="Normal - Style1 2" xfId="166"/>
    <cellStyle name="Normal - Style1 2 2" xfId="167"/>
    <cellStyle name="Normal - Style1 2 2 2" xfId="1212"/>
    <cellStyle name="Normal - Style1 2 2 2 2" xfId="1213"/>
    <cellStyle name="Normal - Style1 2 2 2 3" xfId="3893"/>
    <cellStyle name="Normal - Style1 2 2 3" xfId="1517"/>
    <cellStyle name="Normal - Style1 2 2 3 2" xfId="1516"/>
    <cellStyle name="Normal - Style1 2 2 4" xfId="1211"/>
    <cellStyle name="Normal - Style1 2 2 4 2" xfId="3894"/>
    <cellStyle name="Normal - Style1 2 2 5" xfId="3895"/>
    <cellStyle name="Normal - Style1 2 3" xfId="671"/>
    <cellStyle name="Normal - Style1 2 3 2" xfId="799"/>
    <cellStyle name="Normal - Style1 2 3 2 2" xfId="3274"/>
    <cellStyle name="Normal - Style1 2 3 2 2 2" xfId="32456"/>
    <cellStyle name="Normal - Style1 2 3 3" xfId="1214"/>
    <cellStyle name="Normal - Style1 2 3 3 2" xfId="23789"/>
    <cellStyle name="Normal - Style1 2 4" xfId="743"/>
    <cellStyle name="Normal - Style1 2 4 2" xfId="3275"/>
    <cellStyle name="Normal - Style1 2 4 2 2" xfId="23790"/>
    <cellStyle name="Normal - Style1 3" xfId="168"/>
    <cellStyle name="Normal - Style1 3 2" xfId="618"/>
    <cellStyle name="Normal - Style1 3 2 2" xfId="662"/>
    <cellStyle name="Normal - Style1 3 2 2 2" xfId="755"/>
    <cellStyle name="Normal - Style1 3 2 2 3" xfId="3856"/>
    <cellStyle name="Normal - Style1 3 2 3" xfId="3896"/>
    <cellStyle name="Normal - Style1 3 2 4" xfId="23791"/>
    <cellStyle name="Normal - Style1 3 3" xfId="617"/>
    <cellStyle name="Normal - Style1 3 3 2" xfId="9391"/>
    <cellStyle name="Normal - Style1 3 3 3" xfId="23792"/>
    <cellStyle name="Normal - Style1 3 4" xfId="758"/>
    <cellStyle name="Normal - Style1 3 5" xfId="953"/>
    <cellStyle name="Normal - Style1 4" xfId="169"/>
    <cellStyle name="Normal - Style1 4 2" xfId="1215"/>
    <cellStyle name="Normal - Style1 4 2 2" xfId="3810"/>
    <cellStyle name="Normal - Style1 5" xfId="771"/>
    <cellStyle name="Normal - Style1 5 2" xfId="1216"/>
    <cellStyle name="Normal - Style1 5 2 2" xfId="23793"/>
    <cellStyle name="Normal - Style1 6" xfId="869"/>
    <cellStyle name="Normal - Style1 6 2" xfId="1198"/>
    <cellStyle name="Normal - Style1 6 2 2" xfId="1515"/>
    <cellStyle name="Normal - Style1 6 3" xfId="3897"/>
    <cellStyle name="Normal - Style1 6 4" xfId="3898"/>
    <cellStyle name="Normal - Style1 6 5" xfId="32480"/>
    <cellStyle name="Normal - Style1 7" xfId="1548"/>
    <cellStyle name="Normal - Style1 7 2" xfId="7070"/>
    <cellStyle name="Normal - Style1 8" xfId="3276"/>
    <cellStyle name="Normal - Style1 9" xfId="165"/>
    <cellStyle name="Normal - Style1_（根拠）変更新田小　防水" xfId="1775"/>
    <cellStyle name="Normal_# 41-Market &amp;Trends" xfId="170"/>
    <cellStyle name="ParaBirimi [0]_RESULTS" xfId="171"/>
    <cellStyle name="ParaBirimi_RESULTS" xfId="172"/>
    <cellStyle name="Percent [0]" xfId="173"/>
    <cellStyle name="Percent [0] 2" xfId="379"/>
    <cellStyle name="Percent [0] 2 2" xfId="1549"/>
    <cellStyle name="Percent [0] 2 2 2" xfId="3277"/>
    <cellStyle name="Percent [0] 2 3" xfId="1452"/>
    <cellStyle name="Percent [0] 3" xfId="380"/>
    <cellStyle name="Percent [0] 4" xfId="1513"/>
    <cellStyle name="Percent [0] 4 2" xfId="43632"/>
    <cellStyle name="Percent [0] 5" xfId="1514"/>
    <cellStyle name="Percent [00]" xfId="174"/>
    <cellStyle name="Percent [00] 2" xfId="381"/>
    <cellStyle name="Percent [00] 2 2" xfId="1550"/>
    <cellStyle name="Percent [00] 2 2 2" xfId="3278"/>
    <cellStyle name="Percent [00] 2 3" xfId="1453"/>
    <cellStyle name="Percent [00] 3" xfId="382"/>
    <cellStyle name="Percent [00] 4" xfId="1511"/>
    <cellStyle name="Percent [00] 4 2" xfId="43633"/>
    <cellStyle name="Percent [00] 5" xfId="1512"/>
    <cellStyle name="Percent [2]" xfId="51"/>
    <cellStyle name="Percent [2] 2" xfId="1509"/>
    <cellStyle name="Percent [2] 3" xfId="1508"/>
    <cellStyle name="Percent [2] 4" xfId="1510"/>
    <cellStyle name="Percent_#6 Temps &amp; Contractors" xfId="175"/>
    <cellStyle name="PrePop Currency (0)" xfId="176"/>
    <cellStyle name="PrePop Currency (0) 2" xfId="383"/>
    <cellStyle name="PrePop Currency (0) 2 2" xfId="1551"/>
    <cellStyle name="PrePop Currency (0) 2 2 2" xfId="3279"/>
    <cellStyle name="PrePop Currency (0) 2 3" xfId="1454"/>
    <cellStyle name="PrePop Currency (0) 3" xfId="384"/>
    <cellStyle name="PrePop Currency (0) 4" xfId="43634"/>
    <cellStyle name="PrePop Currency (2)" xfId="177"/>
    <cellStyle name="PrePop Currency (2) 2" xfId="385"/>
    <cellStyle name="PrePop Currency (2) 2 2" xfId="1552"/>
    <cellStyle name="PrePop Currency (2) 2 2 2" xfId="3280"/>
    <cellStyle name="PrePop Currency (2) 2 3" xfId="1455"/>
    <cellStyle name="PrePop Currency (2) 3" xfId="386"/>
    <cellStyle name="PrePop Currency (2) 4" xfId="43635"/>
    <cellStyle name="PrePop Units (0)" xfId="178"/>
    <cellStyle name="PrePop Units (0) 2" xfId="387"/>
    <cellStyle name="PrePop Units (0) 2 2" xfId="1553"/>
    <cellStyle name="PrePop Units (0) 2 2 2" xfId="3281"/>
    <cellStyle name="PrePop Units (0) 2 3" xfId="1456"/>
    <cellStyle name="PrePop Units (0) 3" xfId="388"/>
    <cellStyle name="PrePop Units (0) 4" xfId="43636"/>
    <cellStyle name="PrePop Units (1)" xfId="179"/>
    <cellStyle name="PrePop Units (1) 2" xfId="389"/>
    <cellStyle name="PrePop Units (1) 2 2" xfId="1554"/>
    <cellStyle name="PrePop Units (1) 2 2 2" xfId="3282"/>
    <cellStyle name="PrePop Units (1) 2 3" xfId="1457"/>
    <cellStyle name="PrePop Units (1) 3" xfId="390"/>
    <cellStyle name="PrePop Units (1) 4" xfId="43637"/>
    <cellStyle name="PrePop Units (2)" xfId="180"/>
    <cellStyle name="PrePop Units (2) 2" xfId="391"/>
    <cellStyle name="PrePop Units (2) 2 2" xfId="1556"/>
    <cellStyle name="PrePop Units (2) 2 2 2" xfId="3283"/>
    <cellStyle name="PrePop Units (2) 2 3" xfId="1458"/>
    <cellStyle name="PrePop Units (2) 3" xfId="392"/>
    <cellStyle name="PrePop Units (2) 4" xfId="43638"/>
    <cellStyle name="price" xfId="52"/>
    <cellStyle name="Product Title" xfId="53"/>
    <cellStyle name="Product Title 2" xfId="1777"/>
    <cellStyle name="Product Title 3" xfId="1778"/>
    <cellStyle name="Product Title 3 2" xfId="3285"/>
    <cellStyle name="Product Title 3 3" xfId="3286"/>
    <cellStyle name="Product Title 3 3 2" xfId="5489"/>
    <cellStyle name="Product Title 3 3 3" xfId="5445"/>
    <cellStyle name="Product Title 3 3 3 2" xfId="14386"/>
    <cellStyle name="Product Title 3 4" xfId="3567"/>
    <cellStyle name="Product Title 3 4 2" xfId="14387"/>
    <cellStyle name="Product Title 3 5" xfId="3284"/>
    <cellStyle name="Product Title 4" xfId="1507"/>
    <cellStyle name="Product Title 4 2" xfId="3287"/>
    <cellStyle name="Product Title 5" xfId="3568"/>
    <cellStyle name="Product Title 5 2" xfId="14388"/>
    <cellStyle name="revised" xfId="54"/>
    <cellStyle name="revised 2" xfId="1779"/>
    <cellStyle name="revised 2 2" xfId="1780"/>
    <cellStyle name="SD" xfId="393"/>
    <cellStyle name="section" xfId="55"/>
    <cellStyle name="SH" xfId="394"/>
    <cellStyle name="SPOl" xfId="3288"/>
    <cellStyle name="Standard_COST INPUT SHEET" xfId="56"/>
    <cellStyle name="STYL0 - スタイル1" xfId="181"/>
    <cellStyle name="STYL1 - スタイル2" xfId="182"/>
    <cellStyle name="STYL2 - スタイル3" xfId="183"/>
    <cellStyle name="STYL3 - スタイル4" xfId="184"/>
    <cellStyle name="STYL4 - スタイル5" xfId="185"/>
    <cellStyle name="STYL5 - スタイル6" xfId="186"/>
    <cellStyle name="STYL6 - スタイル7" xfId="187"/>
    <cellStyle name="STYL7 - スタイル8" xfId="188"/>
    <cellStyle name="subhead" xfId="57"/>
    <cellStyle name="subhead 2" xfId="1782"/>
    <cellStyle name="subhead 2 2" xfId="1783"/>
    <cellStyle name="subhead 3" xfId="3899"/>
    <cellStyle name="subhead 4" xfId="3900"/>
    <cellStyle name="t" xfId="956"/>
    <cellStyle name="T 's 01" xfId="189"/>
    <cellStyle name="Text Indent A" xfId="190"/>
    <cellStyle name="Text Indent B" xfId="191"/>
    <cellStyle name="Text Indent B 2" xfId="395"/>
    <cellStyle name="Text Indent B 2 2" xfId="1573"/>
    <cellStyle name="Text Indent B 2 2 2" xfId="3289"/>
    <cellStyle name="Text Indent B 2 3" xfId="1459"/>
    <cellStyle name="Text Indent B 3" xfId="396"/>
    <cellStyle name="Text Indent B 4" xfId="43639"/>
    <cellStyle name="Text Indent C" xfId="192"/>
    <cellStyle name="Text Indent C 2" xfId="397"/>
    <cellStyle name="Text Indent C 2 2" xfId="1575"/>
    <cellStyle name="Text Indent C 2 2 2" xfId="3290"/>
    <cellStyle name="Text Indent C 2 3" xfId="1460"/>
    <cellStyle name="Text Indent C 3" xfId="398"/>
    <cellStyle name="Text Indent C 4" xfId="43640"/>
    <cellStyle name="title" xfId="58"/>
    <cellStyle name="TSUIKA" xfId="193"/>
    <cellStyle name="Tusental (0)_pldt" xfId="399"/>
    <cellStyle name="Tusental_pldt" xfId="400"/>
    <cellStyle name="t当り" xfId="942"/>
    <cellStyle name="t当り 2" xfId="3732"/>
    <cellStyle name="Valuta (0)_pldt" xfId="401"/>
    <cellStyle name="Valuta_pldt" xfId="402"/>
    <cellStyle name="Virg・ [0]_RESULTS" xfId="194"/>
    <cellStyle name="Virg・_RESULTS" xfId="195"/>
    <cellStyle name="w11" xfId="403"/>
    <cellStyle name="WD" xfId="404"/>
    <cellStyle name="アクセント 1" xfId="59" builtinId="29" customBuiltin="1"/>
    <cellStyle name="アクセント 1 - 20%" xfId="1197"/>
    <cellStyle name="アクセント 1 - 20% 2" xfId="1786"/>
    <cellStyle name="アクセント 1 - 20% 3" xfId="1787"/>
    <cellStyle name="アクセント 1 - 20% 4" xfId="1785"/>
    <cellStyle name="アクセント 1 - 40%" xfId="1196"/>
    <cellStyle name="アクセント 1 - 40% 2" xfId="1789"/>
    <cellStyle name="アクセント 1 - 40% 3" xfId="1790"/>
    <cellStyle name="アクセント 1 - 40% 4" xfId="1788"/>
    <cellStyle name="アクセント 1 - 60%" xfId="1195"/>
    <cellStyle name="アクセント 1 - 60% 2" xfId="1792"/>
    <cellStyle name="アクセント 1 - 60% 3" xfId="1793"/>
    <cellStyle name="アクセント 1 - 60% 4" xfId="1791"/>
    <cellStyle name="アクセント 1 10" xfId="1217"/>
    <cellStyle name="アクセント 1 10 2" xfId="1795"/>
    <cellStyle name="アクセント 1 10 3" xfId="1796"/>
    <cellStyle name="アクセント 1 10 4" xfId="1794"/>
    <cellStyle name="アクセント 1 100" xfId="6384"/>
    <cellStyle name="アクセント 1 101" xfId="6431"/>
    <cellStyle name="アクセント 1 102" xfId="6390"/>
    <cellStyle name="アクセント 1 103" xfId="6412"/>
    <cellStyle name="アクセント 1 104" xfId="6400"/>
    <cellStyle name="アクセント 1 105" xfId="6407"/>
    <cellStyle name="アクセント 1 106" xfId="6402"/>
    <cellStyle name="アクセント 1 107" xfId="6427"/>
    <cellStyle name="アクセント 1 108" xfId="6441"/>
    <cellStyle name="アクセント 1 109" xfId="6442"/>
    <cellStyle name="アクセント 1 11" xfId="1218"/>
    <cellStyle name="アクセント 1 11 2" xfId="1798"/>
    <cellStyle name="アクセント 1 11 3" xfId="1799"/>
    <cellStyle name="アクセント 1 11 4" xfId="1797"/>
    <cellStyle name="アクセント 1 110" xfId="6456"/>
    <cellStyle name="アクセント 1 111" xfId="6471"/>
    <cellStyle name="アクセント 1 112" xfId="6463"/>
    <cellStyle name="アクセント 1 113" xfId="6489"/>
    <cellStyle name="アクセント 1 114" xfId="6502"/>
    <cellStyle name="アクセント 1 115" xfId="6551"/>
    <cellStyle name="アクセント 1 116" xfId="6500"/>
    <cellStyle name="アクセント 1 117" xfId="6552"/>
    <cellStyle name="アクセント 1 118" xfId="6499"/>
    <cellStyle name="アクセント 1 119" xfId="6553"/>
    <cellStyle name="アクセント 1 12" xfId="1219"/>
    <cellStyle name="アクセント 1 12 2" xfId="1801"/>
    <cellStyle name="アクセント 1 12 3" xfId="1802"/>
    <cellStyle name="アクセント 1 12 4" xfId="1800"/>
    <cellStyle name="アクセント 1 120" xfId="6498"/>
    <cellStyle name="アクセント 1 121" xfId="6554"/>
    <cellStyle name="アクセント 1 122" xfId="6546"/>
    <cellStyle name="アクセント 1 123" xfId="6577"/>
    <cellStyle name="アクセント 1 124" xfId="6567"/>
    <cellStyle name="アクセント 1 125" xfId="6578"/>
    <cellStyle name="アクセント 1 126" xfId="6581"/>
    <cellStyle name="アクセント 1 127" xfId="6621"/>
    <cellStyle name="アクセント 1 128" xfId="6596"/>
    <cellStyle name="アクセント 1 129" xfId="6609"/>
    <cellStyle name="アクセント 1 13" xfId="1220"/>
    <cellStyle name="アクセント 1 13 2" xfId="1804"/>
    <cellStyle name="アクセント 1 13 3" xfId="1805"/>
    <cellStyle name="アクセント 1 13 4" xfId="1803"/>
    <cellStyle name="アクセント 1 130" xfId="6614"/>
    <cellStyle name="アクセント 1 131" xfId="6599"/>
    <cellStyle name="アクセント 1 132" xfId="6628"/>
    <cellStyle name="アクセント 1 133" xfId="6634"/>
    <cellStyle name="アクセント 1 134" xfId="6659"/>
    <cellStyle name="アクセント 1 135" xfId="6640"/>
    <cellStyle name="アクセント 1 136" xfId="6636"/>
    <cellStyle name="アクセント 1 137" xfId="6707"/>
    <cellStyle name="アクセント 1 138" xfId="6791"/>
    <cellStyle name="アクセント 1 139" xfId="6802"/>
    <cellStyle name="アクセント 1 14" xfId="1221"/>
    <cellStyle name="アクセント 1 14 2" xfId="1807"/>
    <cellStyle name="アクセント 1 14 3" xfId="1808"/>
    <cellStyle name="アクセント 1 14 4" xfId="1806"/>
    <cellStyle name="アクセント 1 140" xfId="6709"/>
    <cellStyle name="アクセント 1 141" xfId="6733"/>
    <cellStyle name="アクセント 1 142" xfId="6715"/>
    <cellStyle name="アクセント 1 143" xfId="6703"/>
    <cellStyle name="アクセント 1 144" xfId="6737"/>
    <cellStyle name="アクセント 1 145" xfId="6764"/>
    <cellStyle name="アクセント 1 146" xfId="6778"/>
    <cellStyle name="アクセント 1 147" xfId="6795"/>
    <cellStyle name="アクセント 1 148" xfId="6774"/>
    <cellStyle name="アクセント 1 149" xfId="6810"/>
    <cellStyle name="アクセント 1 15" xfId="1222"/>
    <cellStyle name="アクセント 1 15 2" xfId="1810"/>
    <cellStyle name="アクセント 1 15 3" xfId="1811"/>
    <cellStyle name="アクセント 1 15 4" xfId="1809"/>
    <cellStyle name="アクセント 1 150" xfId="6729"/>
    <cellStyle name="アクセント 1 151" xfId="6813"/>
    <cellStyle name="アクセント 1 152" xfId="6759"/>
    <cellStyle name="アクセント 1 153" xfId="6783"/>
    <cellStyle name="アクセント 1 154" xfId="6736"/>
    <cellStyle name="アクセント 1 155" xfId="6833"/>
    <cellStyle name="アクセント 1 156" xfId="6870"/>
    <cellStyle name="アクセント 1 157" xfId="6843"/>
    <cellStyle name="アクセント 1 158" xfId="6865"/>
    <cellStyle name="アクセント 1 159" xfId="6838"/>
    <cellStyle name="アクセント 1 16" xfId="1223"/>
    <cellStyle name="アクセント 1 16 2" xfId="1813"/>
    <cellStyle name="アクセント 1 16 3" xfId="1814"/>
    <cellStyle name="アクセント 1 16 4" xfId="1812"/>
    <cellStyle name="アクセント 1 160" xfId="6934"/>
    <cellStyle name="アクセント 1 161" xfId="6834"/>
    <cellStyle name="アクセント 1 162" xfId="6851"/>
    <cellStyle name="アクセント 1 163" xfId="6822"/>
    <cellStyle name="アクセント 1 164" xfId="6868"/>
    <cellStyle name="アクセント 1 165" xfId="6957"/>
    <cellStyle name="アクセント 1 166" xfId="6966"/>
    <cellStyle name="アクセント 1 167" xfId="7154"/>
    <cellStyle name="アクセント 1 168" xfId="7182"/>
    <cellStyle name="アクセント 1 169" xfId="7165"/>
    <cellStyle name="アクセント 1 17" xfId="1224"/>
    <cellStyle name="アクセント 1 17 2" xfId="1816"/>
    <cellStyle name="アクセント 1 17 3" xfId="1817"/>
    <cellStyle name="アクセント 1 17 4" xfId="1815"/>
    <cellStyle name="アクセント 1 170" xfId="7129"/>
    <cellStyle name="アクセント 1 171" xfId="7145"/>
    <cellStyle name="アクセント 1 172" xfId="7221"/>
    <cellStyle name="アクセント 1 173" xfId="7186"/>
    <cellStyle name="アクセント 1 174" xfId="7206"/>
    <cellStyle name="アクセント 1 175" xfId="7212"/>
    <cellStyle name="アクセント 1 176" xfId="7180"/>
    <cellStyle name="アクセント 1 177" xfId="7216"/>
    <cellStyle name="アクセント 1 178" xfId="7159"/>
    <cellStyle name="アクセント 1 179" xfId="7164"/>
    <cellStyle name="アクセント 1 18" xfId="1225"/>
    <cellStyle name="アクセント 1 18 2" xfId="1819"/>
    <cellStyle name="アクセント 1 18 3" xfId="1820"/>
    <cellStyle name="アクセント 1 18 4" xfId="1818"/>
    <cellStyle name="アクセント 1 180" xfId="7167"/>
    <cellStyle name="アクセント 1 181" xfId="7227"/>
    <cellStyle name="アクセント 1 182" xfId="7207"/>
    <cellStyle name="アクセント 1 183" xfId="7171"/>
    <cellStyle name="アクセント 1 184" xfId="7239"/>
    <cellStyle name="アクセント 1 185" xfId="7137"/>
    <cellStyle name="アクセント 1 186" xfId="7273"/>
    <cellStyle name="アクセント 1 187" xfId="7348"/>
    <cellStyle name="アクセント 1 188" xfId="7268"/>
    <cellStyle name="アクセント 1 189" xfId="7265"/>
    <cellStyle name="アクセント 1 19" xfId="1226"/>
    <cellStyle name="アクセント 1 19 2" xfId="1822"/>
    <cellStyle name="アクセント 1 19 3" xfId="1823"/>
    <cellStyle name="アクセント 1 19 4" xfId="1821"/>
    <cellStyle name="アクセント 1 190" xfId="7246"/>
    <cellStyle name="アクセント 1 191" xfId="7243"/>
    <cellStyle name="アクセント 1 192" xfId="7264"/>
    <cellStyle name="アクセント 1 193" xfId="7359"/>
    <cellStyle name="アクセント 1 194" xfId="7261"/>
    <cellStyle name="アクセント 1 195" xfId="8051"/>
    <cellStyle name="アクセント 1 196" xfId="8045"/>
    <cellStyle name="アクセント 1 197" xfId="6985"/>
    <cellStyle name="アクセント 1 198" xfId="7002"/>
    <cellStyle name="アクセント 1 199" xfId="6981"/>
    <cellStyle name="アクセント 1 2" xfId="60"/>
    <cellStyle name="アクセント 1 2 2" xfId="862"/>
    <cellStyle name="アクセント 1 2 2 2" xfId="1825"/>
    <cellStyle name="アクセント 1 2 2 2 2" xfId="23794"/>
    <cellStyle name="アクセント 1 2 3" xfId="1826"/>
    <cellStyle name="アクセント 1 2 3 2" xfId="23795"/>
    <cellStyle name="アクセント 1 2 4" xfId="1824"/>
    <cellStyle name="アクセント 1 2 5" xfId="3831"/>
    <cellStyle name="アクセント 1 20" xfId="1227"/>
    <cellStyle name="アクセント 1 20 2" xfId="1828"/>
    <cellStyle name="アクセント 1 20 3" xfId="1829"/>
    <cellStyle name="アクセント 1 20 4" xfId="1827"/>
    <cellStyle name="アクセント 1 200" xfId="8879"/>
    <cellStyle name="アクセント 1 201" xfId="8890"/>
    <cellStyle name="アクセント 1 202" xfId="8894"/>
    <cellStyle name="アクセント 1 203" xfId="8906"/>
    <cellStyle name="アクセント 1 204" xfId="8909"/>
    <cellStyle name="アクセント 1 205" xfId="8927"/>
    <cellStyle name="アクセント 1 206" xfId="9854"/>
    <cellStyle name="アクセント 1 207" xfId="10333"/>
    <cellStyle name="アクセント 1 208" xfId="9871"/>
    <cellStyle name="アクセント 1 209" xfId="9867"/>
    <cellStyle name="アクセント 1 21" xfId="1228"/>
    <cellStyle name="アクセント 1 21 2" xfId="1831"/>
    <cellStyle name="アクセント 1 21 3" xfId="1832"/>
    <cellStyle name="アクセント 1 21 4" xfId="1830"/>
    <cellStyle name="アクセント 1 210" xfId="10797"/>
    <cellStyle name="アクセント 1 211" xfId="9873"/>
    <cellStyle name="アクセント 1 212" xfId="10827"/>
    <cellStyle name="アクセント 1 213" xfId="14370"/>
    <cellStyle name="アクセント 1 214" xfId="14377"/>
    <cellStyle name="アクセント 1 215" xfId="21121"/>
    <cellStyle name="アクセント 1 216" xfId="21120"/>
    <cellStyle name="アクセント 1 217" xfId="43593"/>
    <cellStyle name="アクセント 1 218" xfId="43594"/>
    <cellStyle name="アクセント 1 219" xfId="43595"/>
    <cellStyle name="アクセント 1 22" xfId="1229"/>
    <cellStyle name="アクセント 1 22 2" xfId="1834"/>
    <cellStyle name="アクセント 1 22 3" xfId="1835"/>
    <cellStyle name="アクセント 1 22 4" xfId="1833"/>
    <cellStyle name="アクセント 1 220" xfId="43596"/>
    <cellStyle name="アクセント 1 23" xfId="1836"/>
    <cellStyle name="アクセント 1 24" xfId="1837"/>
    <cellStyle name="アクセント 1 25" xfId="1838"/>
    <cellStyle name="アクセント 1 26" xfId="1839"/>
    <cellStyle name="アクセント 1 26 2" xfId="1840"/>
    <cellStyle name="アクセント 1 27" xfId="1841"/>
    <cellStyle name="アクセント 1 28" xfId="1842"/>
    <cellStyle name="アクセント 1 29" xfId="1843"/>
    <cellStyle name="アクセント 1 3" xfId="405"/>
    <cellStyle name="アクセント 1 3 2" xfId="1845"/>
    <cellStyle name="アクセント 1 3 3" xfId="1846"/>
    <cellStyle name="アクセント 1 3 4" xfId="1844"/>
    <cellStyle name="アクセント 1 3 5" xfId="3734"/>
    <cellStyle name="アクセント 1 30" xfId="1847"/>
    <cellStyle name="アクセント 1 31" xfId="1848"/>
    <cellStyle name="アクセント 1 32" xfId="1849"/>
    <cellStyle name="アクセント 1 33" xfId="1850"/>
    <cellStyle name="アクセント 1 34" xfId="1851"/>
    <cellStyle name="アクセント 1 35" xfId="1852"/>
    <cellStyle name="アクセント 1 36" xfId="1853"/>
    <cellStyle name="アクセント 1 37" xfId="1854"/>
    <cellStyle name="アクセント 1 38" xfId="1855"/>
    <cellStyle name="アクセント 1 39" xfId="1856"/>
    <cellStyle name="アクセント 1 4" xfId="700"/>
    <cellStyle name="アクセント 1 4 2" xfId="1858"/>
    <cellStyle name="アクセント 1 4 3" xfId="1859"/>
    <cellStyle name="アクセント 1 4 4" xfId="1857"/>
    <cellStyle name="アクセント 1 40" xfId="1860"/>
    <cellStyle name="アクセント 1 41" xfId="1861"/>
    <cellStyle name="アクセント 1 42" xfId="1862"/>
    <cellStyle name="アクセント 1 43" xfId="1863"/>
    <cellStyle name="アクセント 1 44" xfId="1864"/>
    <cellStyle name="アクセント 1 45" xfId="1784"/>
    <cellStyle name="アクセント 1 45 2" xfId="3902"/>
    <cellStyle name="アクセント 1 45 3" xfId="5958"/>
    <cellStyle name="アクセント 1 45 4" xfId="3901"/>
    <cellStyle name="アクセント 1 46" xfId="3291"/>
    <cellStyle name="アクセント 1 46 2" xfId="3904"/>
    <cellStyle name="アクセント 1 46 3" xfId="6359"/>
    <cellStyle name="アクセント 1 46 4" xfId="3903"/>
    <cellStyle name="アクセント 1 47" xfId="3292"/>
    <cellStyle name="アクセント 1 47 2" xfId="3906"/>
    <cellStyle name="アクセント 1 47 3" xfId="5959"/>
    <cellStyle name="アクセント 1 47 4" xfId="3905"/>
    <cellStyle name="アクセント 1 48" xfId="3293"/>
    <cellStyle name="アクセント 1 48 2" xfId="3908"/>
    <cellStyle name="アクセント 1 48 3" xfId="5960"/>
    <cellStyle name="アクセント 1 48 4" xfId="3907"/>
    <cellStyle name="アクセント 1 49" xfId="3294"/>
    <cellStyle name="アクセント 1 49 2" xfId="3910"/>
    <cellStyle name="アクセント 1 49 3" xfId="5839"/>
    <cellStyle name="アクセント 1 49 4" xfId="3909"/>
    <cellStyle name="アクセント 1 5" xfId="1230"/>
    <cellStyle name="アクセント 1 5 2" xfId="1866"/>
    <cellStyle name="アクセント 1 5 3" xfId="1867"/>
    <cellStyle name="アクセント 1 5 4" xfId="1865"/>
    <cellStyle name="アクセント 1 50" xfId="3295"/>
    <cellStyle name="アクセント 1 50 2" xfId="3912"/>
    <cellStyle name="アクセント 1 50 3" xfId="5840"/>
    <cellStyle name="アクセント 1 50 4" xfId="3911"/>
    <cellStyle name="アクセント 1 51" xfId="3566"/>
    <cellStyle name="アクセント 1 52" xfId="3604"/>
    <cellStyle name="アクセント 1 52 2" xfId="5529"/>
    <cellStyle name="アクセント 1 52 3" xfId="5424"/>
    <cellStyle name="アクセント 1 53" xfId="3569"/>
    <cellStyle name="アクセント 1 53 2" xfId="5521"/>
    <cellStyle name="アクセント 1 53 3" xfId="5427"/>
    <cellStyle name="アクセント 1 54" xfId="5439"/>
    <cellStyle name="アクセント 1 55" xfId="5446"/>
    <cellStyle name="アクセント 1 56" xfId="5460"/>
    <cellStyle name="アクセント 1 57" xfId="5182"/>
    <cellStyle name="アクセント 1 58" xfId="5395"/>
    <cellStyle name="アクセント 1 59" xfId="5184"/>
    <cellStyle name="アクセント 1 6" xfId="1231"/>
    <cellStyle name="アクセント 1 6 2" xfId="1869"/>
    <cellStyle name="アクセント 1 6 3" xfId="1870"/>
    <cellStyle name="アクセント 1 6 4" xfId="1868"/>
    <cellStyle name="アクセント 1 60" xfId="5324"/>
    <cellStyle name="アクセント 1 61" xfId="5554"/>
    <cellStyle name="アクセント 1 62" xfId="5609"/>
    <cellStyle name="アクセント 1 63" xfId="5623"/>
    <cellStyle name="アクセント 1 64" xfId="5644"/>
    <cellStyle name="アクセント 1 65" xfId="5579"/>
    <cellStyle name="アクセント 1 66" xfId="5627"/>
    <cellStyle name="アクセント 1 67" xfId="5625"/>
    <cellStyle name="アクセント 1 68" xfId="5552"/>
    <cellStyle name="アクセント 1 69" xfId="5560"/>
    <cellStyle name="アクセント 1 7" xfId="1232"/>
    <cellStyle name="アクセント 1 7 2" xfId="1872"/>
    <cellStyle name="アクセント 1 7 3" xfId="1873"/>
    <cellStyle name="アクセント 1 7 4" xfId="1871"/>
    <cellStyle name="アクセント 1 70" xfId="5587"/>
    <cellStyle name="アクセント 1 71" xfId="5629"/>
    <cellStyle name="アクセント 1 72" xfId="5620"/>
    <cellStyle name="アクセント 1 73" xfId="5591"/>
    <cellStyle name="アクセント 1 74" xfId="5550"/>
    <cellStyle name="アクセント 1 75" xfId="5575"/>
    <cellStyle name="アクセント 1 76" xfId="5664"/>
    <cellStyle name="アクセント 1 77" xfId="5688"/>
    <cellStyle name="アクセント 1 78" xfId="5665"/>
    <cellStyle name="アクセント 1 79" xfId="5684"/>
    <cellStyle name="アクセント 1 8" xfId="1233"/>
    <cellStyle name="アクセント 1 8 2" xfId="1875"/>
    <cellStyle name="アクセント 1 8 3" xfId="1876"/>
    <cellStyle name="アクセント 1 8 4" xfId="1874"/>
    <cellStyle name="アクセント 1 80" xfId="5673"/>
    <cellStyle name="アクセント 1 81" xfId="5700"/>
    <cellStyle name="アクセント 1 82" xfId="5773"/>
    <cellStyle name="アクセント 1 83" xfId="5725"/>
    <cellStyle name="アクセント 1 84" xfId="5715"/>
    <cellStyle name="アクセント 1 85" xfId="5711"/>
    <cellStyle name="アクセント 1 86" xfId="5797"/>
    <cellStyle name="アクセント 1 87" xfId="5783"/>
    <cellStyle name="アクセント 1 88" xfId="5801"/>
    <cellStyle name="アクセント 1 89" xfId="5775"/>
    <cellStyle name="アクセント 1 9" xfId="1234"/>
    <cellStyle name="アクセント 1 9 2" xfId="1878"/>
    <cellStyle name="アクセント 1 9 3" xfId="1879"/>
    <cellStyle name="アクセント 1 9 4" xfId="1877"/>
    <cellStyle name="アクセント 1 90" xfId="5758"/>
    <cellStyle name="アクセント 1 91" xfId="5780"/>
    <cellStyle name="アクセント 1 92" xfId="5781"/>
    <cellStyle name="アクセント 1 93" xfId="5814"/>
    <cellStyle name="アクセント 1 94" xfId="5774"/>
    <cellStyle name="アクセント 1 95" xfId="5813"/>
    <cellStyle name="アクセント 1 96" xfId="5706"/>
    <cellStyle name="アクセント 1 97" xfId="5823"/>
    <cellStyle name="アクセント 1 98" xfId="5723"/>
    <cellStyle name="アクセント 1 99" xfId="5828"/>
    <cellStyle name="アクセント 2" xfId="61" builtinId="33" customBuiltin="1"/>
    <cellStyle name="アクセント 2 - 20%" xfId="1194"/>
    <cellStyle name="アクセント 2 - 20% 2" xfId="1882"/>
    <cellStyle name="アクセント 2 - 20% 3" xfId="1883"/>
    <cellStyle name="アクセント 2 - 20% 4" xfId="1881"/>
    <cellStyle name="アクセント 2 - 40%" xfId="1193"/>
    <cellStyle name="アクセント 2 - 40% 2" xfId="1885"/>
    <cellStyle name="アクセント 2 - 40% 3" xfId="1886"/>
    <cellStyle name="アクセント 2 - 40% 4" xfId="1884"/>
    <cellStyle name="アクセント 2 - 60%" xfId="1192"/>
    <cellStyle name="アクセント 2 - 60% 2" xfId="1888"/>
    <cellStyle name="アクセント 2 - 60% 3" xfId="1889"/>
    <cellStyle name="アクセント 2 - 60% 4" xfId="1887"/>
    <cellStyle name="アクセント 2 10" xfId="1235"/>
    <cellStyle name="アクセント 2 10 2" xfId="1891"/>
    <cellStyle name="アクセント 2 10 3" xfId="1892"/>
    <cellStyle name="アクセント 2 10 4" xfId="1890"/>
    <cellStyle name="アクセント 2 100" xfId="6387"/>
    <cellStyle name="アクセント 2 101" xfId="6414"/>
    <cellStyle name="アクセント 2 102" xfId="6392"/>
    <cellStyle name="アクセント 2 103" xfId="6410"/>
    <cellStyle name="アクセント 2 104" xfId="6401"/>
    <cellStyle name="アクセント 2 105" xfId="6417"/>
    <cellStyle name="アクセント 2 106" xfId="6420"/>
    <cellStyle name="アクセント 2 107" xfId="6439"/>
    <cellStyle name="アクセント 2 108" xfId="6443"/>
    <cellStyle name="アクセント 2 109" xfId="6440"/>
    <cellStyle name="アクセント 2 11" xfId="1236"/>
    <cellStyle name="アクセント 2 11 2" xfId="1894"/>
    <cellStyle name="アクセント 2 11 3" xfId="1895"/>
    <cellStyle name="アクセント 2 11 4" xfId="1893"/>
    <cellStyle name="アクセント 2 110" xfId="6457"/>
    <cellStyle name="アクセント 2 111" xfId="6469"/>
    <cellStyle name="アクセント 2 112" xfId="6470"/>
    <cellStyle name="アクセント 2 113" xfId="6490"/>
    <cellStyle name="アクセント 2 114" xfId="6506"/>
    <cellStyle name="アクセント 2 115" xfId="6547"/>
    <cellStyle name="アクセント 2 116" xfId="6504"/>
    <cellStyle name="アクセント 2 117" xfId="6549"/>
    <cellStyle name="アクセント 2 118" xfId="6503"/>
    <cellStyle name="アクセント 2 119" xfId="6548"/>
    <cellStyle name="アクセント 2 12" xfId="1237"/>
    <cellStyle name="アクセント 2 12 2" xfId="1897"/>
    <cellStyle name="アクセント 2 12 3" xfId="1898"/>
    <cellStyle name="アクセント 2 12 4" xfId="1896"/>
    <cellStyle name="アクセント 2 120" xfId="6501"/>
    <cellStyle name="アクセント 2 121" xfId="6550"/>
    <cellStyle name="アクセント 2 122" xfId="6555"/>
    <cellStyle name="アクセント 2 123" xfId="6594"/>
    <cellStyle name="アクセント 2 124" xfId="6568"/>
    <cellStyle name="アクセント 2 125" xfId="6586"/>
    <cellStyle name="アクセント 2 126" xfId="6579"/>
    <cellStyle name="アクセント 2 127" xfId="6620"/>
    <cellStyle name="アクセント 2 128" xfId="6598"/>
    <cellStyle name="アクセント 2 129" xfId="6613"/>
    <cellStyle name="アクセント 2 13" xfId="1238"/>
    <cellStyle name="アクセント 2 13 2" xfId="1900"/>
    <cellStyle name="アクセント 2 13 3" xfId="1901"/>
    <cellStyle name="アクセント 2 13 4" xfId="1899"/>
    <cellStyle name="アクセント 2 130" xfId="6597"/>
    <cellStyle name="アクセント 2 131" xfId="6595"/>
    <cellStyle name="アクセント 2 132" xfId="6627"/>
    <cellStyle name="アクセント 2 133" xfId="6637"/>
    <cellStyle name="アクセント 2 134" xfId="6655"/>
    <cellStyle name="アクセント 2 135" xfId="6642"/>
    <cellStyle name="アクセント 2 136" xfId="6652"/>
    <cellStyle name="アクセント 2 137" xfId="6710"/>
    <cellStyle name="アクセント 2 138" xfId="6784"/>
    <cellStyle name="アクセント 2 139" xfId="6725"/>
    <cellStyle name="アクセント 2 14" xfId="1239"/>
    <cellStyle name="アクセント 2 14 2" xfId="1903"/>
    <cellStyle name="アクセント 2 14 3" xfId="1904"/>
    <cellStyle name="アクセント 2 14 4" xfId="1902"/>
    <cellStyle name="アクセント 2 140" xfId="6816"/>
    <cellStyle name="アクセント 2 141" xfId="6790"/>
    <cellStyle name="アクセント 2 142" xfId="6763"/>
    <cellStyle name="アクセント 2 143" xfId="6697"/>
    <cellStyle name="アクセント 2 144" xfId="6814"/>
    <cellStyle name="アクセント 2 145" xfId="6712"/>
    <cellStyle name="アクセント 2 146" xfId="6777"/>
    <cellStyle name="アクセント 2 147" xfId="6722"/>
    <cellStyle name="アクセント 2 148" xfId="6755"/>
    <cellStyle name="アクセント 2 149" xfId="6750"/>
    <cellStyle name="アクセント 2 15" xfId="1240"/>
    <cellStyle name="アクセント 2 15 2" xfId="1906"/>
    <cellStyle name="アクセント 2 15 3" xfId="1907"/>
    <cellStyle name="アクセント 2 15 4" xfId="1905"/>
    <cellStyle name="アクセント 2 150" xfId="6698"/>
    <cellStyle name="アクセント 2 151" xfId="6747"/>
    <cellStyle name="アクセント 2 152" xfId="6820"/>
    <cellStyle name="アクセント 2 153" xfId="6788"/>
    <cellStyle name="アクセント 2 154" xfId="6815"/>
    <cellStyle name="アクセント 2 155" xfId="6839"/>
    <cellStyle name="アクセント 2 156" xfId="6933"/>
    <cellStyle name="アクセント 2 157" xfId="6846"/>
    <cellStyle name="アクセント 2 158" xfId="6830"/>
    <cellStyle name="アクセント 2 159" xfId="6956"/>
    <cellStyle name="アクセント 2 16" xfId="1241"/>
    <cellStyle name="アクセント 2 16 2" xfId="1909"/>
    <cellStyle name="アクセント 2 16 3" xfId="1910"/>
    <cellStyle name="アクセント 2 16 4" xfId="1908"/>
    <cellStyle name="アクセント 2 160" xfId="6861"/>
    <cellStyle name="アクセント 2 161" xfId="6855"/>
    <cellStyle name="アクセント 2 162" xfId="6950"/>
    <cellStyle name="アクセント 2 163" xfId="6823"/>
    <cellStyle name="アクセント 2 164" xfId="6926"/>
    <cellStyle name="アクセント 2 165" xfId="6958"/>
    <cellStyle name="アクセント 2 166" xfId="6967"/>
    <cellStyle name="アクセント 2 167" xfId="7181"/>
    <cellStyle name="アクセント 2 168" xfId="7107"/>
    <cellStyle name="アクセント 2 169" xfId="7142"/>
    <cellStyle name="アクセント 2 17" xfId="1242"/>
    <cellStyle name="アクセント 2 17 2" xfId="1912"/>
    <cellStyle name="アクセント 2 17 3" xfId="1913"/>
    <cellStyle name="アクセント 2 17 4" xfId="1911"/>
    <cellStyle name="アクセント 2 170" xfId="7112"/>
    <cellStyle name="アクセント 2 171" xfId="7138"/>
    <cellStyle name="アクセント 2 172" xfId="7222"/>
    <cellStyle name="アクセント 2 173" xfId="7176"/>
    <cellStyle name="アクセント 2 174" xfId="7187"/>
    <cellStyle name="アクセント 2 175" xfId="7170"/>
    <cellStyle name="アクセント 2 176" xfId="7210"/>
    <cellStyle name="アクセント 2 177" xfId="7161"/>
    <cellStyle name="アクセント 2 178" xfId="7214"/>
    <cellStyle name="アクセント 2 179" xfId="7203"/>
    <cellStyle name="アクセント 2 18" xfId="1243"/>
    <cellStyle name="アクセント 2 18 2" xfId="1915"/>
    <cellStyle name="アクセント 2 18 3" xfId="1916"/>
    <cellStyle name="アクセント 2 18 4" xfId="1914"/>
    <cellStyle name="アクセント 2 180" xfId="7135"/>
    <cellStyle name="アクセント 2 181" xfId="7144"/>
    <cellStyle name="アクセント 2 182" xfId="7177"/>
    <cellStyle name="アクセント 2 183" xfId="7232"/>
    <cellStyle name="アクセント 2 184" xfId="7229"/>
    <cellStyle name="アクセント 2 185" xfId="7226"/>
    <cellStyle name="アクセント 2 186" xfId="7272"/>
    <cellStyle name="アクセント 2 187" xfId="7350"/>
    <cellStyle name="アクセント 2 188" xfId="7254"/>
    <cellStyle name="アクセント 2 189" xfId="7266"/>
    <cellStyle name="アクセント 2 19" xfId="1244"/>
    <cellStyle name="アクセント 2 19 2" xfId="1918"/>
    <cellStyle name="アクセント 2 19 3" xfId="1919"/>
    <cellStyle name="アクセント 2 19 4" xfId="1917"/>
    <cellStyle name="アクセント 2 190" xfId="7242"/>
    <cellStyle name="アクセント 2 191" xfId="7276"/>
    <cellStyle name="アクセント 2 192" xfId="7262"/>
    <cellStyle name="アクセント 2 193" xfId="7360"/>
    <cellStyle name="アクセント 2 194" xfId="7356"/>
    <cellStyle name="アクセント 2 195" xfId="8043"/>
    <cellStyle name="アクセント 2 196" xfId="8046"/>
    <cellStyle name="アクセント 2 197" xfId="8877"/>
    <cellStyle name="アクセント 2 198" xfId="6969"/>
    <cellStyle name="アクセント 2 199" xfId="6982"/>
    <cellStyle name="アクセント 2 2" xfId="62"/>
    <cellStyle name="アクセント 2 2 2" xfId="908"/>
    <cellStyle name="アクセント 2 2 2 2" xfId="1921"/>
    <cellStyle name="アクセント 2 2 2 2 2" xfId="23796"/>
    <cellStyle name="アクセント 2 2 3" xfId="1922"/>
    <cellStyle name="アクセント 2 2 3 2" xfId="23797"/>
    <cellStyle name="アクセント 2 2 4" xfId="1920"/>
    <cellStyle name="アクセント 2 2 5" xfId="3830"/>
    <cellStyle name="アクセント 2 20" xfId="1245"/>
    <cellStyle name="アクセント 2 20 2" xfId="1924"/>
    <cellStyle name="アクセント 2 20 3" xfId="1925"/>
    <cellStyle name="アクセント 2 20 4" xfId="1923"/>
    <cellStyle name="アクセント 2 200" xfId="8880"/>
    <cellStyle name="アクセント 2 201" xfId="8893"/>
    <cellStyle name="アクセント 2 202" xfId="8895"/>
    <cellStyle name="アクセント 2 203" xfId="8903"/>
    <cellStyle name="アクセント 2 204" xfId="8910"/>
    <cellStyle name="アクセント 2 205" xfId="8926"/>
    <cellStyle name="アクセント 2 206" xfId="9855"/>
    <cellStyle name="アクセント 2 207" xfId="9861"/>
    <cellStyle name="アクセント 2 208" xfId="10799"/>
    <cellStyle name="アクセント 2 209" xfId="9866"/>
    <cellStyle name="アクセント 2 21" xfId="1246"/>
    <cellStyle name="アクセント 2 21 2" xfId="1927"/>
    <cellStyle name="アクセント 2 21 3" xfId="1928"/>
    <cellStyle name="アクセント 2 21 4" xfId="1926"/>
    <cellStyle name="アクセント 2 210" xfId="9851"/>
    <cellStyle name="アクセント 2 211" xfId="9853"/>
    <cellStyle name="アクセント 2 212" xfId="10828"/>
    <cellStyle name="アクセント 2 213" xfId="14371"/>
    <cellStyle name="アクセント 2 214" xfId="14378"/>
    <cellStyle name="アクセント 2 22" xfId="1247"/>
    <cellStyle name="アクセント 2 22 2" xfId="1930"/>
    <cellStyle name="アクセント 2 22 3" xfId="1931"/>
    <cellStyle name="アクセント 2 22 4" xfId="1929"/>
    <cellStyle name="アクセント 2 23" xfId="1932"/>
    <cellStyle name="アクセント 2 24" xfId="1933"/>
    <cellStyle name="アクセント 2 25" xfId="1934"/>
    <cellStyle name="アクセント 2 26" xfId="1935"/>
    <cellStyle name="アクセント 2 26 2" xfId="1936"/>
    <cellStyle name="アクセント 2 27" xfId="1937"/>
    <cellStyle name="アクセント 2 28" xfId="1938"/>
    <cellStyle name="アクセント 2 29" xfId="1939"/>
    <cellStyle name="アクセント 2 3" xfId="406"/>
    <cellStyle name="アクセント 2 3 2" xfId="1941"/>
    <cellStyle name="アクセント 2 3 3" xfId="1942"/>
    <cellStyle name="アクセント 2 3 4" xfId="1940"/>
    <cellStyle name="アクセント 2 3 5" xfId="3808"/>
    <cellStyle name="アクセント 2 30" xfId="1943"/>
    <cellStyle name="アクセント 2 31" xfId="1944"/>
    <cellStyle name="アクセント 2 32" xfId="1945"/>
    <cellStyle name="アクセント 2 33" xfId="1946"/>
    <cellStyle name="アクセント 2 34" xfId="1947"/>
    <cellStyle name="アクセント 2 35" xfId="1948"/>
    <cellStyle name="アクセント 2 36" xfId="1949"/>
    <cellStyle name="アクセント 2 37" xfId="1950"/>
    <cellStyle name="アクセント 2 38" xfId="1951"/>
    <cellStyle name="アクセント 2 39" xfId="1952"/>
    <cellStyle name="アクセント 2 4" xfId="656"/>
    <cellStyle name="アクセント 2 4 2" xfId="1954"/>
    <cellStyle name="アクセント 2 4 3" xfId="1955"/>
    <cellStyle name="アクセント 2 4 4" xfId="1953"/>
    <cellStyle name="アクセント 2 40" xfId="1956"/>
    <cellStyle name="アクセント 2 41" xfId="1957"/>
    <cellStyle name="アクセント 2 42" xfId="1958"/>
    <cellStyle name="アクセント 2 43" xfId="1959"/>
    <cellStyle name="アクセント 2 44" xfId="1960"/>
    <cellStyle name="アクセント 2 45" xfId="1880"/>
    <cellStyle name="アクセント 2 45 2" xfId="3914"/>
    <cellStyle name="アクセント 2 45 3" xfId="6310"/>
    <cellStyle name="アクセント 2 45 4" xfId="3913"/>
    <cellStyle name="アクセント 2 46" xfId="3296"/>
    <cellStyle name="アクセント 2 46 2" xfId="3916"/>
    <cellStyle name="アクセント 2 46 3" xfId="5961"/>
    <cellStyle name="アクセント 2 46 4" xfId="3915"/>
    <cellStyle name="アクセント 2 47" xfId="3297"/>
    <cellStyle name="アクセント 2 47 2" xfId="3918"/>
    <cellStyle name="アクセント 2 47 3" xfId="5962"/>
    <cellStyle name="アクセント 2 47 4" xfId="3917"/>
    <cellStyle name="アクセント 2 48" xfId="3298"/>
    <cellStyle name="アクセント 2 48 2" xfId="3920"/>
    <cellStyle name="アクセント 2 48 3" xfId="5963"/>
    <cellStyle name="アクセント 2 48 4" xfId="3919"/>
    <cellStyle name="アクセント 2 49" xfId="3299"/>
    <cellStyle name="アクセント 2 49 2" xfId="3922"/>
    <cellStyle name="アクセント 2 49 3" xfId="5964"/>
    <cellStyle name="アクセント 2 49 4" xfId="3921"/>
    <cellStyle name="アクセント 2 5" xfId="1248"/>
    <cellStyle name="アクセント 2 5 2" xfId="1962"/>
    <cellStyle name="アクセント 2 5 3" xfId="1963"/>
    <cellStyle name="アクセント 2 5 4" xfId="1961"/>
    <cellStyle name="アクセント 2 50" xfId="3300"/>
    <cellStyle name="アクセント 2 50 2" xfId="3924"/>
    <cellStyle name="アクセント 2 50 3" xfId="5965"/>
    <cellStyle name="アクセント 2 50 4" xfId="3923"/>
    <cellStyle name="アクセント 2 51" xfId="3564"/>
    <cellStyle name="アクセント 2 52" xfId="3602"/>
    <cellStyle name="アクセント 2 52 2" xfId="5528"/>
    <cellStyle name="アクセント 2 52 3" xfId="5442"/>
    <cellStyle name="アクセント 2 53" xfId="3565"/>
    <cellStyle name="アクセント 2 53 2" xfId="5520"/>
    <cellStyle name="アクセント 2 53 3" xfId="5441"/>
    <cellStyle name="アクセント 2 54" xfId="5438"/>
    <cellStyle name="アクセント 2 55" xfId="5447"/>
    <cellStyle name="アクセント 2 56" xfId="5459"/>
    <cellStyle name="アクセント 2 57" xfId="5183"/>
    <cellStyle name="アクセント 2 58" xfId="5374"/>
    <cellStyle name="アクセント 2 59" xfId="5186"/>
    <cellStyle name="アクセント 2 6" xfId="1249"/>
    <cellStyle name="アクセント 2 6 2" xfId="1965"/>
    <cellStyle name="アクセント 2 6 3" xfId="1966"/>
    <cellStyle name="アクセント 2 6 4" xfId="1964"/>
    <cellStyle name="アクセント 2 60" xfId="5313"/>
    <cellStyle name="アクセント 2 61" xfId="5558"/>
    <cellStyle name="アクセント 2 62" xfId="5605"/>
    <cellStyle name="アクセント 2 63" xfId="5566"/>
    <cellStyle name="アクセント 2 64" xfId="5595"/>
    <cellStyle name="アクセント 2 65" xfId="5580"/>
    <cellStyle name="アクセント 2 66" xfId="5589"/>
    <cellStyle name="アクセント 2 67" xfId="5626"/>
    <cellStyle name="アクセント 2 68" xfId="5624"/>
    <cellStyle name="アクセント 2 69" xfId="5643"/>
    <cellStyle name="アクセント 2 7" xfId="1250"/>
    <cellStyle name="アクセント 2 7 2" xfId="1968"/>
    <cellStyle name="アクセント 2 7 3" xfId="1969"/>
    <cellStyle name="アクセント 2 7 4" xfId="1967"/>
    <cellStyle name="アクセント 2 70" xfId="5608"/>
    <cellStyle name="アクセント 2 71" xfId="5621"/>
    <cellStyle name="アクセント 2 72" xfId="5572"/>
    <cellStyle name="アクセント 2 73" xfId="5557"/>
    <cellStyle name="アクセント 2 74" xfId="5616"/>
    <cellStyle name="アクセント 2 75" xfId="5611"/>
    <cellStyle name="アクセント 2 76" xfId="5666"/>
    <cellStyle name="アクセント 2 77" xfId="5687"/>
    <cellStyle name="アクセント 2 78" xfId="5674"/>
    <cellStyle name="アクセント 2 79" xfId="5683"/>
    <cellStyle name="アクセント 2 8" xfId="1251"/>
    <cellStyle name="アクセント 2 8 2" xfId="1971"/>
    <cellStyle name="アクセント 2 8 3" xfId="1972"/>
    <cellStyle name="アクセント 2 8 4" xfId="1970"/>
    <cellStyle name="アクセント 2 80" xfId="5689"/>
    <cellStyle name="アクセント 2 81" xfId="5708"/>
    <cellStyle name="アクセント 2 82" xfId="5770"/>
    <cellStyle name="アクセント 2 83" xfId="5727"/>
    <cellStyle name="アクセント 2 84" xfId="5793"/>
    <cellStyle name="アクセント 2 85" xfId="5717"/>
    <cellStyle name="アクセント 2 86" xfId="5782"/>
    <cellStyle name="アクセント 2 87" xfId="5740"/>
    <cellStyle name="アクセント 2 88" xfId="5777"/>
    <cellStyle name="アクセント 2 89" xfId="5787"/>
    <cellStyle name="アクセント 2 9" xfId="1252"/>
    <cellStyle name="アクセント 2 9 2" xfId="1974"/>
    <cellStyle name="アクセント 2 9 3" xfId="1975"/>
    <cellStyle name="アクセント 2 9 4" xfId="1973"/>
    <cellStyle name="アクセント 2 90" xfId="5710"/>
    <cellStyle name="アクセント 2 91" xfId="5713"/>
    <cellStyle name="アクセント 2 92" xfId="5732"/>
    <cellStyle name="アクセント 2 93" xfId="5812"/>
    <cellStyle name="アクセント 2 94" xfId="5788"/>
    <cellStyle name="アクセント 2 95" xfId="5736"/>
    <cellStyle name="アクセント 2 96" xfId="5724"/>
    <cellStyle name="アクセント 2 97" xfId="5756"/>
    <cellStyle name="アクセント 2 98" xfId="5818"/>
    <cellStyle name="アクセント 2 99" xfId="5826"/>
    <cellStyle name="アクセント 3" xfId="63" builtinId="37" customBuiltin="1"/>
    <cellStyle name="アクセント 3 - 20%" xfId="1191"/>
    <cellStyle name="アクセント 3 - 20% 2" xfId="1978"/>
    <cellStyle name="アクセント 3 - 20% 3" xfId="1979"/>
    <cellStyle name="アクセント 3 - 20% 4" xfId="1977"/>
    <cellStyle name="アクセント 3 - 40%" xfId="1190"/>
    <cellStyle name="アクセント 3 - 40% 2" xfId="1981"/>
    <cellStyle name="アクセント 3 - 40% 3" xfId="1982"/>
    <cellStyle name="アクセント 3 - 40% 4" xfId="1980"/>
    <cellStyle name="アクセント 3 - 60%" xfId="1189"/>
    <cellStyle name="アクセント 3 - 60% 2" xfId="1984"/>
    <cellStyle name="アクセント 3 - 60% 3" xfId="1985"/>
    <cellStyle name="アクセント 3 - 60% 4" xfId="1983"/>
    <cellStyle name="アクセント 3 10" xfId="1253"/>
    <cellStyle name="アクセント 3 10 2" xfId="1987"/>
    <cellStyle name="アクセント 3 10 3" xfId="1988"/>
    <cellStyle name="アクセント 3 10 4" xfId="1986"/>
    <cellStyle name="アクセント 3 100" xfId="6388"/>
    <cellStyle name="アクセント 3 101" xfId="6432"/>
    <cellStyle name="アクセント 3 102" xfId="6394"/>
    <cellStyle name="アクセント 3 103" xfId="6415"/>
    <cellStyle name="アクセント 3 104" xfId="6435"/>
    <cellStyle name="アクセント 3 105" xfId="6386"/>
    <cellStyle name="アクセント 3 106" xfId="6426"/>
    <cellStyle name="アクセント 3 107" xfId="6421"/>
    <cellStyle name="アクセント 3 108" xfId="6444"/>
    <cellStyle name="アクセント 3 109" xfId="6449"/>
    <cellStyle name="アクセント 3 11" xfId="1254"/>
    <cellStyle name="アクセント 3 11 2" xfId="1990"/>
    <cellStyle name="アクセント 3 11 3" xfId="1991"/>
    <cellStyle name="アクセント 3 11 4" xfId="1989"/>
    <cellStyle name="アクセント 3 110" xfId="6459"/>
    <cellStyle name="アクセント 3 111" xfId="6476"/>
    <cellStyle name="アクセント 3 112" xfId="6466"/>
    <cellStyle name="アクセント 3 113" xfId="6491"/>
    <cellStyle name="アクセント 3 114" xfId="6509"/>
    <cellStyle name="アクセント 3 115" xfId="6542"/>
    <cellStyle name="アクセント 3 116" xfId="6508"/>
    <cellStyle name="アクセント 3 117" xfId="6545"/>
    <cellStyle name="アクセント 3 118" xfId="6507"/>
    <cellStyle name="アクセント 3 119" xfId="6543"/>
    <cellStyle name="アクセント 3 12" xfId="1255"/>
    <cellStyle name="アクセント 3 12 2" xfId="1993"/>
    <cellStyle name="アクセント 3 12 3" xfId="1994"/>
    <cellStyle name="アクセント 3 12 4" xfId="1992"/>
    <cellStyle name="アクセント 3 120" xfId="6505"/>
    <cellStyle name="アクセント 3 121" xfId="6544"/>
    <cellStyle name="アクセント 3 122" xfId="6556"/>
    <cellStyle name="アクセント 3 123" xfId="6576"/>
    <cellStyle name="アクセント 3 124" xfId="6569"/>
    <cellStyle name="アクセント 3 125" xfId="6585"/>
    <cellStyle name="アクセント 3 126" xfId="6566"/>
    <cellStyle name="アクセント 3 127" xfId="6624"/>
    <cellStyle name="アクセント 3 128" xfId="6601"/>
    <cellStyle name="アクセント 3 129" xfId="6619"/>
    <cellStyle name="アクセント 3 13" xfId="1256"/>
    <cellStyle name="アクセント 3 13 2" xfId="1996"/>
    <cellStyle name="アクセント 3 13 3" xfId="1997"/>
    <cellStyle name="アクセント 3 13 4" xfId="1995"/>
    <cellStyle name="アクセント 3 130" xfId="6600"/>
    <cellStyle name="アクセント 3 131" xfId="6561"/>
    <cellStyle name="アクセント 3 132" xfId="6626"/>
    <cellStyle name="アクセント 3 133" xfId="6638"/>
    <cellStyle name="アクセント 3 134" xfId="6660"/>
    <cellStyle name="アクセント 3 135" xfId="6644"/>
    <cellStyle name="アクセント 3 136" xfId="6651"/>
    <cellStyle name="アクセント 3 137" xfId="6716"/>
    <cellStyle name="アクセント 3 138" xfId="6780"/>
    <cellStyle name="アクセント 3 139" xfId="6728"/>
    <cellStyle name="アクセント 3 14" xfId="1257"/>
    <cellStyle name="アクセント 3 14 2" xfId="1999"/>
    <cellStyle name="アクセント 3 14 3" xfId="2000"/>
    <cellStyle name="アクセント 3 14 4" xfId="1998"/>
    <cellStyle name="アクセント 3 140" xfId="6768"/>
    <cellStyle name="アクセント 3 141" xfId="6739"/>
    <cellStyle name="アクセント 3 142" xfId="6760"/>
    <cellStyle name="アクセント 3 143" xfId="6720"/>
    <cellStyle name="アクセント 3 144" xfId="6757"/>
    <cellStyle name="アクセント 3 145" xfId="6746"/>
    <cellStyle name="アクセント 3 146" xfId="6808"/>
    <cellStyle name="アクセント 3 147" xfId="6819"/>
    <cellStyle name="アクセント 3 148" xfId="6794"/>
    <cellStyle name="アクセント 3 149" xfId="6796"/>
    <cellStyle name="アクセント 3 15" xfId="1258"/>
    <cellStyle name="アクセント 3 15 2" xfId="2002"/>
    <cellStyle name="アクセント 3 15 3" xfId="2003"/>
    <cellStyle name="アクセント 3 15 4" xfId="2001"/>
    <cellStyle name="アクセント 3 150" xfId="6782"/>
    <cellStyle name="アクセント 3 151" xfId="6719"/>
    <cellStyle name="アクセント 3 152" xfId="6781"/>
    <cellStyle name="アクセント 3 153" xfId="6742"/>
    <cellStyle name="アクセント 3 154" xfId="6694"/>
    <cellStyle name="アクセント 3 155" xfId="6841"/>
    <cellStyle name="アクセント 3 156" xfId="6955"/>
    <cellStyle name="アクセント 3 157" xfId="6847"/>
    <cellStyle name="アクセント 3 158" xfId="6930"/>
    <cellStyle name="アクセント 3 159" xfId="6853"/>
    <cellStyle name="アクセント 3 16" xfId="1259"/>
    <cellStyle name="アクセント 3 16 2" xfId="2005"/>
    <cellStyle name="アクセント 3 16 3" xfId="2006"/>
    <cellStyle name="アクセント 3 16 4" xfId="2004"/>
    <cellStyle name="アクセント 3 160" xfId="6922"/>
    <cellStyle name="アクセント 3 161" xfId="6857"/>
    <cellStyle name="アクセント 3 162" xfId="6859"/>
    <cellStyle name="アクセント 3 163" xfId="6862"/>
    <cellStyle name="アクセント 3 164" xfId="6824"/>
    <cellStyle name="アクセント 3 165" xfId="6959"/>
    <cellStyle name="アクセント 3 166" xfId="6968"/>
    <cellStyle name="アクセント 3 167" xfId="7130"/>
    <cellStyle name="アクセント 3 168" xfId="7110"/>
    <cellStyle name="アクセント 3 169" xfId="7162"/>
    <cellStyle name="アクセント 3 17" xfId="1260"/>
    <cellStyle name="アクセント 3 17 2" xfId="2008"/>
    <cellStyle name="アクセント 3 17 3" xfId="2009"/>
    <cellStyle name="アクセント 3 17 4" xfId="2007"/>
    <cellStyle name="アクセント 3 170" xfId="7152"/>
    <cellStyle name="アクセント 3 171" xfId="7115"/>
    <cellStyle name="アクセント 3 172" xfId="7121"/>
    <cellStyle name="アクセント 3 173" xfId="7188"/>
    <cellStyle name="アクセント 3 174" xfId="7184"/>
    <cellStyle name="アクセント 3 175" xfId="7150"/>
    <cellStyle name="アクセント 3 176" xfId="7148"/>
    <cellStyle name="アクセント 3 177" xfId="7204"/>
    <cellStyle name="アクセント 3 178" xfId="7223"/>
    <cellStyle name="アクセント 3 179" xfId="7109"/>
    <cellStyle name="アクセント 3 18" xfId="1261"/>
    <cellStyle name="アクセント 3 18 2" xfId="2011"/>
    <cellStyle name="アクセント 3 18 3" xfId="2012"/>
    <cellStyle name="アクセント 3 18 4" xfId="2010"/>
    <cellStyle name="アクセント 3 180" xfId="7183"/>
    <cellStyle name="アクセント 3 181" xfId="7163"/>
    <cellStyle name="アクセント 3 182" xfId="7117"/>
    <cellStyle name="アクセント 3 183" xfId="7191"/>
    <cellStyle name="アクセント 3 184" xfId="7237"/>
    <cellStyle name="アクセント 3 185" xfId="7185"/>
    <cellStyle name="アクセント 3 186" xfId="7271"/>
    <cellStyle name="アクセント 3 187" xfId="7285"/>
    <cellStyle name="アクセント 3 188" xfId="7241"/>
    <cellStyle name="アクセント 3 189" xfId="7240"/>
    <cellStyle name="アクセント 3 19" xfId="1262"/>
    <cellStyle name="アクセント 3 19 2" xfId="2014"/>
    <cellStyle name="アクセント 3 19 3" xfId="2015"/>
    <cellStyle name="アクセント 3 19 4" xfId="2013"/>
    <cellStyle name="アクセント 3 190" xfId="7277"/>
    <cellStyle name="アクセント 3 191" xfId="7346"/>
    <cellStyle name="アクセント 3 192" xfId="7257"/>
    <cellStyle name="アクセント 3 193" xfId="7245"/>
    <cellStyle name="アクセント 3 194" xfId="7355"/>
    <cellStyle name="アクセント 3 195" xfId="8050"/>
    <cellStyle name="アクセント 3 196" xfId="8040"/>
    <cellStyle name="アクセント 3 197" xfId="6978"/>
    <cellStyle name="アクセント 3 198" xfId="6974"/>
    <cellStyle name="アクセント 3 199" xfId="8876"/>
    <cellStyle name="アクセント 3 2" xfId="64"/>
    <cellStyle name="アクセント 3 2 2" xfId="934"/>
    <cellStyle name="アクセント 3 2 2 2" xfId="2017"/>
    <cellStyle name="アクセント 3 2 2 2 2" xfId="23798"/>
    <cellStyle name="アクセント 3 2 3" xfId="2018"/>
    <cellStyle name="アクセント 3 2 3 2" xfId="23799"/>
    <cellStyle name="アクセント 3 2 4" xfId="2016"/>
    <cellStyle name="アクセント 3 2 5" xfId="3807"/>
    <cellStyle name="アクセント 3 20" xfId="1263"/>
    <cellStyle name="アクセント 3 20 2" xfId="2020"/>
    <cellStyle name="アクセント 3 20 3" xfId="2021"/>
    <cellStyle name="アクセント 3 20 4" xfId="2019"/>
    <cellStyle name="アクセント 3 200" xfId="8881"/>
    <cellStyle name="アクセント 3 201" xfId="8889"/>
    <cellStyle name="アクセント 3 202" xfId="8896"/>
    <cellStyle name="アクセント 3 203" xfId="8907"/>
    <cellStyle name="アクセント 3 204" xfId="8911"/>
    <cellStyle name="アクセント 3 205" xfId="8925"/>
    <cellStyle name="アクセント 3 206" xfId="9856"/>
    <cellStyle name="アクセント 3 207" xfId="9878"/>
    <cellStyle name="アクセント 3 208" xfId="10794"/>
    <cellStyle name="アクセント 3 209" xfId="9869"/>
    <cellStyle name="アクセント 3 21" xfId="1264"/>
    <cellStyle name="アクセント 3 21 2" xfId="2023"/>
    <cellStyle name="アクセント 3 21 3" xfId="2024"/>
    <cellStyle name="アクセント 3 21 4" xfId="2022"/>
    <cellStyle name="アクセント 3 210" xfId="10798"/>
    <cellStyle name="アクセント 3 211" xfId="9872"/>
    <cellStyle name="アクセント 3 212" xfId="10829"/>
    <cellStyle name="アクセント 3 213" xfId="14372"/>
    <cellStyle name="アクセント 3 214" xfId="14381"/>
    <cellStyle name="アクセント 3 22" xfId="1265"/>
    <cellStyle name="アクセント 3 22 2" xfId="2026"/>
    <cellStyle name="アクセント 3 22 3" xfId="2027"/>
    <cellStyle name="アクセント 3 22 4" xfId="2025"/>
    <cellStyle name="アクセント 3 23" xfId="2028"/>
    <cellStyle name="アクセント 3 24" xfId="2029"/>
    <cellStyle name="アクセント 3 25" xfId="2030"/>
    <cellStyle name="アクセント 3 26" xfId="2031"/>
    <cellStyle name="アクセント 3 26 2" xfId="2032"/>
    <cellStyle name="アクセント 3 27" xfId="2033"/>
    <cellStyle name="アクセント 3 28" xfId="2034"/>
    <cellStyle name="アクセント 3 29" xfId="2035"/>
    <cellStyle name="アクセント 3 3" xfId="407"/>
    <cellStyle name="アクセント 3 3 2" xfId="2037"/>
    <cellStyle name="アクセント 3 3 3" xfId="2038"/>
    <cellStyle name="アクセント 3 3 4" xfId="2036"/>
    <cellStyle name="アクセント 3 3 5" xfId="3806"/>
    <cellStyle name="アクセント 3 30" xfId="2039"/>
    <cellStyle name="アクセント 3 31" xfId="2040"/>
    <cellStyle name="アクセント 3 32" xfId="2041"/>
    <cellStyle name="アクセント 3 33" xfId="2042"/>
    <cellStyle name="アクセント 3 34" xfId="2043"/>
    <cellStyle name="アクセント 3 35" xfId="2044"/>
    <cellStyle name="アクセント 3 36" xfId="2045"/>
    <cellStyle name="アクセント 3 37" xfId="2046"/>
    <cellStyle name="アクセント 3 38" xfId="2047"/>
    <cellStyle name="アクセント 3 39" xfId="2048"/>
    <cellStyle name="アクセント 3 4" xfId="673"/>
    <cellStyle name="アクセント 3 4 2" xfId="2050"/>
    <cellStyle name="アクセント 3 4 3" xfId="2051"/>
    <cellStyle name="アクセント 3 4 4" xfId="2049"/>
    <cellStyle name="アクセント 3 40" xfId="2052"/>
    <cellStyle name="アクセント 3 41" xfId="2053"/>
    <cellStyle name="アクセント 3 42" xfId="2054"/>
    <cellStyle name="アクセント 3 43" xfId="2055"/>
    <cellStyle name="アクセント 3 44" xfId="2056"/>
    <cellStyle name="アクセント 3 45" xfId="1976"/>
    <cellStyle name="アクセント 3 45 2" xfId="3926"/>
    <cellStyle name="アクセント 3 45 3" xfId="5966"/>
    <cellStyle name="アクセント 3 45 4" xfId="3925"/>
    <cellStyle name="アクセント 3 46" xfId="3301"/>
    <cellStyle name="アクセント 3 46 2" xfId="3928"/>
    <cellStyle name="アクセント 3 46 3" xfId="6238"/>
    <cellStyle name="アクセント 3 46 4" xfId="3927"/>
    <cellStyle name="アクセント 3 47" xfId="3302"/>
    <cellStyle name="アクセント 3 47 2" xfId="3930"/>
    <cellStyle name="アクセント 3 47 3" xfId="5967"/>
    <cellStyle name="アクセント 3 47 4" xfId="3929"/>
    <cellStyle name="アクセント 3 48" xfId="3303"/>
    <cellStyle name="アクセント 3 48 2" xfId="3932"/>
    <cellStyle name="アクセント 3 48 3" xfId="5968"/>
    <cellStyle name="アクセント 3 48 4" xfId="3931"/>
    <cellStyle name="アクセント 3 49" xfId="3304"/>
    <cellStyle name="アクセント 3 49 2" xfId="3934"/>
    <cellStyle name="アクセント 3 49 3" xfId="5969"/>
    <cellStyle name="アクセント 3 49 4" xfId="3933"/>
    <cellStyle name="アクセント 3 5" xfId="1266"/>
    <cellStyle name="アクセント 3 5 2" xfId="2058"/>
    <cellStyle name="アクセント 3 5 3" xfId="2059"/>
    <cellStyle name="アクセント 3 5 4" xfId="2057"/>
    <cellStyle name="アクセント 3 50" xfId="3305"/>
    <cellStyle name="アクセント 3 50 2" xfId="3936"/>
    <cellStyle name="アクセント 3 50 3" xfId="6239"/>
    <cellStyle name="アクセント 3 50 4" xfId="3935"/>
    <cellStyle name="アクセント 3 51" xfId="3562"/>
    <cellStyle name="アクセント 3 52" xfId="3601"/>
    <cellStyle name="アクセント 3 52 2" xfId="5527"/>
    <cellStyle name="アクセント 3 52 3" xfId="5425"/>
    <cellStyle name="アクセント 3 53" xfId="3563"/>
    <cellStyle name="アクセント 3 53 2" xfId="5519"/>
    <cellStyle name="アクセント 3 53 3" xfId="5423"/>
    <cellStyle name="アクセント 3 54" xfId="5437"/>
    <cellStyle name="アクセント 3 55" xfId="5448"/>
    <cellStyle name="アクセント 3 56" xfId="5458"/>
    <cellStyle name="アクセント 3 57" xfId="5185"/>
    <cellStyle name="アクセント 3 58" xfId="5357"/>
    <cellStyle name="アクセント 3 59" xfId="5188"/>
    <cellStyle name="アクセント 3 6" xfId="1267"/>
    <cellStyle name="アクセント 3 6 2" xfId="2061"/>
    <cellStyle name="アクセント 3 6 3" xfId="2062"/>
    <cellStyle name="アクセント 3 6 4" xfId="2060"/>
    <cellStyle name="アクセント 3 60" xfId="5444"/>
    <cellStyle name="アクセント 3 61" xfId="5562"/>
    <cellStyle name="アクセント 3 62" xfId="5630"/>
    <cellStyle name="アクセント 3 63" xfId="5570"/>
    <cellStyle name="アクセント 3 64" xfId="5594"/>
    <cellStyle name="アクセント 3 65" xfId="5601"/>
    <cellStyle name="アクセント 3 66" xfId="5659"/>
    <cellStyle name="アクセント 3 67" xfId="5619"/>
    <cellStyle name="アクセント 3 68" xfId="5607"/>
    <cellStyle name="アクセント 3 69" xfId="5585"/>
    <cellStyle name="アクセント 3 7" xfId="1268"/>
    <cellStyle name="アクセント 3 7 2" xfId="2064"/>
    <cellStyle name="アクセント 3 7 3" xfId="2065"/>
    <cellStyle name="アクセント 3 7 4" xfId="2063"/>
    <cellStyle name="アクセント 3 70" xfId="5632"/>
    <cellStyle name="アクセント 3 71" xfId="5549"/>
    <cellStyle name="アクセント 3 72" xfId="5618"/>
    <cellStyle name="アクセント 3 73" xfId="5600"/>
    <cellStyle name="アクセント 3 74" xfId="5604"/>
    <cellStyle name="アクセント 3 75" xfId="5555"/>
    <cellStyle name="アクセント 3 76" xfId="5667"/>
    <cellStyle name="アクセント 3 77" xfId="5686"/>
    <cellStyle name="アクセント 3 78" xfId="5675"/>
    <cellStyle name="アクセント 3 79" xfId="5669"/>
    <cellStyle name="アクセント 3 8" xfId="1269"/>
    <cellStyle name="アクセント 3 8 2" xfId="2067"/>
    <cellStyle name="アクセント 3 8 3" xfId="2068"/>
    <cellStyle name="アクセント 3 8 4" xfId="2066"/>
    <cellStyle name="アクセント 3 80" xfId="5662"/>
    <cellStyle name="アクセント 3 81" xfId="5714"/>
    <cellStyle name="アクセント 3 82" xfId="5769"/>
    <cellStyle name="アクセント 3 83" xfId="5729"/>
    <cellStyle name="アクセント 3 84" xfId="5762"/>
    <cellStyle name="アクセント 3 85" xfId="5789"/>
    <cellStyle name="アクセント 3 86" xfId="5791"/>
    <cellStyle name="アクセント 3 87" xfId="5742"/>
    <cellStyle name="アクセント 3 88" xfId="5796"/>
    <cellStyle name="アクセント 3 89" xfId="5749"/>
    <cellStyle name="アクセント 3 9" xfId="1270"/>
    <cellStyle name="アクセント 3 9 2" xfId="2070"/>
    <cellStyle name="アクセント 3 9 3" xfId="2071"/>
    <cellStyle name="アクセント 3 9 4" xfId="2069"/>
    <cellStyle name="アクセント 3 90" xfId="5709"/>
    <cellStyle name="アクセント 3 91" xfId="5712"/>
    <cellStyle name="アクセント 3 92" xfId="5702"/>
    <cellStyle name="アクセント 3 93" xfId="5810"/>
    <cellStyle name="アクセント 3 94" xfId="5784"/>
    <cellStyle name="アクセント 3 95" xfId="5806"/>
    <cellStyle name="アクセント 3 96" xfId="5750"/>
    <cellStyle name="アクセント 3 97" xfId="5776"/>
    <cellStyle name="アクセント 3 98" xfId="5817"/>
    <cellStyle name="アクセント 3 99" xfId="5728"/>
    <cellStyle name="アクセント 4" xfId="65" builtinId="41" customBuiltin="1"/>
    <cellStyle name="アクセント 4 - 20%" xfId="1188"/>
    <cellStyle name="アクセント 4 - 20% 2" xfId="2074"/>
    <cellStyle name="アクセント 4 - 20% 3" xfId="2075"/>
    <cellStyle name="アクセント 4 - 20% 4" xfId="2073"/>
    <cellStyle name="アクセント 4 - 40%" xfId="1187"/>
    <cellStyle name="アクセント 4 - 40% 2" xfId="2077"/>
    <cellStyle name="アクセント 4 - 40% 3" xfId="2078"/>
    <cellStyle name="アクセント 4 - 40% 4" xfId="2076"/>
    <cellStyle name="アクセント 4 - 60%" xfId="1186"/>
    <cellStyle name="アクセント 4 - 60% 2" xfId="2080"/>
    <cellStyle name="アクセント 4 - 60% 3" xfId="2081"/>
    <cellStyle name="アクセント 4 - 60% 4" xfId="2079"/>
    <cellStyle name="アクセント 4 10" xfId="1271"/>
    <cellStyle name="アクセント 4 10 2" xfId="2083"/>
    <cellStyle name="アクセント 4 10 3" xfId="2084"/>
    <cellStyle name="アクセント 4 10 4" xfId="2082"/>
    <cellStyle name="アクセント 4 100" xfId="6389"/>
    <cellStyle name="アクセント 4 101" xfId="6413"/>
    <cellStyle name="アクセント 4 102" xfId="6395"/>
    <cellStyle name="アクセント 4 103" xfId="6408"/>
    <cellStyle name="アクセント 4 104" xfId="6382"/>
    <cellStyle name="アクセント 4 105" xfId="6423"/>
    <cellStyle name="アクセント 4 106" xfId="6396"/>
    <cellStyle name="アクセント 4 107" xfId="6422"/>
    <cellStyle name="アクセント 4 108" xfId="6445"/>
    <cellStyle name="アクセント 4 109" xfId="6450"/>
    <cellStyle name="アクセント 4 11" xfId="1272"/>
    <cellStyle name="アクセント 4 11 2" xfId="2086"/>
    <cellStyle name="アクセント 4 11 3" xfId="2087"/>
    <cellStyle name="アクセント 4 11 4" xfId="2085"/>
    <cellStyle name="アクセント 4 110" xfId="6460"/>
    <cellStyle name="アクセント 4 111" xfId="6472"/>
    <cellStyle name="アクセント 4 112" xfId="6455"/>
    <cellStyle name="アクセント 4 113" xfId="6492"/>
    <cellStyle name="アクセント 4 114" xfId="6513"/>
    <cellStyle name="アクセント 4 115" xfId="6538"/>
    <cellStyle name="アクセント 4 116" xfId="6512"/>
    <cellStyle name="アクセント 4 117" xfId="6541"/>
    <cellStyle name="アクセント 4 118" xfId="6511"/>
    <cellStyle name="アクセント 4 119" xfId="6540"/>
    <cellStyle name="アクセント 4 12" xfId="1273"/>
    <cellStyle name="アクセント 4 12 2" xfId="2089"/>
    <cellStyle name="アクセント 4 12 3" xfId="2090"/>
    <cellStyle name="アクセント 4 12 4" xfId="2088"/>
    <cellStyle name="アクセント 4 120" xfId="6510"/>
    <cellStyle name="アクセント 4 121" xfId="6539"/>
    <cellStyle name="アクセント 4 122" xfId="6557"/>
    <cellStyle name="アクセント 4 123" xfId="6592"/>
    <cellStyle name="アクセント 4 124" xfId="6570"/>
    <cellStyle name="アクセント 4 125" xfId="6593"/>
    <cellStyle name="アクセント 4 126" xfId="6565"/>
    <cellStyle name="アクセント 4 127" xfId="6612"/>
    <cellStyle name="アクセント 4 128" xfId="6603"/>
    <cellStyle name="アクセント 4 129" xfId="6618"/>
    <cellStyle name="アクセント 4 13" xfId="1274"/>
    <cellStyle name="アクセント 4 13 2" xfId="2092"/>
    <cellStyle name="アクセント 4 13 3" xfId="2093"/>
    <cellStyle name="アクセント 4 13 4" xfId="2091"/>
    <cellStyle name="アクセント 4 130" xfId="6602"/>
    <cellStyle name="アクセント 4 131" xfId="6588"/>
    <cellStyle name="アクセント 4 132" xfId="6632"/>
    <cellStyle name="アクセント 4 133" xfId="6639"/>
    <cellStyle name="アクセント 4 134" xfId="6654"/>
    <cellStyle name="アクセント 4 135" xfId="6645"/>
    <cellStyle name="アクセント 4 136" xfId="6650"/>
    <cellStyle name="アクセント 4 137" xfId="6721"/>
    <cellStyle name="アクセント 4 138" xfId="6776"/>
    <cellStyle name="アクセント 4 139" xfId="6731"/>
    <cellStyle name="アクセント 4 14" xfId="1275"/>
    <cellStyle name="アクセント 4 14 2" xfId="2095"/>
    <cellStyle name="アクセント 4 14 3" xfId="2096"/>
    <cellStyle name="アクセント 4 14 4" xfId="2094"/>
    <cellStyle name="アクセント 4 140" xfId="6766"/>
    <cellStyle name="アクセント 4 141" xfId="6699"/>
    <cellStyle name="アクセント 4 142" xfId="6758"/>
    <cellStyle name="アクセント 4 143" xfId="6717"/>
    <cellStyle name="アクセント 4 144" xfId="6786"/>
    <cellStyle name="アクセント 4 145" xfId="6695"/>
    <cellStyle name="アクセント 4 146" xfId="6767"/>
    <cellStyle name="アクセント 4 147" xfId="6749"/>
    <cellStyle name="アクセント 4 148" xfId="6812"/>
    <cellStyle name="アクセント 4 149" xfId="6752"/>
    <cellStyle name="アクセント 4 15" xfId="1276"/>
    <cellStyle name="アクセント 4 15 2" xfId="2098"/>
    <cellStyle name="アクセント 4 15 3" xfId="2099"/>
    <cellStyle name="アクセント 4 15 4" xfId="2097"/>
    <cellStyle name="アクセント 4 150" xfId="6789"/>
    <cellStyle name="アクセント 4 151" xfId="6821"/>
    <cellStyle name="アクセント 4 152" xfId="6704"/>
    <cellStyle name="アクセント 4 153" xfId="6735"/>
    <cellStyle name="アクセント 4 154" xfId="6741"/>
    <cellStyle name="アクセント 4 155" xfId="6842"/>
    <cellStyle name="アクセント 4 156" xfId="6867"/>
    <cellStyle name="アクセント 4 157" xfId="6929"/>
    <cellStyle name="アクセント 4 158" xfId="6952"/>
    <cellStyle name="アクセント 4 159" xfId="6840"/>
    <cellStyle name="アクセント 4 16" xfId="1277"/>
    <cellStyle name="アクセント 4 16 2" xfId="2101"/>
    <cellStyle name="アクセント 4 16 3" xfId="2102"/>
    <cellStyle name="アクセント 4 16 4" xfId="2100"/>
    <cellStyle name="アクセント 4 160" xfId="6827"/>
    <cellStyle name="アクセント 4 161" xfId="6835"/>
    <cellStyle name="アクセント 4 162" xfId="6825"/>
    <cellStyle name="アクセント 4 163" xfId="6828"/>
    <cellStyle name="アクセント 4 164" xfId="6829"/>
    <cellStyle name="アクセント 4 165" xfId="6960"/>
    <cellStyle name="アクセント 4 166" xfId="6971"/>
    <cellStyle name="アクセント 4 167" xfId="7127"/>
    <cellStyle name="アクセント 4 168" xfId="7113"/>
    <cellStyle name="アクセント 4 169" xfId="7139"/>
    <cellStyle name="アクセント 4 17" xfId="1278"/>
    <cellStyle name="アクセント 4 17 2" xfId="2104"/>
    <cellStyle name="アクセント 4 17 3" xfId="2105"/>
    <cellStyle name="アクセント 4 17 4" xfId="2103"/>
    <cellStyle name="アクセント 4 170" xfId="7108"/>
    <cellStyle name="アクセント 4 171" xfId="7124"/>
    <cellStyle name="アクセント 4 172" xfId="7198"/>
    <cellStyle name="アクセント 4 173" xfId="7189"/>
    <cellStyle name="アクセント 4 174" xfId="7143"/>
    <cellStyle name="アクセント 4 175" xfId="7219"/>
    <cellStyle name="アクセント 4 176" xfId="7166"/>
    <cellStyle name="アクセント 4 177" xfId="7215"/>
    <cellStyle name="アクセント 4 178" xfId="7220"/>
    <cellStyle name="アクセント 4 179" xfId="7194"/>
    <cellStyle name="アクセント 4 18" xfId="1279"/>
    <cellStyle name="アクセント 4 18 2" xfId="2107"/>
    <cellStyle name="アクセント 4 18 3" xfId="2108"/>
    <cellStyle name="アクセント 4 18 4" xfId="2106"/>
    <cellStyle name="アクセント 4 180" xfId="7217"/>
    <cellStyle name="アクセント 4 181" xfId="7205"/>
    <cellStyle name="アクセント 4 182" xfId="7201"/>
    <cellStyle name="アクセント 4 183" xfId="7236"/>
    <cellStyle name="アクセント 4 184" xfId="7111"/>
    <cellStyle name="アクセント 4 185" xfId="7160"/>
    <cellStyle name="アクセント 4 186" xfId="7270"/>
    <cellStyle name="アクセント 4 187" xfId="7251"/>
    <cellStyle name="アクセント 4 188" xfId="7250"/>
    <cellStyle name="アクセント 4 189" xfId="7255"/>
    <cellStyle name="アクセント 4 19" xfId="1280"/>
    <cellStyle name="アクセント 4 19 2" xfId="2110"/>
    <cellStyle name="アクセント 4 19 3" xfId="2111"/>
    <cellStyle name="アクセント 4 19 4" xfId="2109"/>
    <cellStyle name="アクセント 4 190" xfId="7275"/>
    <cellStyle name="アクセント 4 191" xfId="7351"/>
    <cellStyle name="アクセント 4 192" xfId="7267"/>
    <cellStyle name="アクセント 4 193" xfId="7309"/>
    <cellStyle name="アクセント 4 194" xfId="7252"/>
    <cellStyle name="アクセント 4 195" xfId="8049"/>
    <cellStyle name="アクセント 4 196" xfId="8041"/>
    <cellStyle name="アクセント 4 197" xfId="6970"/>
    <cellStyle name="アクセント 4 198" xfId="6975"/>
    <cellStyle name="アクセント 4 199" xfId="6984"/>
    <cellStyle name="アクセント 4 2" xfId="66"/>
    <cellStyle name="アクセント 4 2 2" xfId="810"/>
    <cellStyle name="アクセント 4 2 2 2" xfId="2113"/>
    <cellStyle name="アクセント 4 2 2 2 2" xfId="23800"/>
    <cellStyle name="アクセント 4 2 3" xfId="2114"/>
    <cellStyle name="アクセント 4 2 3 2" xfId="23801"/>
    <cellStyle name="アクセント 4 2 4" xfId="2112"/>
    <cellStyle name="アクセント 4 2 5" xfId="3855"/>
    <cellStyle name="アクセント 4 20" xfId="1281"/>
    <cellStyle name="アクセント 4 20 2" xfId="2116"/>
    <cellStyle name="アクセント 4 20 3" xfId="2117"/>
    <cellStyle name="アクセント 4 20 4" xfId="2115"/>
    <cellStyle name="アクセント 4 200" xfId="8882"/>
    <cellStyle name="アクセント 4 201" xfId="8888"/>
    <cellStyle name="アクセント 4 202" xfId="8897"/>
    <cellStyle name="アクセント 4 203" xfId="8902"/>
    <cellStyle name="アクセント 4 204" xfId="8912"/>
    <cellStyle name="アクセント 4 205" xfId="8923"/>
    <cellStyle name="アクセント 4 206" xfId="9857"/>
    <cellStyle name="アクセント 4 207" xfId="9877"/>
    <cellStyle name="アクセント 4 208" xfId="10793"/>
    <cellStyle name="アクセント 4 209" xfId="9868"/>
    <cellStyle name="アクセント 4 21" xfId="1282"/>
    <cellStyle name="アクセント 4 21 2" xfId="2119"/>
    <cellStyle name="アクセント 4 21 3" xfId="2120"/>
    <cellStyle name="アクセント 4 21 4" xfId="2118"/>
    <cellStyle name="アクセント 4 210" xfId="9864"/>
    <cellStyle name="アクセント 4 211" xfId="10790"/>
    <cellStyle name="アクセント 4 212" xfId="10830"/>
    <cellStyle name="アクセント 4 213" xfId="14373"/>
    <cellStyle name="アクセント 4 214" xfId="14382"/>
    <cellStyle name="アクセント 4 215" xfId="21119"/>
    <cellStyle name="アクセント 4 216" xfId="21118"/>
    <cellStyle name="アクセント 4 217" xfId="43597"/>
    <cellStyle name="アクセント 4 218" xfId="43598"/>
    <cellStyle name="アクセント 4 219" xfId="43599"/>
    <cellStyle name="アクセント 4 22" xfId="1283"/>
    <cellStyle name="アクセント 4 22 2" xfId="2122"/>
    <cellStyle name="アクセント 4 22 3" xfId="2123"/>
    <cellStyle name="アクセント 4 22 4" xfId="2121"/>
    <cellStyle name="アクセント 4 220" xfId="43600"/>
    <cellStyle name="アクセント 4 23" xfId="2124"/>
    <cellStyle name="アクセント 4 24" xfId="2125"/>
    <cellStyle name="アクセント 4 25" xfId="2126"/>
    <cellStyle name="アクセント 4 26" xfId="2127"/>
    <cellStyle name="アクセント 4 26 2" xfId="2128"/>
    <cellStyle name="アクセント 4 27" xfId="2129"/>
    <cellStyle name="アクセント 4 28" xfId="2130"/>
    <cellStyle name="アクセント 4 29" xfId="2131"/>
    <cellStyle name="アクセント 4 3" xfId="408"/>
    <cellStyle name="アクセント 4 3 2" xfId="2133"/>
    <cellStyle name="アクセント 4 3 3" xfId="2134"/>
    <cellStyle name="アクセント 4 3 4" xfId="2132"/>
    <cellStyle name="アクセント 4 3 5" xfId="3683"/>
    <cellStyle name="アクセント 4 30" xfId="2135"/>
    <cellStyle name="アクセント 4 31" xfId="2136"/>
    <cellStyle name="アクセント 4 32" xfId="2137"/>
    <cellStyle name="アクセント 4 33" xfId="2138"/>
    <cellStyle name="アクセント 4 34" xfId="2139"/>
    <cellStyle name="アクセント 4 35" xfId="2140"/>
    <cellStyle name="アクセント 4 36" xfId="2141"/>
    <cellStyle name="アクセント 4 37" xfId="2142"/>
    <cellStyle name="アクセント 4 38" xfId="2143"/>
    <cellStyle name="アクセント 4 39" xfId="2144"/>
    <cellStyle name="アクセント 4 4" xfId="674"/>
    <cellStyle name="アクセント 4 4 2" xfId="2146"/>
    <cellStyle name="アクセント 4 4 3" xfId="2147"/>
    <cellStyle name="アクセント 4 4 4" xfId="2145"/>
    <cellStyle name="アクセント 4 40" xfId="2148"/>
    <cellStyle name="アクセント 4 41" xfId="2149"/>
    <cellStyle name="アクセント 4 42" xfId="2150"/>
    <cellStyle name="アクセント 4 43" xfId="2151"/>
    <cellStyle name="アクセント 4 44" xfId="2152"/>
    <cellStyle name="アクセント 4 45" xfId="2072"/>
    <cellStyle name="アクセント 4 45 2" xfId="3938"/>
    <cellStyle name="アクセント 4 45 3" xfId="5970"/>
    <cellStyle name="アクセント 4 45 4" xfId="3937"/>
    <cellStyle name="アクセント 4 46" xfId="3306"/>
    <cellStyle name="アクセント 4 46 2" xfId="3940"/>
    <cellStyle name="アクセント 4 46 3" xfId="5971"/>
    <cellStyle name="アクセント 4 46 4" xfId="3939"/>
    <cellStyle name="アクセント 4 47" xfId="3307"/>
    <cellStyle name="アクセント 4 47 2" xfId="3942"/>
    <cellStyle name="アクセント 4 47 3" xfId="5972"/>
    <cellStyle name="アクセント 4 47 4" xfId="3941"/>
    <cellStyle name="アクセント 4 48" xfId="3308"/>
    <cellStyle name="アクセント 4 48 2" xfId="3944"/>
    <cellStyle name="アクセント 4 48 3" xfId="6240"/>
    <cellStyle name="アクセント 4 48 4" xfId="3943"/>
    <cellStyle name="アクセント 4 49" xfId="3309"/>
    <cellStyle name="アクセント 4 49 2" xfId="3946"/>
    <cellStyle name="アクセント 4 49 3" xfId="5973"/>
    <cellStyle name="アクセント 4 49 4" xfId="3945"/>
    <cellStyle name="アクセント 4 5" xfId="1284"/>
    <cellStyle name="アクセント 4 5 2" xfId="2154"/>
    <cellStyle name="アクセント 4 5 3" xfId="2155"/>
    <cellStyle name="アクセント 4 5 4" xfId="2153"/>
    <cellStyle name="アクセント 4 50" xfId="3310"/>
    <cellStyle name="アクセント 4 50 2" xfId="3948"/>
    <cellStyle name="アクセント 4 50 3" xfId="5974"/>
    <cellStyle name="アクセント 4 50 4" xfId="3947"/>
    <cellStyle name="アクセント 4 51" xfId="3572"/>
    <cellStyle name="アクセント 4 52" xfId="3600"/>
    <cellStyle name="アクセント 4 52 2" xfId="5532"/>
    <cellStyle name="アクセント 4 52 3" xfId="5426"/>
    <cellStyle name="アクセント 4 53" xfId="3561"/>
    <cellStyle name="アクセント 4 53 2" xfId="5518"/>
    <cellStyle name="アクセント 4 53 3" xfId="5431"/>
    <cellStyle name="アクセント 4 54" xfId="5436"/>
    <cellStyle name="アクセント 4 55" xfId="5449"/>
    <cellStyle name="アクセント 4 56" xfId="5456"/>
    <cellStyle name="アクセント 4 57" xfId="5187"/>
    <cellStyle name="アクセント 4 58" xfId="5336"/>
    <cellStyle name="アクセント 4 59" xfId="5190"/>
    <cellStyle name="アクセント 4 6" xfId="1285"/>
    <cellStyle name="アクセント 4 6 2" xfId="2157"/>
    <cellStyle name="アクセント 4 6 3" xfId="2158"/>
    <cellStyle name="アクセント 4 6 4" xfId="2156"/>
    <cellStyle name="アクセント 4 60" xfId="5405"/>
    <cellStyle name="アクセント 4 61" xfId="5563"/>
    <cellStyle name="アクセント 4 62" xfId="5599"/>
    <cellStyle name="アクセント 4 63" xfId="5639"/>
    <cellStyle name="アクセント 4 64" xfId="5593"/>
    <cellStyle name="アクセント 4 65" xfId="5602"/>
    <cellStyle name="アクセント 4 66" xfId="5610"/>
    <cellStyle name="アクセント 4 67" xfId="5658"/>
    <cellStyle name="アクセント 4 68" xfId="5568"/>
    <cellStyle name="アクセント 4 69" xfId="5561"/>
    <cellStyle name="アクセント 4 7" xfId="1286"/>
    <cellStyle name="アクセント 4 7 2" xfId="2160"/>
    <cellStyle name="アクセント 4 7 3" xfId="2161"/>
    <cellStyle name="アクセント 4 7 4" xfId="2159"/>
    <cellStyle name="アクセント 4 70" xfId="5635"/>
    <cellStyle name="アクセント 4 71" xfId="5584"/>
    <cellStyle name="アクセント 4 72" xfId="5588"/>
    <cellStyle name="アクセント 4 73" xfId="5548"/>
    <cellStyle name="アクセント 4 74" xfId="5577"/>
    <cellStyle name="アクセント 4 75" xfId="5634"/>
    <cellStyle name="アクセント 4 76" xfId="5670"/>
    <cellStyle name="アクセント 4 77" xfId="5694"/>
    <cellStyle name="アクセント 4 78" xfId="5676"/>
    <cellStyle name="アクセント 4 79" xfId="5668"/>
    <cellStyle name="アクセント 4 8" xfId="1287"/>
    <cellStyle name="アクセント 4 8 2" xfId="2163"/>
    <cellStyle name="アクセント 4 8 3" xfId="2164"/>
    <cellStyle name="アクセント 4 8 4" xfId="2162"/>
    <cellStyle name="アクセント 4 80" xfId="5695"/>
    <cellStyle name="アクセント 4 81" xfId="5716"/>
    <cellStyle name="アクセント 4 82" xfId="5767"/>
    <cellStyle name="アクセント 4 83" xfId="5697"/>
    <cellStyle name="アクセント 4 84" xfId="5761"/>
    <cellStyle name="アクセント 4 85" xfId="5705"/>
    <cellStyle name="アクセント 4 86" xfId="5779"/>
    <cellStyle name="アクセント 4 87" xfId="5745"/>
    <cellStyle name="アクセント 4 88" xfId="5786"/>
    <cellStyle name="アクセント 4 89" xfId="5778"/>
    <cellStyle name="アクセント 4 9" xfId="1288"/>
    <cellStyle name="アクセント 4 9 2" xfId="2166"/>
    <cellStyle name="アクセント 4 9 3" xfId="2167"/>
    <cellStyle name="アクセント 4 9 4" xfId="2165"/>
    <cellStyle name="アクセント 4 90" xfId="5703"/>
    <cellStyle name="アクセント 4 91" xfId="5768"/>
    <cellStyle name="アクセント 4 92" xfId="5766"/>
    <cellStyle name="アクセント 4 93" xfId="5827"/>
    <cellStyle name="アクセント 4 94" xfId="5825"/>
    <cellStyle name="アクセント 4 95" xfId="5805"/>
    <cellStyle name="アクセント 4 96" xfId="5747"/>
    <cellStyle name="アクセント 4 97" xfId="5808"/>
    <cellStyle name="アクセント 4 98" xfId="5701"/>
    <cellStyle name="アクセント 4 99" xfId="6381"/>
    <cellStyle name="アクセント 5" xfId="67" builtinId="45" customBuiltin="1"/>
    <cellStyle name="アクセント 5 - 20%" xfId="1185"/>
    <cellStyle name="アクセント 5 - 20% 2" xfId="2170"/>
    <cellStyle name="アクセント 5 - 20% 3" xfId="2171"/>
    <cellStyle name="アクセント 5 - 20% 4" xfId="2169"/>
    <cellStyle name="アクセント 5 - 40%" xfId="1184"/>
    <cellStyle name="アクセント 5 - 40% 2" xfId="2173"/>
    <cellStyle name="アクセント 5 - 40% 3" xfId="2174"/>
    <cellStyle name="アクセント 5 - 40% 4" xfId="2172"/>
    <cellStyle name="アクセント 5 - 60%" xfId="1183"/>
    <cellStyle name="アクセント 5 - 60% 2" xfId="2176"/>
    <cellStyle name="アクセント 5 - 60% 3" xfId="2177"/>
    <cellStyle name="アクセント 5 - 60% 4" xfId="2175"/>
    <cellStyle name="アクセント 5 10" xfId="1289"/>
    <cellStyle name="アクセント 5 10 2" xfId="2179"/>
    <cellStyle name="アクセント 5 10 3" xfId="2180"/>
    <cellStyle name="アクセント 5 10 4" xfId="2178"/>
    <cellStyle name="アクセント 5 100" xfId="6391"/>
    <cellStyle name="アクセント 5 101" xfId="6411"/>
    <cellStyle name="アクセント 5 102" xfId="6397"/>
    <cellStyle name="アクセント 5 103" xfId="6406"/>
    <cellStyle name="アクセント 5 104" xfId="6429"/>
    <cellStyle name="アクセント 5 105" xfId="6428"/>
    <cellStyle name="アクセント 5 106" xfId="6403"/>
    <cellStyle name="アクセント 5 107" xfId="6438"/>
    <cellStyle name="アクセント 5 108" xfId="6446"/>
    <cellStyle name="アクセント 5 109" xfId="6451"/>
    <cellStyle name="アクセント 5 11" xfId="1290"/>
    <cellStyle name="アクセント 5 11 2" xfId="2182"/>
    <cellStyle name="アクセント 5 11 3" xfId="2183"/>
    <cellStyle name="アクセント 5 11 4" xfId="2181"/>
    <cellStyle name="アクセント 5 110" xfId="6461"/>
    <cellStyle name="アクセント 5 111" xfId="6475"/>
    <cellStyle name="アクセント 5 112" xfId="6462"/>
    <cellStyle name="アクセント 5 113" xfId="6493"/>
    <cellStyle name="アクセント 5 114" xfId="6517"/>
    <cellStyle name="アクセント 5 115" xfId="6534"/>
    <cellStyle name="アクセント 5 116" xfId="6516"/>
    <cellStyle name="アクセント 5 117" xfId="6537"/>
    <cellStyle name="アクセント 5 118" xfId="6515"/>
    <cellStyle name="アクセント 5 119" xfId="6536"/>
    <cellStyle name="アクセント 5 12" xfId="1291"/>
    <cellStyle name="アクセント 5 12 2" xfId="2185"/>
    <cellStyle name="アクセント 5 12 3" xfId="2186"/>
    <cellStyle name="アクセント 5 12 4" xfId="2184"/>
    <cellStyle name="アクセント 5 120" xfId="6514"/>
    <cellStyle name="アクセント 5 121" xfId="6535"/>
    <cellStyle name="アクセント 5 122" xfId="6559"/>
    <cellStyle name="アクセント 5 123" xfId="6584"/>
    <cellStyle name="アクセント 5 124" xfId="6571"/>
    <cellStyle name="アクセント 5 125" xfId="6580"/>
    <cellStyle name="アクセント 5 126" xfId="6590"/>
    <cellStyle name="アクセント 5 127" xfId="6608"/>
    <cellStyle name="アクセント 5 128" xfId="6605"/>
    <cellStyle name="アクセント 5 129" xfId="6611"/>
    <cellStyle name="アクセント 5 13" xfId="1292"/>
    <cellStyle name="アクセント 5 13 2" xfId="2188"/>
    <cellStyle name="アクセント 5 13 3" xfId="2189"/>
    <cellStyle name="アクセント 5 13 4" xfId="2187"/>
    <cellStyle name="アクセント 5 130" xfId="6604"/>
    <cellStyle name="アクセント 5 131" xfId="6562"/>
    <cellStyle name="アクセント 5 132" xfId="6631"/>
    <cellStyle name="アクセント 5 133" xfId="6641"/>
    <cellStyle name="アクセント 5 134" xfId="6653"/>
    <cellStyle name="アクセント 5 135" xfId="6646"/>
    <cellStyle name="アクセント 5 136" xfId="6656"/>
    <cellStyle name="アクセント 5 137" xfId="6723"/>
    <cellStyle name="アクセント 5 138" xfId="6772"/>
    <cellStyle name="アクセント 5 139" xfId="6734"/>
    <cellStyle name="アクセント 5 14" xfId="1293"/>
    <cellStyle name="アクセント 5 14 2" xfId="2191"/>
    <cellStyle name="アクセント 5 14 3" xfId="2192"/>
    <cellStyle name="アクセント 5 14 4" xfId="2190"/>
    <cellStyle name="アクセント 5 140" xfId="6765"/>
    <cellStyle name="アクセント 5 141" xfId="6743"/>
    <cellStyle name="アクセント 5 142" xfId="6798"/>
    <cellStyle name="アクセント 5 143" xfId="6702"/>
    <cellStyle name="アクセント 5 144" xfId="6770"/>
    <cellStyle name="アクセント 5 145" xfId="6696"/>
    <cellStyle name="アクセント 5 146" xfId="6803"/>
    <cellStyle name="アクセント 5 147" xfId="6744"/>
    <cellStyle name="アクセント 5 148" xfId="6809"/>
    <cellStyle name="アクセント 5 149" xfId="6711"/>
    <cellStyle name="アクセント 5 15" xfId="1294"/>
    <cellStyle name="アクセント 5 15 2" xfId="2194"/>
    <cellStyle name="アクセント 5 15 3" xfId="2195"/>
    <cellStyle name="アクセント 5 15 4" xfId="2193"/>
    <cellStyle name="アクセント 5 150" xfId="6804"/>
    <cellStyle name="アクセント 5 151" xfId="6700"/>
    <cellStyle name="アクセント 5 152" xfId="6806"/>
    <cellStyle name="アクセント 5 153" xfId="6701"/>
    <cellStyle name="アクセント 5 154" xfId="6773"/>
    <cellStyle name="アクセント 5 155" xfId="6844"/>
    <cellStyle name="アクセント 5 156" xfId="6953"/>
    <cellStyle name="アクセント 5 157" xfId="6849"/>
    <cellStyle name="アクセント 5 158" xfId="6932"/>
    <cellStyle name="アクセント 5 159" xfId="6869"/>
    <cellStyle name="アクセント 5 16" xfId="1295"/>
    <cellStyle name="アクセント 5 16 2" xfId="2197"/>
    <cellStyle name="アクセント 5 16 3" xfId="2198"/>
    <cellStyle name="アクセント 5 16 4" xfId="2196"/>
    <cellStyle name="アクセント 5 160" xfId="6826"/>
    <cellStyle name="アクセント 5 161" xfId="6845"/>
    <cellStyle name="アクセント 5 162" xfId="6832"/>
    <cellStyle name="アクセント 5 163" xfId="6852"/>
    <cellStyle name="アクセント 5 164" xfId="6860"/>
    <cellStyle name="アクセント 5 165" xfId="6961"/>
    <cellStyle name="アクセント 5 166" xfId="6972"/>
    <cellStyle name="アクセント 5 167" xfId="7158"/>
    <cellStyle name="アクセント 5 168" xfId="7151"/>
    <cellStyle name="アクセント 5 169" xfId="7140"/>
    <cellStyle name="アクセント 5 17" xfId="1296"/>
    <cellStyle name="アクセント 5 17 2" xfId="2200"/>
    <cellStyle name="アクセント 5 17 3" xfId="2201"/>
    <cellStyle name="アクセント 5 17 4" xfId="2199"/>
    <cellStyle name="アクセント 5 170" xfId="7155"/>
    <cellStyle name="アクセント 5 171" xfId="7133"/>
    <cellStyle name="アクセント 5 172" xfId="7197"/>
    <cellStyle name="アクセント 5 173" xfId="7190"/>
    <cellStyle name="アクセント 5 174" xfId="7209"/>
    <cellStyle name="アクセント 5 175" xfId="7175"/>
    <cellStyle name="アクセント 5 176" xfId="7136"/>
    <cellStyle name="アクセント 5 177" xfId="7224"/>
    <cellStyle name="アクセント 5 178" xfId="7202"/>
    <cellStyle name="アクセント 5 179" xfId="7208"/>
    <cellStyle name="アクセント 5 18" xfId="1297"/>
    <cellStyle name="アクセント 5 18 2" xfId="2203"/>
    <cellStyle name="アクセント 5 18 3" xfId="2204"/>
    <cellStyle name="アクセント 5 18 4" xfId="2202"/>
    <cellStyle name="アクセント 5 180" xfId="7169"/>
    <cellStyle name="アクセント 5 181" xfId="7200"/>
    <cellStyle name="アクセント 5 182" xfId="7149"/>
    <cellStyle name="アクセント 5 183" xfId="7234"/>
    <cellStyle name="アクセント 5 184" xfId="7225"/>
    <cellStyle name="アクセント 5 185" xfId="7231"/>
    <cellStyle name="アクセント 5 186" xfId="7269"/>
    <cellStyle name="アクセント 5 187" xfId="7293"/>
    <cellStyle name="アクセント 5 188" xfId="7287"/>
    <cellStyle name="アクセント 5 189" xfId="7248"/>
    <cellStyle name="アクセント 5 19" xfId="1298"/>
    <cellStyle name="アクセント 5 19 2" xfId="2206"/>
    <cellStyle name="アクセント 5 19 3" xfId="2207"/>
    <cellStyle name="アクセント 5 19 4" xfId="2205"/>
    <cellStyle name="アクセント 5 190" xfId="7259"/>
    <cellStyle name="アクセント 5 191" xfId="7357"/>
    <cellStyle name="アクセント 5 192" xfId="7249"/>
    <cellStyle name="アクセント 5 193" xfId="7354"/>
    <cellStyle name="アクセント 5 194" xfId="7353"/>
    <cellStyle name="アクセント 5 195" xfId="8048"/>
    <cellStyle name="アクセント 5 196" xfId="8042"/>
    <cellStyle name="アクセント 5 197" xfId="6977"/>
    <cellStyle name="アクセント 5 198" xfId="6979"/>
    <cellStyle name="アクセント 5 199" xfId="6980"/>
    <cellStyle name="アクセント 5 2" xfId="68"/>
    <cellStyle name="アクセント 5 2 2" xfId="2209"/>
    <cellStyle name="アクセント 5 2 3" xfId="2210"/>
    <cellStyle name="アクセント 5 2 4" xfId="2208"/>
    <cellStyle name="アクセント 5 2 5" xfId="3805"/>
    <cellStyle name="アクセント 5 20" xfId="1299"/>
    <cellStyle name="アクセント 5 20 2" xfId="2212"/>
    <cellStyle name="アクセント 5 20 3" xfId="2213"/>
    <cellStyle name="アクセント 5 20 4" xfId="2211"/>
    <cellStyle name="アクセント 5 200" xfId="8883"/>
    <cellStyle name="アクセント 5 201" xfId="8887"/>
    <cellStyle name="アクセント 5 202" xfId="8898"/>
    <cellStyle name="アクセント 5 203" xfId="8901"/>
    <cellStyle name="アクセント 5 204" xfId="8913"/>
    <cellStyle name="アクセント 5 205" xfId="8922"/>
    <cellStyle name="アクセント 5 206" xfId="9858"/>
    <cellStyle name="アクセント 5 207" xfId="9876"/>
    <cellStyle name="アクセント 5 208" xfId="10796"/>
    <cellStyle name="アクセント 5 209" xfId="10332"/>
    <cellStyle name="アクセント 5 21" xfId="1300"/>
    <cellStyle name="アクセント 5 21 2" xfId="2215"/>
    <cellStyle name="アクセント 5 21 3" xfId="2216"/>
    <cellStyle name="アクセント 5 21 4" xfId="2214"/>
    <cellStyle name="アクセント 5 210" xfId="9862"/>
    <cellStyle name="アクセント 5 211" xfId="9852"/>
    <cellStyle name="アクセント 5 212" xfId="10831"/>
    <cellStyle name="アクセント 5 213" xfId="14374"/>
    <cellStyle name="アクセント 5 214" xfId="14380"/>
    <cellStyle name="アクセント 5 22" xfId="1301"/>
    <cellStyle name="アクセント 5 22 2" xfId="2218"/>
    <cellStyle name="アクセント 5 22 3" xfId="2219"/>
    <cellStyle name="アクセント 5 22 4" xfId="2217"/>
    <cellStyle name="アクセント 5 23" xfId="2220"/>
    <cellStyle name="アクセント 5 24" xfId="2221"/>
    <cellStyle name="アクセント 5 25" xfId="2222"/>
    <cellStyle name="アクセント 5 26" xfId="2223"/>
    <cellStyle name="アクセント 5 26 2" xfId="2224"/>
    <cellStyle name="アクセント 5 27" xfId="2225"/>
    <cellStyle name="アクセント 5 28" xfId="2226"/>
    <cellStyle name="アクセント 5 29" xfId="2227"/>
    <cellStyle name="アクセント 5 3" xfId="409"/>
    <cellStyle name="アクセント 5 3 2" xfId="2229"/>
    <cellStyle name="アクセント 5 3 3" xfId="2230"/>
    <cellStyle name="アクセント 5 3 4" xfId="2228"/>
    <cellStyle name="アクセント 5 3 5" xfId="3660"/>
    <cellStyle name="アクセント 5 30" xfId="2231"/>
    <cellStyle name="アクセント 5 31" xfId="2232"/>
    <cellStyle name="アクセント 5 32" xfId="2233"/>
    <cellStyle name="アクセント 5 33" xfId="2234"/>
    <cellStyle name="アクセント 5 34" xfId="2235"/>
    <cellStyle name="アクセント 5 35" xfId="2236"/>
    <cellStyle name="アクセント 5 36" xfId="2237"/>
    <cellStyle name="アクセント 5 37" xfId="2238"/>
    <cellStyle name="アクセント 5 38" xfId="2239"/>
    <cellStyle name="アクセント 5 39" xfId="2240"/>
    <cellStyle name="アクセント 5 4" xfId="675"/>
    <cellStyle name="アクセント 5 4 2" xfId="2242"/>
    <cellStyle name="アクセント 5 4 3" xfId="2243"/>
    <cellStyle name="アクセント 5 4 4" xfId="2241"/>
    <cellStyle name="アクセント 5 40" xfId="2244"/>
    <cellStyle name="アクセント 5 41" xfId="2245"/>
    <cellStyle name="アクセント 5 42" xfId="2246"/>
    <cellStyle name="アクセント 5 43" xfId="2247"/>
    <cellStyle name="アクセント 5 44" xfId="2248"/>
    <cellStyle name="アクセント 5 45" xfId="2168"/>
    <cellStyle name="アクセント 5 45 2" xfId="3950"/>
    <cellStyle name="アクセント 5 45 3" xfId="5975"/>
    <cellStyle name="アクセント 5 45 4" xfId="3949"/>
    <cellStyle name="アクセント 5 46" xfId="3311"/>
    <cellStyle name="アクセント 5 46 2" xfId="3952"/>
    <cellStyle name="アクセント 5 46 3" xfId="6241"/>
    <cellStyle name="アクセント 5 46 4" xfId="3951"/>
    <cellStyle name="アクセント 5 47" xfId="3312"/>
    <cellStyle name="アクセント 5 47 2" xfId="3954"/>
    <cellStyle name="アクセント 5 47 3" xfId="5976"/>
    <cellStyle name="アクセント 5 47 4" xfId="3953"/>
    <cellStyle name="アクセント 5 48" xfId="3313"/>
    <cellStyle name="アクセント 5 48 2" xfId="3956"/>
    <cellStyle name="アクセント 5 48 3" xfId="5841"/>
    <cellStyle name="アクセント 5 48 4" xfId="3955"/>
    <cellStyle name="アクセント 5 49" xfId="3314"/>
    <cellStyle name="アクセント 5 49 2" xfId="3958"/>
    <cellStyle name="アクセント 5 49 3" xfId="5842"/>
    <cellStyle name="アクセント 5 49 4" xfId="3957"/>
    <cellStyle name="アクセント 5 5" xfId="1302"/>
    <cellStyle name="アクセント 5 5 2" xfId="2250"/>
    <cellStyle name="アクセント 5 5 3" xfId="2251"/>
    <cellStyle name="アクセント 5 5 4" xfId="2249"/>
    <cellStyle name="アクセント 5 50" xfId="3315"/>
    <cellStyle name="アクセント 5 50 2" xfId="3960"/>
    <cellStyle name="アクセント 5 50 3" xfId="6242"/>
    <cellStyle name="アクセント 5 50 4" xfId="3959"/>
    <cellStyle name="アクセント 5 51" xfId="3574"/>
    <cellStyle name="アクセント 5 52" xfId="3599"/>
    <cellStyle name="アクセント 5 52 2" xfId="5526"/>
    <cellStyle name="アクセント 5 52 3" xfId="5428"/>
    <cellStyle name="アクセント 5 53" xfId="3573"/>
    <cellStyle name="アクセント 5 53 2" xfId="5522"/>
    <cellStyle name="アクセント 5 53 3" xfId="5432"/>
    <cellStyle name="アクセント 5 54" xfId="5435"/>
    <cellStyle name="アクセント 5 55" xfId="5450"/>
    <cellStyle name="アクセント 5 56" xfId="5455"/>
    <cellStyle name="アクセント 5 57" xfId="5189"/>
    <cellStyle name="アクセント 5 58" xfId="5323"/>
    <cellStyle name="アクセント 5 59" xfId="5191"/>
    <cellStyle name="アクセント 5 6" xfId="1303"/>
    <cellStyle name="アクセント 5 6 2" xfId="2253"/>
    <cellStyle name="アクセント 5 6 3" xfId="2254"/>
    <cellStyle name="アクセント 5 6 4" xfId="2252"/>
    <cellStyle name="アクセント 5 60" xfId="5443"/>
    <cellStyle name="アクセント 5 61" xfId="5567"/>
    <cellStyle name="アクセント 5 62" xfId="5636"/>
    <cellStyle name="アクセント 5 63" xfId="5642"/>
    <cellStyle name="アクセント 5 64" xfId="5592"/>
    <cellStyle name="アクセント 5 65" xfId="5582"/>
    <cellStyle name="アクセント 5 66" xfId="5628"/>
    <cellStyle name="アクセント 5 67" xfId="5571"/>
    <cellStyle name="アクセント 5 68" xfId="5638"/>
    <cellStyle name="アクセント 5 69" xfId="5545"/>
    <cellStyle name="アクセント 5 7" xfId="1304"/>
    <cellStyle name="アクセント 5 7 2" xfId="2256"/>
    <cellStyle name="アクセント 5 7 3" xfId="2257"/>
    <cellStyle name="アクセント 5 7 4" xfId="2255"/>
    <cellStyle name="アクセント 5 70" xfId="5590"/>
    <cellStyle name="アクセント 5 71" xfId="5615"/>
    <cellStyle name="アクセント 5 72" xfId="5576"/>
    <cellStyle name="アクセント 5 73" xfId="5547"/>
    <cellStyle name="アクセント 5 74" xfId="5614"/>
    <cellStyle name="アクセント 5 75" xfId="5569"/>
    <cellStyle name="アクセント 5 76" xfId="5671"/>
    <cellStyle name="アクセント 5 77" xfId="5691"/>
    <cellStyle name="アクセント 5 78" xfId="5677"/>
    <cellStyle name="アクセント 5 79" xfId="5690"/>
    <cellStyle name="アクセント 5 8" xfId="1305"/>
    <cellStyle name="アクセント 5 8 2" xfId="2259"/>
    <cellStyle name="アクセント 5 8 3" xfId="2260"/>
    <cellStyle name="アクセント 5 8 4" xfId="2258"/>
    <cellStyle name="アクセント 5 80" xfId="5679"/>
    <cellStyle name="アクセント 5 81" xfId="5719"/>
    <cellStyle name="アクセント 5 82" xfId="5764"/>
    <cellStyle name="アクセント 5 83" xfId="5699"/>
    <cellStyle name="アクセント 5 84" xfId="5757"/>
    <cellStyle name="アクセント 5 85" xfId="5718"/>
    <cellStyle name="アクセント 5 86" xfId="5802"/>
    <cellStyle name="アクセント 5 87" xfId="5746"/>
    <cellStyle name="アクセント 5 88" xfId="5763"/>
    <cellStyle name="アクセント 5 89" xfId="5751"/>
    <cellStyle name="アクセント 5 9" xfId="1306"/>
    <cellStyle name="アクセント 5 9 2" xfId="2262"/>
    <cellStyle name="アクセント 5 9 3" xfId="2263"/>
    <cellStyle name="アクセント 5 9 4" xfId="2261"/>
    <cellStyle name="アクセント 5 90" xfId="5753"/>
    <cellStyle name="アクセント 5 91" xfId="5743"/>
    <cellStyle name="アクセント 5 92" xfId="5739"/>
    <cellStyle name="アクセント 5 93" xfId="5821"/>
    <cellStyle name="アクセント 5 94" xfId="5795"/>
    <cellStyle name="アクセント 5 95" xfId="5760"/>
    <cellStyle name="アクセント 5 96" xfId="5738"/>
    <cellStyle name="アクセント 5 97" xfId="5815"/>
    <cellStyle name="アクセント 5 98" xfId="5803"/>
    <cellStyle name="アクセント 5 99" xfId="5721"/>
    <cellStyle name="アクセント 6" xfId="69" builtinId="49" customBuiltin="1"/>
    <cellStyle name="アクセント 6 - 20%" xfId="1182"/>
    <cellStyle name="アクセント 6 - 20% 2" xfId="2266"/>
    <cellStyle name="アクセント 6 - 20% 3" xfId="2267"/>
    <cellStyle name="アクセント 6 - 20% 4" xfId="2265"/>
    <cellStyle name="アクセント 6 - 40%" xfId="1181"/>
    <cellStyle name="アクセント 6 - 40% 2" xfId="2269"/>
    <cellStyle name="アクセント 6 - 40% 3" xfId="2270"/>
    <cellStyle name="アクセント 6 - 40% 4" xfId="2268"/>
    <cellStyle name="アクセント 6 - 60%" xfId="1180"/>
    <cellStyle name="アクセント 6 - 60% 2" xfId="2272"/>
    <cellStyle name="アクセント 6 - 60% 3" xfId="2273"/>
    <cellStyle name="アクセント 6 - 60% 4" xfId="2271"/>
    <cellStyle name="アクセント 6 10" xfId="1307"/>
    <cellStyle name="アクセント 6 10 2" xfId="2275"/>
    <cellStyle name="アクセント 6 10 3" xfId="2276"/>
    <cellStyle name="アクセント 6 10 4" xfId="2274"/>
    <cellStyle name="アクセント 6 100" xfId="6393"/>
    <cellStyle name="アクセント 6 101" xfId="6433"/>
    <cellStyle name="アクセント 6 102" xfId="6398"/>
    <cellStyle name="アクセント 6 103" xfId="6418"/>
    <cellStyle name="アクセント 6 104" xfId="6383"/>
    <cellStyle name="アクセント 6 105" xfId="6416"/>
    <cellStyle name="アクセント 6 106" xfId="6434"/>
    <cellStyle name="アクセント 6 107" xfId="6405"/>
    <cellStyle name="アクセント 6 108" xfId="6447"/>
    <cellStyle name="アクセント 6 109" xfId="6452"/>
    <cellStyle name="アクセント 6 11" xfId="1308"/>
    <cellStyle name="アクセント 6 11 2" xfId="2278"/>
    <cellStyle name="アクセント 6 11 3" xfId="2279"/>
    <cellStyle name="アクセント 6 11 4" xfId="2277"/>
    <cellStyle name="アクセント 6 110" xfId="6464"/>
    <cellStyle name="アクセント 6 111" xfId="6474"/>
    <cellStyle name="アクセント 6 112" xfId="6467"/>
    <cellStyle name="アクセント 6 113" xfId="6494"/>
    <cellStyle name="アクセント 6 114" xfId="6521"/>
    <cellStyle name="アクセント 6 115" xfId="6531"/>
    <cellStyle name="アクセント 6 116" xfId="6520"/>
    <cellStyle name="アクセント 6 117" xfId="6533"/>
    <cellStyle name="アクセント 6 118" xfId="6519"/>
    <cellStyle name="アクセント 6 119" xfId="6532"/>
    <cellStyle name="アクセント 6 12" xfId="1309"/>
    <cellStyle name="アクセント 6 12 2" xfId="2281"/>
    <cellStyle name="アクセント 6 12 3" xfId="2282"/>
    <cellStyle name="アクセント 6 12 4" xfId="2280"/>
    <cellStyle name="アクセント 6 120" xfId="6518"/>
    <cellStyle name="アクセント 6 121" xfId="6530"/>
    <cellStyle name="アクセント 6 122" xfId="6560"/>
    <cellStyle name="アクセント 6 123" xfId="6583"/>
    <cellStyle name="アクセント 6 124" xfId="6572"/>
    <cellStyle name="アクセント 6 125" xfId="6591"/>
    <cellStyle name="アクセント 6 126" xfId="6589"/>
    <cellStyle name="アクセント 6 127" xfId="6607"/>
    <cellStyle name="アクセント 6 128" xfId="6616"/>
    <cellStyle name="アクセント 6 129" xfId="6623"/>
    <cellStyle name="アクセント 6 13" xfId="1310"/>
    <cellStyle name="アクセント 6 13 2" xfId="2284"/>
    <cellStyle name="アクセント 6 13 3" xfId="2285"/>
    <cellStyle name="アクセント 6 13 4" xfId="2283"/>
    <cellStyle name="アクセント 6 130" xfId="6615"/>
    <cellStyle name="アクセント 6 131" xfId="6564"/>
    <cellStyle name="アクセント 6 132" xfId="6625"/>
    <cellStyle name="アクセント 6 133" xfId="6643"/>
    <cellStyle name="アクセント 6 134" xfId="6661"/>
    <cellStyle name="アクセント 6 135" xfId="6647"/>
    <cellStyle name="アクセント 6 136" xfId="6649"/>
    <cellStyle name="アクセント 6 137" xfId="6726"/>
    <cellStyle name="アクセント 6 138" xfId="6769"/>
    <cellStyle name="アクセント 6 139" xfId="6738"/>
    <cellStyle name="アクセント 6 14" xfId="1311"/>
    <cellStyle name="アクセント 6 14 2" xfId="2287"/>
    <cellStyle name="アクセント 6 14 3" xfId="2288"/>
    <cellStyle name="アクセント 6 14 4" xfId="2286"/>
    <cellStyle name="アクセント 6 140" xfId="6761"/>
    <cellStyle name="アクセント 6 141" xfId="6745"/>
    <cellStyle name="アクセント 6 142" xfId="6705"/>
    <cellStyle name="アクセント 6 143" xfId="6713"/>
    <cellStyle name="アクセント 6 144" xfId="6811"/>
    <cellStyle name="アクセント 6 145" xfId="6727"/>
    <cellStyle name="アクセント 6 146" xfId="6807"/>
    <cellStyle name="アクセント 6 147" xfId="6751"/>
    <cellStyle name="アクセント 6 148" xfId="6793"/>
    <cellStyle name="アクセント 6 149" xfId="6805"/>
    <cellStyle name="アクセント 6 15" xfId="1312"/>
    <cellStyle name="アクセント 6 15 2" xfId="2290"/>
    <cellStyle name="アクセント 6 15 3" xfId="2291"/>
    <cellStyle name="アクセント 6 15 4" xfId="2289"/>
    <cellStyle name="アクセント 6 150" xfId="6753"/>
    <cellStyle name="アクセント 6 151" xfId="6714"/>
    <cellStyle name="アクセント 6 152" xfId="6706"/>
    <cellStyle name="アクセント 6 153" xfId="6762"/>
    <cellStyle name="アクセント 6 154" xfId="6754"/>
    <cellStyle name="アクセント 6 155" xfId="6848"/>
    <cellStyle name="アクセント 6 156" xfId="6864"/>
    <cellStyle name="アクセント 6 157" xfId="6931"/>
    <cellStyle name="アクセント 6 158" xfId="6925"/>
    <cellStyle name="アクセント 6 159" xfId="6856"/>
    <cellStyle name="アクセント 6 16" xfId="1313"/>
    <cellStyle name="アクセント 6 16 2" xfId="2293"/>
    <cellStyle name="アクセント 6 16 3" xfId="2294"/>
    <cellStyle name="アクセント 6 16 4" xfId="2292"/>
    <cellStyle name="アクセント 6 160" xfId="6951"/>
    <cellStyle name="アクセント 6 161" xfId="6866"/>
    <cellStyle name="アクセント 6 162" xfId="6928"/>
    <cellStyle name="アクセント 6 163" xfId="6921"/>
    <cellStyle name="アクセント 6 164" xfId="6927"/>
    <cellStyle name="アクセント 6 165" xfId="6962"/>
    <cellStyle name="アクセント 6 166" xfId="6973"/>
    <cellStyle name="アクセント 6 167" xfId="7123"/>
    <cellStyle name="アクセント 6 168" xfId="7116"/>
    <cellStyle name="アクセント 6 169" xfId="7119"/>
    <cellStyle name="アクセント 6 17" xfId="1314"/>
    <cellStyle name="アクセント 6 17 2" xfId="2296"/>
    <cellStyle name="アクセント 6 17 3" xfId="2297"/>
    <cellStyle name="アクセント 6 17 4" xfId="2295"/>
    <cellStyle name="アクセント 6 170" xfId="7120"/>
    <cellStyle name="アクセント 6 171" xfId="7153"/>
    <cellStyle name="アクセント 6 172" xfId="7196"/>
    <cellStyle name="アクセント 6 173" xfId="7192"/>
    <cellStyle name="アクセント 6 174" xfId="7178"/>
    <cellStyle name="アクセント 6 175" xfId="7168"/>
    <cellStyle name="アクセント 6 176" xfId="7114"/>
    <cellStyle name="アクセント 6 177" xfId="7179"/>
    <cellStyle name="アクセント 6 178" xfId="7118"/>
    <cellStyle name="アクセント 6 179" xfId="7141"/>
    <cellStyle name="アクセント 6 18" xfId="1315"/>
    <cellStyle name="アクセント 6 18 2" xfId="2299"/>
    <cellStyle name="アクセント 6 18 3" xfId="2300"/>
    <cellStyle name="アクセント 6 18 4" xfId="2298"/>
    <cellStyle name="アクセント 6 180" xfId="7128"/>
    <cellStyle name="アクセント 6 181" xfId="7156"/>
    <cellStyle name="アクセント 6 182" xfId="7211"/>
    <cellStyle name="アクセント 6 183" xfId="7213"/>
    <cellStyle name="アクセント 6 184" xfId="7228"/>
    <cellStyle name="アクセント 6 185" xfId="7230"/>
    <cellStyle name="アクセント 6 186" xfId="7281"/>
    <cellStyle name="アクセント 6 187" xfId="7311"/>
    <cellStyle name="アクセント 6 188" xfId="7244"/>
    <cellStyle name="アクセント 6 189" xfId="7278"/>
    <cellStyle name="アクセント 6 19" xfId="1316"/>
    <cellStyle name="アクセント 6 19 2" xfId="2302"/>
    <cellStyle name="アクセント 6 19 3" xfId="2303"/>
    <cellStyle name="アクセント 6 19 4" xfId="2301"/>
    <cellStyle name="アクセント 6 190" xfId="7349"/>
    <cellStyle name="アクセント 6 191" xfId="7263"/>
    <cellStyle name="アクセント 6 192" xfId="7347"/>
    <cellStyle name="アクセント 6 193" xfId="7282"/>
    <cellStyle name="アクセント 6 194" xfId="7352"/>
    <cellStyle name="アクセント 6 195" xfId="8047"/>
    <cellStyle name="アクセント 6 196" xfId="8044"/>
    <cellStyle name="アクセント 6 197" xfId="8874"/>
    <cellStyle name="アクセント 6 198" xfId="6986"/>
    <cellStyle name="アクセント 6 199" xfId="8875"/>
    <cellStyle name="アクセント 6 2" xfId="70"/>
    <cellStyle name="アクセント 6 2 2" xfId="923"/>
    <cellStyle name="アクセント 6 2 2 2" xfId="2305"/>
    <cellStyle name="アクセント 6 2 2 2 2" xfId="23802"/>
    <cellStyle name="アクセント 6 2 3" xfId="2306"/>
    <cellStyle name="アクセント 6 2 3 2" xfId="23803"/>
    <cellStyle name="アクセント 6 2 4" xfId="2304"/>
    <cellStyle name="アクセント 6 2 5" xfId="3804"/>
    <cellStyle name="アクセント 6 20" xfId="1317"/>
    <cellStyle name="アクセント 6 20 2" xfId="2308"/>
    <cellStyle name="アクセント 6 20 3" xfId="2309"/>
    <cellStyle name="アクセント 6 20 4" xfId="2307"/>
    <cellStyle name="アクセント 6 200" xfId="8884"/>
    <cellStyle name="アクセント 6 201" xfId="8886"/>
    <cellStyle name="アクセント 6 202" xfId="8899"/>
    <cellStyle name="アクセント 6 203" xfId="8908"/>
    <cellStyle name="アクセント 6 204" xfId="8914"/>
    <cellStyle name="アクセント 6 205" xfId="8920"/>
    <cellStyle name="アクセント 6 206" xfId="9859"/>
    <cellStyle name="アクセント 6 207" xfId="9875"/>
    <cellStyle name="アクセント 6 208" xfId="10792"/>
    <cellStyle name="アクセント 6 209" xfId="10334"/>
    <cellStyle name="アクセント 6 21" xfId="1318"/>
    <cellStyle name="アクセント 6 21 2" xfId="2311"/>
    <cellStyle name="アクセント 6 21 3" xfId="2312"/>
    <cellStyle name="アクセント 6 21 4" xfId="2310"/>
    <cellStyle name="アクセント 6 210" xfId="9863"/>
    <cellStyle name="アクセント 6 211" xfId="10795"/>
    <cellStyle name="アクセント 6 212" xfId="10832"/>
    <cellStyle name="アクセント 6 213" xfId="14375"/>
    <cellStyle name="アクセント 6 214" xfId="14376"/>
    <cellStyle name="アクセント 6 22" xfId="1319"/>
    <cellStyle name="アクセント 6 22 2" xfId="2314"/>
    <cellStyle name="アクセント 6 22 3" xfId="2315"/>
    <cellStyle name="アクセント 6 22 4" xfId="2313"/>
    <cellStyle name="アクセント 6 23" xfId="2316"/>
    <cellStyle name="アクセント 6 24" xfId="2317"/>
    <cellStyle name="アクセント 6 25" xfId="2318"/>
    <cellStyle name="アクセント 6 26" xfId="2319"/>
    <cellStyle name="アクセント 6 26 2" xfId="2320"/>
    <cellStyle name="アクセント 6 27" xfId="2321"/>
    <cellStyle name="アクセント 6 28" xfId="2322"/>
    <cellStyle name="アクセント 6 29" xfId="2323"/>
    <cellStyle name="アクセント 6 3" xfId="410"/>
    <cellStyle name="アクセント 6 3 2" xfId="2325"/>
    <cellStyle name="アクセント 6 3 3" xfId="2326"/>
    <cellStyle name="アクセント 6 3 4" xfId="2324"/>
    <cellStyle name="アクセント 6 3 5" xfId="3703"/>
    <cellStyle name="アクセント 6 30" xfId="2327"/>
    <cellStyle name="アクセント 6 31" xfId="2328"/>
    <cellStyle name="アクセント 6 32" xfId="2329"/>
    <cellStyle name="アクセント 6 33" xfId="2330"/>
    <cellStyle name="アクセント 6 34" xfId="2331"/>
    <cellStyle name="アクセント 6 35" xfId="2332"/>
    <cellStyle name="アクセント 6 36" xfId="2333"/>
    <cellStyle name="アクセント 6 37" xfId="2334"/>
    <cellStyle name="アクセント 6 38" xfId="2335"/>
    <cellStyle name="アクセント 6 39" xfId="2336"/>
    <cellStyle name="アクセント 6 4" xfId="676"/>
    <cellStyle name="アクセント 6 4 2" xfId="2338"/>
    <cellStyle name="アクセント 6 4 3" xfId="2339"/>
    <cellStyle name="アクセント 6 4 4" xfId="2337"/>
    <cellStyle name="アクセント 6 40" xfId="2340"/>
    <cellStyle name="アクセント 6 41" xfId="2341"/>
    <cellStyle name="アクセント 6 42" xfId="2342"/>
    <cellStyle name="アクセント 6 43" xfId="2343"/>
    <cellStyle name="アクセント 6 44" xfId="2344"/>
    <cellStyle name="アクセント 6 45" xfId="2264"/>
    <cellStyle name="アクセント 6 45 2" xfId="3962"/>
    <cellStyle name="アクセント 6 45 3" xfId="6311"/>
    <cellStyle name="アクセント 6 45 4" xfId="3961"/>
    <cellStyle name="アクセント 6 46" xfId="3316"/>
    <cellStyle name="アクセント 6 46 2" xfId="3964"/>
    <cellStyle name="アクセント 6 46 3" xfId="5977"/>
    <cellStyle name="アクセント 6 46 4" xfId="3963"/>
    <cellStyle name="アクセント 6 47" xfId="3317"/>
    <cellStyle name="アクセント 6 47 2" xfId="3966"/>
    <cellStyle name="アクセント 6 47 3" xfId="5978"/>
    <cellStyle name="アクセント 6 47 4" xfId="3965"/>
    <cellStyle name="アクセント 6 48" xfId="3318"/>
    <cellStyle name="アクセント 6 48 2" xfId="3968"/>
    <cellStyle name="アクセント 6 48 3" xfId="6243"/>
    <cellStyle name="アクセント 6 48 4" xfId="3967"/>
    <cellStyle name="アクセント 6 49" xfId="3319"/>
    <cellStyle name="アクセント 6 49 2" xfId="3970"/>
    <cellStyle name="アクセント 6 49 3" xfId="5979"/>
    <cellStyle name="アクセント 6 49 4" xfId="3969"/>
    <cellStyle name="アクセント 6 5" xfId="1320"/>
    <cellStyle name="アクセント 6 5 2" xfId="2346"/>
    <cellStyle name="アクセント 6 5 3" xfId="2347"/>
    <cellStyle name="アクセント 6 5 4" xfId="2345"/>
    <cellStyle name="アクセント 6 50" xfId="3320"/>
    <cellStyle name="アクセント 6 50 2" xfId="3972"/>
    <cellStyle name="アクセント 6 50 3" xfId="5980"/>
    <cellStyle name="アクセント 6 50 4" xfId="3971"/>
    <cellStyle name="アクセント 6 51" xfId="3576"/>
    <cellStyle name="アクセント 6 52" xfId="3598"/>
    <cellStyle name="アクセント 6 52 2" xfId="5525"/>
    <cellStyle name="アクセント 6 52 3" xfId="5429"/>
    <cellStyle name="アクセント 6 53" xfId="3575"/>
    <cellStyle name="アクセント 6 53 2" xfId="5523"/>
    <cellStyle name="アクセント 6 53 3" xfId="5433"/>
    <cellStyle name="アクセント 6 54" xfId="5434"/>
    <cellStyle name="アクセント 6 55" xfId="5451"/>
    <cellStyle name="アクセント 6 56" xfId="5454"/>
    <cellStyle name="アクセント 6 57" xfId="5192"/>
    <cellStyle name="アクセント 6 58" xfId="5524"/>
    <cellStyle name="アクセント 6 59" xfId="5193"/>
    <cellStyle name="アクセント 6 6" xfId="1321"/>
    <cellStyle name="アクセント 6 6 2" xfId="2349"/>
    <cellStyle name="アクセント 6 6 3" xfId="2350"/>
    <cellStyle name="アクセント 6 6 4" xfId="2348"/>
    <cellStyle name="アクセント 6 60" xfId="5419"/>
    <cellStyle name="アクセント 6 61" xfId="5573"/>
    <cellStyle name="アクセント 6 62" xfId="5597"/>
    <cellStyle name="アクセント 6 63" xfId="5578"/>
    <cellStyle name="アクセント 6 64" xfId="5617"/>
    <cellStyle name="アクセント 6 65" xfId="5647"/>
    <cellStyle name="アクセント 6 66" xfId="5631"/>
    <cellStyle name="アクセント 6 67" xfId="5564"/>
    <cellStyle name="アクセント 6 68" xfId="5598"/>
    <cellStyle name="アクセント 6 69" xfId="5546"/>
    <cellStyle name="アクセント 6 7" xfId="1322"/>
    <cellStyle name="アクセント 6 7 2" xfId="2352"/>
    <cellStyle name="アクセント 6 7 3" xfId="2353"/>
    <cellStyle name="アクセント 6 7 4" xfId="2351"/>
    <cellStyle name="アクセント 6 70" xfId="5612"/>
    <cellStyle name="アクセント 6 71" xfId="5641"/>
    <cellStyle name="アクセント 6 72" xfId="5633"/>
    <cellStyle name="アクセント 6 73" xfId="5565"/>
    <cellStyle name="アクセント 6 74" xfId="5574"/>
    <cellStyle name="アクセント 6 75" xfId="5646"/>
    <cellStyle name="アクセント 6 76" xfId="5672"/>
    <cellStyle name="アクセント 6 77" xfId="5685"/>
    <cellStyle name="アクセント 6 78" xfId="5663"/>
    <cellStyle name="アクセント 6 79" xfId="5692"/>
    <cellStyle name="アクセント 6 8" xfId="1323"/>
    <cellStyle name="アクセント 6 8 2" xfId="2355"/>
    <cellStyle name="アクセント 6 8 3" xfId="2356"/>
    <cellStyle name="アクセント 6 8 4" xfId="2354"/>
    <cellStyle name="アクセント 6 80" xfId="5661"/>
    <cellStyle name="アクセント 6 81" xfId="5720"/>
    <cellStyle name="アクセント 6 82" xfId="5792"/>
    <cellStyle name="アクセント 6 83" xfId="5733"/>
    <cellStyle name="アクセント 6 84" xfId="5800"/>
    <cellStyle name="アクセント 6 85" xfId="5741"/>
    <cellStyle name="アクセント 6 86" xfId="5785"/>
    <cellStyle name="アクセント 6 87" xfId="5722"/>
    <cellStyle name="アクセント 6 88" xfId="5754"/>
    <cellStyle name="アクセント 6 89" xfId="5698"/>
    <cellStyle name="アクセント 6 9" xfId="1324"/>
    <cellStyle name="アクセント 6 9 2" xfId="2358"/>
    <cellStyle name="アクセント 6 9 3" xfId="2359"/>
    <cellStyle name="アクセント 6 9 4" xfId="2357"/>
    <cellStyle name="アクセント 6 90" xfId="5726"/>
    <cellStyle name="アクセント 6 91" xfId="5744"/>
    <cellStyle name="アクセント 6 92" xfId="5799"/>
    <cellStyle name="アクセント 6 93" xfId="5807"/>
    <cellStyle name="アクセント 6 94" xfId="5704"/>
    <cellStyle name="アクセント 6 95" xfId="5829"/>
    <cellStyle name="アクセント 6 96" xfId="5748"/>
    <cellStyle name="アクセント 6 97" xfId="5811"/>
    <cellStyle name="アクセント 6 98" xfId="5819"/>
    <cellStyle name="アクセント 6 99" xfId="5809"/>
    <cellStyle name="ヶ所" xfId="787"/>
    <cellStyle name="ヶ所当り" xfId="898"/>
    <cellStyle name="タイトル" xfId="71" builtinId="15" customBuiltin="1"/>
    <cellStyle name="タイトル 2" xfId="72"/>
    <cellStyle name="タイトル 2 2" xfId="839"/>
    <cellStyle name="タイトル 2 3" xfId="23804"/>
    <cellStyle name="タイトル 3" xfId="411"/>
    <cellStyle name="タイトル 4" xfId="657"/>
    <cellStyle name="タイトル 5" xfId="10833"/>
    <cellStyle name="チェック セル" xfId="73" builtinId="23" customBuiltin="1"/>
    <cellStyle name="チェック セル 2" xfId="74"/>
    <cellStyle name="チェック セル 2 2" xfId="2362"/>
    <cellStyle name="チェック セル 2 3" xfId="2363"/>
    <cellStyle name="チェック セル 2 4" xfId="2361"/>
    <cellStyle name="チェック セル 2 5" xfId="3803"/>
    <cellStyle name="チェック セル 3" xfId="412"/>
    <cellStyle name="チェック セル 3 2" xfId="2365"/>
    <cellStyle name="チェック セル 3 3" xfId="2366"/>
    <cellStyle name="チェック セル 3 4" xfId="2364"/>
    <cellStyle name="チェック セル 3 5" xfId="3801"/>
    <cellStyle name="チェック セル 4" xfId="663"/>
    <cellStyle name="チェック セル 5" xfId="2367"/>
    <cellStyle name="チェック セル 6" xfId="2360"/>
    <cellStyle name="チェック セル 7" xfId="10834"/>
    <cellStyle name="どちらでもない" xfId="75" builtinId="28" customBuiltin="1"/>
    <cellStyle name="どちらでもない 2" xfId="76"/>
    <cellStyle name="どちらでもない 2 2" xfId="796"/>
    <cellStyle name="どちらでもない 2 2 2" xfId="2370"/>
    <cellStyle name="どちらでもない 2 2 2 2" xfId="23805"/>
    <cellStyle name="どちらでもない 2 3" xfId="2371"/>
    <cellStyle name="どちらでもない 2 3 2" xfId="23806"/>
    <cellStyle name="どちらでもない 2 4" xfId="2369"/>
    <cellStyle name="どちらでもない 2 5" xfId="3802"/>
    <cellStyle name="どちらでもない 3" xfId="413"/>
    <cellStyle name="どちらでもない 3 2" xfId="2373"/>
    <cellStyle name="どちらでもない 3 3" xfId="2374"/>
    <cellStyle name="どちらでもない 3 4" xfId="2372"/>
    <cellStyle name="どちらでもない 3 5" xfId="3800"/>
    <cellStyle name="どちらでもない 4" xfId="677"/>
    <cellStyle name="どちらでもない 5" xfId="2375"/>
    <cellStyle name="どちらでもない 6" xfId="2368"/>
    <cellStyle name="どちらでもない 7" xfId="10835"/>
    <cellStyle name="ﾄ褊褂燾・[0]_PERSONAL" xfId="196"/>
    <cellStyle name="ﾄ褊褂燾饑PERSONAL" xfId="197"/>
    <cellStyle name="ﾄ褊褂燾饑PERSONAL 2" xfId="414"/>
    <cellStyle name="ﾄ褊褂燾饑PERSONAL 2 2" xfId="1732"/>
    <cellStyle name="ﾄ褊褂燾饑PERSONAL 2 2 2" xfId="3321"/>
    <cellStyle name="ﾄ褊褂燾饑PERSONAL 2 3" xfId="1461"/>
    <cellStyle name="ﾄ褊褂燾饑PERSONAL 3" xfId="415"/>
    <cellStyle name="ﾄ褊褂燾饑PERSONAL 4" xfId="2377"/>
    <cellStyle name="ﾄ褊褂燾饑PERSONAL 4 2" xfId="43641"/>
    <cellStyle name="ﾄ褊褂燾饑PERSONAL 5" xfId="2376"/>
    <cellStyle name="パーセント" xfId="43662" builtinId="5"/>
    <cellStyle name="パーセント 10" xfId="2378"/>
    <cellStyle name="パーセント 10 2" xfId="8915"/>
    <cellStyle name="パーセント 10 2 2" xfId="14389"/>
    <cellStyle name="パーセント 11" xfId="2379"/>
    <cellStyle name="パーセント 12" xfId="22045"/>
    <cellStyle name="パーセント 13" xfId="32419"/>
    <cellStyle name="パーセント 2" xfId="77"/>
    <cellStyle name="パーセント 2 10" xfId="3973"/>
    <cellStyle name="パーセント 2 11" xfId="10836"/>
    <cellStyle name="パーセント 2 2" xfId="199"/>
    <cellStyle name="パーセント 2 2 10" xfId="3322"/>
    <cellStyle name="パーセント 2 2 11" xfId="3682"/>
    <cellStyle name="パーセント 2 2 11 2" xfId="32362"/>
    <cellStyle name="パーセント 2 2 2" xfId="200"/>
    <cellStyle name="パーセント 2 2 2 2" xfId="201"/>
    <cellStyle name="パーセント 2 2 2 2 2" xfId="416"/>
    <cellStyle name="パーセント 2 2 2 2 2 2" xfId="5194"/>
    <cellStyle name="パーセント 2 2 2 2 3" xfId="715"/>
    <cellStyle name="パーセント 2 2 2 2 3 2" xfId="2384"/>
    <cellStyle name="パーセント 2 2 2 2 3 3" xfId="5981"/>
    <cellStyle name="パーセント 2 2 2 2 3 4" xfId="3974"/>
    <cellStyle name="パーセント 2 2 2 2 3 4 2" xfId="32424"/>
    <cellStyle name="パーセント 2 2 2 2 4" xfId="2383"/>
    <cellStyle name="パーセント 2 2 2 2 4 2" xfId="3976"/>
    <cellStyle name="パーセント 2 2 2 2 4 3" xfId="5982"/>
    <cellStyle name="パーセント 2 2 2 2 4 4" xfId="3975"/>
    <cellStyle name="パーセント 2 2 2 2 5" xfId="3977"/>
    <cellStyle name="パーセント 2 2 2 3" xfId="619"/>
    <cellStyle name="パーセント 2 2 2 3 2" xfId="1325"/>
    <cellStyle name="パーセント 2 2 2 3 3" xfId="32409"/>
    <cellStyle name="パーセント 2 2 2 4" xfId="922"/>
    <cellStyle name="パーセント 2 2 2 4 2" xfId="2385"/>
    <cellStyle name="パーセント 2 2 2 4 3" xfId="5983"/>
    <cellStyle name="パーセント 2 2 2 4 4" xfId="3978"/>
    <cellStyle name="パーセント 2 2 2 4 4 2" xfId="32500"/>
    <cellStyle name="パーセント 2 2 2 5" xfId="2382"/>
    <cellStyle name="パーセント 2 2 2 5 2" xfId="3980"/>
    <cellStyle name="パーセント 2 2 2 5 3" xfId="5984"/>
    <cellStyle name="パーセント 2 2 2 5 4" xfId="3979"/>
    <cellStyle name="パーセント 2 2 2 6" xfId="3981"/>
    <cellStyle name="パーセント 2 2 2 7" xfId="32363"/>
    <cellStyle name="パーセント 2 2 2_Ⅰ-3.撤" xfId="3982"/>
    <cellStyle name="パーセント 2 2 3" xfId="417"/>
    <cellStyle name="パーセント 2 2 3 2" xfId="418"/>
    <cellStyle name="パーセント 2 2 3 2 2" xfId="3323"/>
    <cellStyle name="パーセント 2 2 3 2 3" xfId="5195"/>
    <cellStyle name="パーセント 2 2 3 3" xfId="879"/>
    <cellStyle name="パーセント 2 2 3 3 2" xfId="3324"/>
    <cellStyle name="パーセント 2 2 3 4" xfId="806"/>
    <cellStyle name="パーセント 2 2 3 4 2" xfId="2387"/>
    <cellStyle name="パーセント 2 2 3 4 2 2" xfId="3325"/>
    <cellStyle name="パーセント 2 2 3 4 2 3" xfId="6244"/>
    <cellStyle name="パーセント 2 2 3 5" xfId="2386"/>
    <cellStyle name="パーセント 2 2 3 5 2" xfId="3326"/>
    <cellStyle name="パーセント 2 2 3 5 3" xfId="3983"/>
    <cellStyle name="パーセント 2 2 3 6" xfId="3327"/>
    <cellStyle name="パーセント 2 2 3 6 2" xfId="3985"/>
    <cellStyle name="パーセント 2 2 3 6 3" xfId="5985"/>
    <cellStyle name="パーセント 2 2 3 6 4" xfId="3984"/>
    <cellStyle name="パーセント 2 2 4" xfId="419"/>
    <cellStyle name="パーセント 2 2 4 2" xfId="1739"/>
    <cellStyle name="パーセント 2 2 4 2 2" xfId="3799"/>
    <cellStyle name="パーセント 2 2 4 3" xfId="7077"/>
    <cellStyle name="パーセント 2 2 5" xfId="2388"/>
    <cellStyle name="パーセント 2 2 5 2" xfId="3329"/>
    <cellStyle name="パーセント 2 2 5 3" xfId="3328"/>
    <cellStyle name="パーセント 2 2 6" xfId="2389"/>
    <cellStyle name="パーセント 2 2 6 2" xfId="3987"/>
    <cellStyle name="パーセント 2 2 6 3" xfId="5986"/>
    <cellStyle name="パーセント 2 2 6 4" xfId="3986"/>
    <cellStyle name="パーセント 2 2 7" xfId="2381"/>
    <cellStyle name="パーセント 2 2 8" xfId="3330"/>
    <cellStyle name="パーセント 2 2 9" xfId="3331"/>
    <cellStyle name="パーセント 2 3" xfId="202"/>
    <cellStyle name="パーセント 2 3 2" xfId="420"/>
    <cellStyle name="パーセント 2 3 2 2" xfId="963"/>
    <cellStyle name="パーセント 2 3 2 2 2" xfId="2392"/>
    <cellStyle name="パーセント 2 3 2 2 3" xfId="23807"/>
    <cellStyle name="パーセント 2 3 2 3" xfId="828"/>
    <cellStyle name="パーセント 2 3 2 3 2" xfId="2393"/>
    <cellStyle name="パーセント 2 3 2 3 3" xfId="5987"/>
    <cellStyle name="パーセント 2 3 2 4" xfId="850"/>
    <cellStyle name="パーセント 2 3 2 4 2" xfId="2391"/>
    <cellStyle name="パーセント 2 3 2 4 3" xfId="5843"/>
    <cellStyle name="パーセント 2 3 2 4 4" xfId="3988"/>
    <cellStyle name="パーセント 2 3 2 4 4 2" xfId="32474"/>
    <cellStyle name="パーセント 2 3 2 5" xfId="3989"/>
    <cellStyle name="パーセント 2 3 3" xfId="421"/>
    <cellStyle name="パーセント 2 3 3 2" xfId="5196"/>
    <cellStyle name="パーセント 2 3 3 3" xfId="7076"/>
    <cellStyle name="パーセント 2 3 4" xfId="2394"/>
    <cellStyle name="パーセント 2 3 5" xfId="2395"/>
    <cellStyle name="パーセント 2 3 6" xfId="2390"/>
    <cellStyle name="パーセント 2 4" xfId="203"/>
    <cellStyle name="パーセント 2 4 2" xfId="204"/>
    <cellStyle name="パーセント 2 4 2 2" xfId="672"/>
    <cellStyle name="パーセント 2 4 2 2 2" xfId="1741"/>
    <cellStyle name="パーセント 2 4 2 2 2 2" xfId="3332"/>
    <cellStyle name="パーセント 2 4 2 2 2 3" xfId="6312"/>
    <cellStyle name="パーセント 2 4 2 2 3" xfId="1462"/>
    <cellStyle name="パーセント 2 4 2 3" xfId="821"/>
    <cellStyle name="パーセント 2 4 2 3 2" xfId="2398"/>
    <cellStyle name="パーセント 2 4 2 3 2 2" xfId="32464"/>
    <cellStyle name="パーセント 2 4 2 4" xfId="2399"/>
    <cellStyle name="パーセント 2 4 2 4 2" xfId="3333"/>
    <cellStyle name="パーセント 2 4 2 4 2 2" xfId="3991"/>
    <cellStyle name="パーセント 2 4 2 4 2 3" xfId="5988"/>
    <cellStyle name="パーセント 2 4 2 4 2 4" xfId="3990"/>
    <cellStyle name="パーセント 2 4 2 5" xfId="2397"/>
    <cellStyle name="パーセント 2 4 2 6" xfId="32364"/>
    <cellStyle name="パーセント 2 4 3" xfId="205"/>
    <cellStyle name="パーセント 2 4 3 2" xfId="5197"/>
    <cellStyle name="パーセント 2 4 3 3" xfId="9390"/>
    <cellStyle name="パーセント 2 4 4" xfId="422"/>
    <cellStyle name="パーセント 2 4 4 2" xfId="2400"/>
    <cellStyle name="パーセント 2 4 4 3" xfId="5989"/>
    <cellStyle name="パーセント 2 4 4 4" xfId="3992"/>
    <cellStyle name="パーセント 2 4 4 4 2" xfId="32394"/>
    <cellStyle name="パーセント 2 4 5" xfId="2396"/>
    <cellStyle name="パーセント 2 4 5 2" xfId="3994"/>
    <cellStyle name="パーセント 2 4 5 3" xfId="5990"/>
    <cellStyle name="パーセント 2 4 5 4" xfId="3993"/>
    <cellStyle name="パーセント 2 4 6" xfId="3995"/>
    <cellStyle name="パーセント 2 5" xfId="423"/>
    <cellStyle name="パーセント 2 5 2" xfId="1463"/>
    <cellStyle name="パーセント 2 5 2 2" xfId="1742"/>
    <cellStyle name="パーセント 2 5 2 2 2" xfId="3334"/>
    <cellStyle name="パーセント 2 5 2 2 3" xfId="5991"/>
    <cellStyle name="パーセント 2 5 3" xfId="3335"/>
    <cellStyle name="パーセント 2 5 4" xfId="7075"/>
    <cellStyle name="パーセント 2 6" xfId="424"/>
    <cellStyle name="パーセント 2 6 2" xfId="750"/>
    <cellStyle name="パーセント 2 6 2 2" xfId="3337"/>
    <cellStyle name="パーセント 2 6 2 2 2" xfId="32434"/>
    <cellStyle name="パーセント 2 6 3" xfId="3336"/>
    <cellStyle name="パーセント 2 6 4" xfId="8916"/>
    <cellStyle name="パーセント 2 6 4 2" xfId="25321"/>
    <cellStyle name="パーセント 2 6 4 3" xfId="23808"/>
    <cellStyle name="パーセント 2 7" xfId="1179"/>
    <cellStyle name="パーセント 2 7 2" xfId="2401"/>
    <cellStyle name="パーセント 2 7 2 2" xfId="32573"/>
    <cellStyle name="パーセント 2 8" xfId="2380"/>
    <cellStyle name="パーセント 2 9" xfId="198"/>
    <cellStyle name="パーセント 3" xfId="78"/>
    <cellStyle name="パーセント 3 2" xfId="79"/>
    <cellStyle name="パーセント 3 2 2" xfId="206"/>
    <cellStyle name="パーセント 3 2 2 2" xfId="1326"/>
    <cellStyle name="パーセント 3 2 2 2 2" xfId="2405"/>
    <cellStyle name="パーセント 3 2 2 2 2 2" xfId="5198"/>
    <cellStyle name="パーセント 3 2 2 2 3" xfId="2406"/>
    <cellStyle name="パーセント 3 2 2 2 3 2" xfId="3997"/>
    <cellStyle name="パーセント 3 2 2 2 3 3" xfId="6365"/>
    <cellStyle name="パーセント 3 2 2 2 3 4" xfId="3996"/>
    <cellStyle name="パーセント 3 2 2 2 4" xfId="2404"/>
    <cellStyle name="パーセント 3 2 2 2 4 2" xfId="3999"/>
    <cellStyle name="パーセント 3 2 2 2 4 3" xfId="5992"/>
    <cellStyle name="パーセント 3 2 2 2 4 4" xfId="3998"/>
    <cellStyle name="パーセント 3 2 2 2 5" xfId="4000"/>
    <cellStyle name="パーセント 3 2 2 3" xfId="1327"/>
    <cellStyle name="パーセント 3 2 2 3 2" xfId="5199"/>
    <cellStyle name="パーセント 3 2 2 4" xfId="2407"/>
    <cellStyle name="パーセント 3 2 2 4 2" xfId="4002"/>
    <cellStyle name="パーセント 3 2 2 4 3" xfId="6360"/>
    <cellStyle name="パーセント 3 2 2 4 4" xfId="4001"/>
    <cellStyle name="パーセント 3 2 2 5" xfId="2403"/>
    <cellStyle name="パーセント 3 2 2 5 2" xfId="4004"/>
    <cellStyle name="パーセント 3 2 2 5 3" xfId="5993"/>
    <cellStyle name="パーセント 3 2 2 5 4" xfId="4003"/>
    <cellStyle name="パーセント 3 2 2 6" xfId="4005"/>
    <cellStyle name="パーセント 3 2 3" xfId="207"/>
    <cellStyle name="パーセント 3 2 3 2" xfId="1178"/>
    <cellStyle name="パーセント 3 2 3 2 2" xfId="3798"/>
    <cellStyle name="パーセント 3 2 3 2 2 2" xfId="5200"/>
    <cellStyle name="パーセント 3 2 3 3" xfId="2409"/>
    <cellStyle name="パーセント 3 2 3 3 2" xfId="4007"/>
    <cellStyle name="パーセント 3 2 3 3 3" xfId="6245"/>
    <cellStyle name="パーセント 3 2 3 3 4" xfId="4006"/>
    <cellStyle name="パーセント 3 2 3 4" xfId="2408"/>
    <cellStyle name="パーセント 3 2 3 4 2" xfId="4009"/>
    <cellStyle name="パーセント 3 2 3 4 3" xfId="5994"/>
    <cellStyle name="パーセント 3 2 3 4 4" xfId="4008"/>
    <cellStyle name="パーセント 3 2 3 5" xfId="4010"/>
    <cellStyle name="パーセント 3 2 3 6" xfId="32365"/>
    <cellStyle name="パーセント 3 2 4" xfId="1328"/>
    <cellStyle name="パーセント 3 2 4 2" xfId="1329"/>
    <cellStyle name="パーセント 3 2 4 2 2" xfId="5201"/>
    <cellStyle name="パーセント 3 2 4 3" xfId="2411"/>
    <cellStyle name="パーセント 3 2 4 3 2" xfId="4012"/>
    <cellStyle name="パーセント 3 2 4 3 3" xfId="6246"/>
    <cellStyle name="パーセント 3 2 4 3 4" xfId="4011"/>
    <cellStyle name="パーセント 3 2 4 4" xfId="2410"/>
    <cellStyle name="パーセント 3 2 4 4 2" xfId="4014"/>
    <cellStyle name="パーセント 3 2 4 4 3" xfId="4015"/>
    <cellStyle name="パーセント 3 2 4 4 4" xfId="5844"/>
    <cellStyle name="パーセント 3 2 4 4 5" xfId="4013"/>
    <cellStyle name="パーセント 3 2 4 5" xfId="4016"/>
    <cellStyle name="パーセント 3 2 5" xfId="2412"/>
    <cellStyle name="パーセント 3 2 5 2" xfId="5202"/>
    <cellStyle name="パーセント 3 2 6" xfId="2413"/>
    <cellStyle name="パーセント 3 2 6 2" xfId="4018"/>
    <cellStyle name="パーセント 3 2 6 3" xfId="6313"/>
    <cellStyle name="パーセント 3 2 6 4" xfId="4017"/>
    <cellStyle name="パーセント 3 2 7" xfId="2402"/>
    <cellStyle name="パーセント 3 2 7 2" xfId="4020"/>
    <cellStyle name="パーセント 3 2 7 3" xfId="5995"/>
    <cellStyle name="パーセント 3 2 7 4" xfId="4019"/>
    <cellStyle name="パーセント 3 2 8" xfId="4021"/>
    <cellStyle name="パーセント 3 3" xfId="208"/>
    <cellStyle name="パーセント 3 3 2" xfId="425"/>
    <cellStyle name="パーセント 3 3 2 2" xfId="1464"/>
    <cellStyle name="パーセント 3 3 2 2 2" xfId="1743"/>
    <cellStyle name="パーセント 3 3 2 2 2 2" xfId="3338"/>
    <cellStyle name="パーセント 3 3 2 2 2 3" xfId="5996"/>
    <cellStyle name="パーセント 3 3 2 3" xfId="2414"/>
    <cellStyle name="パーセント 3 3 2 4" xfId="4023"/>
    <cellStyle name="パーセント 3 3 2 5" xfId="4024"/>
    <cellStyle name="パーセント 3 3 3" xfId="426"/>
    <cellStyle name="パーセント 3 3 3 2" xfId="5203"/>
    <cellStyle name="パーセント 3 3 4" xfId="4025"/>
    <cellStyle name="パーセント 3 3 5" xfId="4026"/>
    <cellStyle name="パーセント 3 3 6" xfId="4027"/>
    <cellStyle name="パーセント 3 4" xfId="427"/>
    <cellStyle name="パーセント 3 4 2" xfId="1330"/>
    <cellStyle name="パーセント 3 4 2 2" xfId="1331"/>
    <cellStyle name="パーセント 3 4 2 3" xfId="4028"/>
    <cellStyle name="パーセント 3 4 3" xfId="2416"/>
    <cellStyle name="パーセント 3 4 3 2" xfId="5204"/>
    <cellStyle name="パーセント 3 4 4" xfId="2417"/>
    <cellStyle name="パーセント 3 4 4 2" xfId="3339"/>
    <cellStyle name="パーセント 3 4 4 2 2" xfId="4030"/>
    <cellStyle name="パーセント 3 4 4 2 3" xfId="6247"/>
    <cellStyle name="パーセント 3 4 4 2 4" xfId="4029"/>
    <cellStyle name="パーセント 3 4 5" xfId="2415"/>
    <cellStyle name="パーセント 3 4 5 2" xfId="4032"/>
    <cellStyle name="パーセント 3 4 5 3" xfId="5945"/>
    <cellStyle name="パーセント 3 4 5 4" xfId="4031"/>
    <cellStyle name="パーセント 3 4 6" xfId="4033"/>
    <cellStyle name="パーセント 3 5" xfId="1332"/>
    <cellStyle name="パーセント 3 5 2" xfId="5205"/>
    <cellStyle name="パーセント 3 5 3" xfId="43657"/>
    <cellStyle name="パーセント 3 6" xfId="4034"/>
    <cellStyle name="パーセント 3 7" xfId="4035"/>
    <cellStyle name="パーセント 4" xfId="209"/>
    <cellStyle name="パーセント 4 2" xfId="210"/>
    <cellStyle name="パーセント 4 2 2" xfId="1333"/>
    <cellStyle name="パーセント 4 2 2 2" xfId="2421"/>
    <cellStyle name="パーセント 4 2 2 2 2" xfId="5206"/>
    <cellStyle name="パーセント 4 2 2 3" xfId="2422"/>
    <cellStyle name="パーセント 4 2 2 3 2" xfId="4037"/>
    <cellStyle name="パーセント 4 2 2 3 3" xfId="6248"/>
    <cellStyle name="パーセント 4 2 2 3 4" xfId="4036"/>
    <cellStyle name="パーセント 4 2 2 4" xfId="2420"/>
    <cellStyle name="パーセント 4 2 2 4 2" xfId="4039"/>
    <cellStyle name="パーセント 4 2 2 4 3" xfId="5947"/>
    <cellStyle name="パーセント 4 2 2 4 4" xfId="4038"/>
    <cellStyle name="パーセント 4 2 2 5" xfId="4040"/>
    <cellStyle name="パーセント 4 2 3" xfId="1334"/>
    <cellStyle name="パーセント 4 2 3 2" xfId="5207"/>
    <cellStyle name="パーセント 4 2 4" xfId="2423"/>
    <cellStyle name="パーセント 4 2 4 2" xfId="4042"/>
    <cellStyle name="パーセント 4 2 4 3" xfId="5937"/>
    <cellStyle name="パーセント 4 2 4 4" xfId="4041"/>
    <cellStyle name="パーセント 4 2 5" xfId="2419"/>
    <cellStyle name="パーセント 4 2 5 2" xfId="4044"/>
    <cellStyle name="パーセント 4 2 5 3" xfId="5830"/>
    <cellStyle name="パーセント 4 2 5 4" xfId="4043"/>
    <cellStyle name="パーセント 4 2 6" xfId="4045"/>
    <cellStyle name="パーセント 4 3" xfId="428"/>
    <cellStyle name="パーセント 4 3 2" xfId="891"/>
    <cellStyle name="パーセント 4 3 2 2" xfId="5208"/>
    <cellStyle name="パーセント 4 3 3" xfId="883"/>
    <cellStyle name="パーセント 4 3 3 2" xfId="2425"/>
    <cellStyle name="パーセント 4 3 3 3" xfId="5934"/>
    <cellStyle name="パーセント 4 3 3 4" xfId="4046"/>
    <cellStyle name="パーセント 4 3 3 4 2" xfId="32486"/>
    <cellStyle name="パーセント 4 3 4" xfId="2424"/>
    <cellStyle name="パーセント 4 3 4 2" xfId="4048"/>
    <cellStyle name="パーセント 4 3 4 3" xfId="5831"/>
    <cellStyle name="パーセント 4 3 4 4" xfId="4047"/>
    <cellStyle name="パーセント 4 3 5" xfId="4049"/>
    <cellStyle name="パーセント 4 4" xfId="429"/>
    <cellStyle name="パーセント 4 4 2" xfId="1465"/>
    <cellStyle name="パーセント 4 4 3" xfId="5209"/>
    <cellStyle name="パーセント 4 5" xfId="430"/>
    <cellStyle name="パーセント 4 6" xfId="2426"/>
    <cellStyle name="パーセント 4 6 2" xfId="4051"/>
    <cellStyle name="パーセント 4 6 3" xfId="5997"/>
    <cellStyle name="パーセント 4 6 4" xfId="4050"/>
    <cellStyle name="パーセント 4 7" xfId="2418"/>
    <cellStyle name="パーセント 4 7 2" xfId="4053"/>
    <cellStyle name="パーセント 4 7 3" xfId="5998"/>
    <cellStyle name="パーセント 4 7 4" xfId="4052"/>
    <cellStyle name="パーセント 4 8" xfId="4054"/>
    <cellStyle name="パーセント 5" xfId="211"/>
    <cellStyle name="パーセント 5 2" xfId="212"/>
    <cellStyle name="パーセント 5 2 2" xfId="431"/>
    <cellStyle name="パーセント 5 2 2 2" xfId="5210"/>
    <cellStyle name="パーセント 5 2 3" xfId="716"/>
    <cellStyle name="パーセント 5 2 3 2" xfId="884"/>
    <cellStyle name="パーセント 5 2 3 3" xfId="5845"/>
    <cellStyle name="パーセント 5 2 3 4" xfId="4055"/>
    <cellStyle name="パーセント 5 2 3 4 2" xfId="32425"/>
    <cellStyle name="パーセント 5 2 4" xfId="855"/>
    <cellStyle name="パーセント 5 2 4 2" xfId="2427"/>
    <cellStyle name="パーセント 5 2 4 3" xfId="5999"/>
    <cellStyle name="パーセント 5 2 4 4" xfId="4056"/>
    <cellStyle name="パーセント 5 2 4 4 2" xfId="32475"/>
    <cellStyle name="パーセント 5 2 5" xfId="4057"/>
    <cellStyle name="パーセント 5 3" xfId="213"/>
    <cellStyle name="パーセント 5 3 2" xfId="5211"/>
    <cellStyle name="パーセント 5 4" xfId="762"/>
    <cellStyle name="パーセント 5 4 2" xfId="2428"/>
    <cellStyle name="パーセント 5 4 3" xfId="6000"/>
    <cellStyle name="パーセント 5 5" xfId="911"/>
    <cellStyle name="パーセント 5 5 2" xfId="4059"/>
    <cellStyle name="パーセント 5 5 3" xfId="6001"/>
    <cellStyle name="パーセント 5 5 4" xfId="4058"/>
    <cellStyle name="パーセント 5 6" xfId="4060"/>
    <cellStyle name="パーセント 6" xfId="214"/>
    <cellStyle name="パーセント 6 2" xfId="621"/>
    <cellStyle name="パーセント 6 2 2" xfId="2431"/>
    <cellStyle name="パーセント 6 2 2 2" xfId="3659"/>
    <cellStyle name="パーセント 6 2 2 2 2" xfId="5212"/>
    <cellStyle name="パーセント 6 2 3" xfId="2432"/>
    <cellStyle name="パーセント 6 2 3 2" xfId="4062"/>
    <cellStyle name="パーセント 6 2 3 3" xfId="6002"/>
    <cellStyle name="パーセント 6 2 3 4" xfId="4061"/>
    <cellStyle name="パーセント 6 2 4" xfId="2430"/>
    <cellStyle name="パーセント 6 2 4 2" xfId="4064"/>
    <cellStyle name="パーセント 6 2 4 3" xfId="6003"/>
    <cellStyle name="パーセント 6 2 4 4" xfId="4063"/>
    <cellStyle name="パーセント 6 2 5" xfId="1336"/>
    <cellStyle name="パーセント 6 2 5 2" xfId="4065"/>
    <cellStyle name="パーセント 6 2 6" xfId="32411"/>
    <cellStyle name="パーセント 6 3" xfId="620"/>
    <cellStyle name="パーセント 6 3 2" xfId="1337"/>
    <cellStyle name="パーセント 6 3 3" xfId="32410"/>
    <cellStyle name="パーセント 6 4" xfId="919"/>
    <cellStyle name="パーセント 6 4 2" xfId="2433"/>
    <cellStyle name="パーセント 6 4 3" xfId="6004"/>
    <cellStyle name="パーセント 6 4 4" xfId="4066"/>
    <cellStyle name="パーセント 6 4 4 2" xfId="32499"/>
    <cellStyle name="パーセント 6 5" xfId="2429"/>
    <cellStyle name="パーセント 6 5 2" xfId="4068"/>
    <cellStyle name="パーセント 6 5 3" xfId="6005"/>
    <cellStyle name="パーセント 6 5 4" xfId="4067"/>
    <cellStyle name="パーセント 6 6" xfId="1335"/>
    <cellStyle name="パーセント 6 6 2" xfId="4069"/>
    <cellStyle name="パーセント 6 7" xfId="32366"/>
    <cellStyle name="パーセント 7" xfId="1338"/>
    <cellStyle name="パーセント 7 2" xfId="1339"/>
    <cellStyle name="パーセント 7 2 2" xfId="2436"/>
    <cellStyle name="パーセント 7 2 2 2" xfId="5213"/>
    <cellStyle name="パーセント 7 2 3" xfId="2437"/>
    <cellStyle name="パーセント 7 2 3 2" xfId="4071"/>
    <cellStyle name="パーセント 7 2 3 3" xfId="6006"/>
    <cellStyle name="パーセント 7 2 3 4" xfId="4070"/>
    <cellStyle name="パーセント 7 2 4" xfId="2435"/>
    <cellStyle name="パーセント 7 2 4 2" xfId="4073"/>
    <cellStyle name="パーセント 7 2 4 3" xfId="5846"/>
    <cellStyle name="パーセント 7 2 4 4" xfId="4072"/>
    <cellStyle name="パーセント 7 2 5" xfId="4074"/>
    <cellStyle name="パーセント 7 3" xfId="1340"/>
    <cellStyle name="パーセント 7 3 2" xfId="5214"/>
    <cellStyle name="パーセント 7 4" xfId="2438"/>
    <cellStyle name="パーセント 7 4 2" xfId="4076"/>
    <cellStyle name="パーセント 7 4 3" xfId="6314"/>
    <cellStyle name="パーセント 7 4 4" xfId="4075"/>
    <cellStyle name="パーセント 7 5" xfId="2434"/>
    <cellStyle name="パーセント 7 5 2" xfId="4078"/>
    <cellStyle name="パーセント 7 5 3" xfId="6249"/>
    <cellStyle name="パーセント 7 5 4" xfId="4077"/>
    <cellStyle name="パーセント 7 6" xfId="4079"/>
    <cellStyle name="パーセント 7 7" xfId="43661"/>
    <cellStyle name="パーセント 8" xfId="1341"/>
    <cellStyle name="パーセント 8 2" xfId="2440"/>
    <cellStyle name="パーセント 8 2 2" xfId="5215"/>
    <cellStyle name="パーセント 8 3" xfId="2441"/>
    <cellStyle name="パーセント 8 3 2" xfId="4081"/>
    <cellStyle name="パーセント 8 3 3" xfId="6007"/>
    <cellStyle name="パーセント 8 3 4" xfId="4080"/>
    <cellStyle name="パーセント 8 4" xfId="2439"/>
    <cellStyle name="パーセント 8 4 2" xfId="4083"/>
    <cellStyle name="パーセント 8 4 3" xfId="6008"/>
    <cellStyle name="パーセント 8 4 4" xfId="4082"/>
    <cellStyle name="パーセント 8 5" xfId="4084"/>
    <cellStyle name="パーセント 9" xfId="1745"/>
    <cellStyle name="ハイパーリンク 2" xfId="3340"/>
    <cellStyle name="ハイパーリンク 2 2" xfId="3797"/>
    <cellStyle name="ハイパーリンク 2 3" xfId="3693"/>
    <cellStyle name="ハイパーリンク 2 4" xfId="3793"/>
    <cellStyle name="ハイパーリンク 3" xfId="3795"/>
    <cellStyle name="ハイパーリンク 4" xfId="3796"/>
    <cellStyle name="ﾎ磊隆_PERSONAL" xfId="215"/>
    <cellStyle name="メモ" xfId="80" builtinId="10" customBuiltin="1"/>
    <cellStyle name="メモ 2" xfId="81"/>
    <cellStyle name="メモ 2 2" xfId="849"/>
    <cellStyle name="メモ 2 2 2" xfId="2444"/>
    <cellStyle name="メモ 2 2 2 2" xfId="23809"/>
    <cellStyle name="メモ 2 3" xfId="2445"/>
    <cellStyle name="メモ 2 3 2" xfId="23810"/>
    <cellStyle name="メモ 2 4" xfId="2443"/>
    <cellStyle name="メモ 2 5" xfId="3681"/>
    <cellStyle name="メモ 3" xfId="432"/>
    <cellStyle name="メモ 3 2" xfId="2447"/>
    <cellStyle name="メモ 3 3" xfId="2448"/>
    <cellStyle name="メモ 3 4" xfId="2446"/>
    <cellStyle name="メモ 3 5" xfId="3794"/>
    <cellStyle name="メモ 4" xfId="678"/>
    <cellStyle name="メモ 5" xfId="2449"/>
    <cellStyle name="メモ 6" xfId="2442"/>
    <cellStyle name="メモ 7" xfId="10837"/>
    <cellStyle name="ﾔ竟瑙糺・[0]_PERSONAL" xfId="216"/>
    <cellStyle name="ﾔ竟瑙糺饑PERSONAL" xfId="217"/>
    <cellStyle name="ﾔ竟瑙糺饑PERSONAL 2" xfId="2451"/>
    <cellStyle name="ﾔ竟瑙糺饑PERSONAL 3" xfId="2452"/>
    <cellStyle name="ﾔ竟瑙糺饑PERSONAL 4" xfId="2450"/>
    <cellStyle name="リンク セル" xfId="82" builtinId="24" customBuiltin="1"/>
    <cellStyle name="リンク セル 2" xfId="83"/>
    <cellStyle name="リンク セル 2 2" xfId="801"/>
    <cellStyle name="リンク セル 2 2 2" xfId="3692"/>
    <cellStyle name="リンク セル 2 3" xfId="3702"/>
    <cellStyle name="リンク セル 2 3 2" xfId="23811"/>
    <cellStyle name="リンク セル 3" xfId="433"/>
    <cellStyle name="リンク セル 3 2" xfId="3701"/>
    <cellStyle name="リンク セル 3 3" xfId="3680"/>
    <cellStyle name="リンク セル 4" xfId="719"/>
    <cellStyle name="リンク セル 5" xfId="10838"/>
    <cellStyle name="㍑" xfId="790"/>
    <cellStyle name="㍑/h" xfId="3700"/>
    <cellStyle name="悪い" xfId="84" builtinId="27" customBuiltin="1"/>
    <cellStyle name="悪い 2" xfId="85"/>
    <cellStyle name="悪い 2 2" xfId="949"/>
    <cellStyle name="悪い 2 2 2" xfId="2455"/>
    <cellStyle name="悪い 2 2 2 2" xfId="23812"/>
    <cellStyle name="悪い 2 3" xfId="2456"/>
    <cellStyle name="悪い 2 3 2" xfId="23813"/>
    <cellStyle name="悪い 2 4" xfId="2454"/>
    <cellStyle name="悪い 2 5" xfId="3699"/>
    <cellStyle name="悪い 3" xfId="434"/>
    <cellStyle name="悪い 3 2" xfId="2458"/>
    <cellStyle name="悪い 3 3" xfId="2459"/>
    <cellStyle name="悪い 3 4" xfId="2457"/>
    <cellStyle name="悪い 3 5" xfId="3698"/>
    <cellStyle name="悪い 4" xfId="679"/>
    <cellStyle name="悪い 5" xfId="2460"/>
    <cellStyle name="悪い 6" xfId="2453"/>
    <cellStyle name="悪い 7" xfId="10839"/>
    <cellStyle name="円" xfId="435"/>
    <cellStyle name="円/ｍ" xfId="965"/>
    <cellStyle name="円/㎡" xfId="770"/>
    <cellStyle name="円/㎡ 2" xfId="3791"/>
    <cellStyle name="円/t" xfId="830"/>
    <cellStyle name="円/t 2" xfId="3792"/>
    <cellStyle name="円/個" xfId="825"/>
    <cellStyle name="円/本" xfId="897"/>
    <cellStyle name="円/本 2" xfId="3658"/>
    <cellStyle name="円/枚" xfId="861"/>
    <cellStyle name="円/枚 2" xfId="3691"/>
    <cellStyle name="下詰め" xfId="744"/>
    <cellStyle name="科目内訳" xfId="436"/>
    <cellStyle name="科目内訳 2" xfId="3341"/>
    <cellStyle name="科目内訳 3" xfId="3657"/>
    <cellStyle name="箇所" xfId="3690"/>
    <cellStyle name="箇所当り" xfId="3679"/>
    <cellStyle name="回" xfId="3697"/>
    <cellStyle name="回当り" xfId="915"/>
    <cellStyle name="回当り 2" xfId="3656"/>
    <cellStyle name="掛㎡" xfId="3655"/>
    <cellStyle name="掛㎡当り" xfId="775"/>
    <cellStyle name="強調 1" xfId="1177"/>
    <cellStyle name="強調 2" xfId="1176"/>
    <cellStyle name="強調 3" xfId="1175"/>
    <cellStyle name="橋岡" xfId="437"/>
    <cellStyle name="空m3" xfId="3689"/>
    <cellStyle name="空m3当り" xfId="941"/>
    <cellStyle name="空m3当り 2" xfId="3678"/>
    <cellStyle name="契約の翌日から" xfId="885"/>
    <cellStyle name="計算" xfId="86" builtinId="22" customBuiltin="1"/>
    <cellStyle name="計算 2" xfId="87"/>
    <cellStyle name="計算 2 2" xfId="791"/>
    <cellStyle name="計算 2 2 2" xfId="2463"/>
    <cellStyle name="計算 2 2 2 2" xfId="23814"/>
    <cellStyle name="計算 2 3" xfId="2464"/>
    <cellStyle name="計算 2 3 2" xfId="23815"/>
    <cellStyle name="計算 2 4" xfId="2462"/>
    <cellStyle name="計算 2 5" xfId="3654"/>
    <cellStyle name="計算 3" xfId="438"/>
    <cellStyle name="計算 3 2" xfId="2466"/>
    <cellStyle name="計算 3 3" xfId="2467"/>
    <cellStyle name="計算 3 4" xfId="2465"/>
    <cellStyle name="計算 3 5" xfId="3677"/>
    <cellStyle name="計算 4" xfId="720"/>
    <cellStyle name="計算 5" xfId="2468"/>
    <cellStyle name="計算 6" xfId="2461"/>
    <cellStyle name="計算 7" xfId="10840"/>
    <cellStyle name="計算 8" xfId="43601"/>
    <cellStyle name="計算値" xfId="88"/>
    <cellStyle name="計算値 2" xfId="2470"/>
    <cellStyle name="計算値 3" xfId="2471"/>
    <cellStyle name="計算値 4" xfId="2469"/>
    <cellStyle name="警告文" xfId="89" builtinId="11" customBuiltin="1"/>
    <cellStyle name="警告文 2" xfId="90"/>
    <cellStyle name="警告文 2 2" xfId="3790"/>
    <cellStyle name="警告文 2 3" xfId="3788"/>
    <cellStyle name="警告文 3" xfId="439"/>
    <cellStyle name="警告文 3 2" xfId="3676"/>
    <cellStyle name="警告文 3 3" xfId="3789"/>
    <cellStyle name="警告文 4" xfId="721"/>
    <cellStyle name="警告文 5" xfId="10841"/>
    <cellStyle name="桁区切り #,###.#0;-#,###.#0;]" xfId="218"/>
    <cellStyle name="桁区切り #,###.#0;-#,###.#0;] 2" xfId="881"/>
    <cellStyle name="桁区切り #,###.#0;-#,###.#0;] 2 2" xfId="43642"/>
    <cellStyle name="桁区切り #,###.#0;-#,###.#0;] 3" xfId="2474"/>
    <cellStyle name="桁区切り #,###.#0;-#,###.#0;] 3 2" xfId="43643"/>
    <cellStyle name="桁区切り #,###.#0;-#,###.#0;] 4" xfId="2473"/>
    <cellStyle name="桁区切り #,###.#0;-#,###.#0;] 4 2" xfId="43644"/>
    <cellStyle name="桁区切り #,###.#0;-#,###.#0;] 5" xfId="43645"/>
    <cellStyle name="桁区切り [0.0]" xfId="440"/>
    <cellStyle name="桁区切り [0.0] 2" xfId="955"/>
    <cellStyle name="桁区切り [0.0] 2 2" xfId="43646"/>
    <cellStyle name="桁区切り [0.0] 3" xfId="43647"/>
    <cellStyle name="桁区切り [0.0] 4" xfId="43648"/>
    <cellStyle name="桁区切り 10" xfId="219"/>
    <cellStyle name="桁区切り 10 2" xfId="220"/>
    <cellStyle name="桁区切り 10 2 2" xfId="221"/>
    <cellStyle name="桁区切り 10 2 2 2" xfId="2477"/>
    <cellStyle name="桁区切り 10 2 2 3" xfId="32368"/>
    <cellStyle name="桁区切り 10 2 3" xfId="2478"/>
    <cellStyle name="桁区切り 10 2 3 2" xfId="4086"/>
    <cellStyle name="桁区切り 10 2 3 3" xfId="6009"/>
    <cellStyle name="桁区切り 10 2 3 4" xfId="4085"/>
    <cellStyle name="桁区切り 10 2 4" xfId="2476"/>
    <cellStyle name="桁区切り 10 2 4 2" xfId="4088"/>
    <cellStyle name="桁区切り 10 2 4 3" xfId="6010"/>
    <cellStyle name="桁区切り 10 2 4 4" xfId="4087"/>
    <cellStyle name="桁区切り 10 2 5" xfId="4089"/>
    <cellStyle name="桁区切り 10 3" xfId="222"/>
    <cellStyle name="桁区切り 10 3 2" xfId="2479"/>
    <cellStyle name="桁区切り 10 3 3" xfId="32369"/>
    <cellStyle name="桁区切り 10 4" xfId="2480"/>
    <cellStyle name="桁区切り 10 4 2" xfId="4091"/>
    <cellStyle name="桁区切り 10 4 3" xfId="6011"/>
    <cellStyle name="桁区切り 10 4 4" xfId="4090"/>
    <cellStyle name="桁区切り 10 5" xfId="2475"/>
    <cellStyle name="桁区切り 10 5 2" xfId="4093"/>
    <cellStyle name="桁区切り 10 5 3" xfId="6012"/>
    <cellStyle name="桁区切り 10 5 4" xfId="4092"/>
    <cellStyle name="桁区切り 10 6" xfId="4094"/>
    <cellStyle name="桁区切り 100" xfId="441"/>
    <cellStyle name="桁区切り 100 2" xfId="2482"/>
    <cellStyle name="桁区切り 100 2 2" xfId="5217"/>
    <cellStyle name="桁区切り 100 3" xfId="2483"/>
    <cellStyle name="桁区切り 100 3 2" xfId="4096"/>
    <cellStyle name="桁区切り 100 3 3" xfId="6013"/>
    <cellStyle name="桁区切り 100 3 4" xfId="4095"/>
    <cellStyle name="桁区切り 100 4" xfId="2481"/>
    <cellStyle name="桁区切り 100 4 2" xfId="4098"/>
    <cellStyle name="桁区切り 100 4 3" xfId="5847"/>
    <cellStyle name="桁区切り 100 4 4" xfId="4097"/>
    <cellStyle name="桁区切り 100 5" xfId="4099"/>
    <cellStyle name="桁区切り 101" xfId="442"/>
    <cellStyle name="桁区切り 101 2" xfId="2485"/>
    <cellStyle name="桁区切り 101 2 2" xfId="5218"/>
    <cellStyle name="桁区切り 101 3" xfId="2486"/>
    <cellStyle name="桁区切り 101 3 2" xfId="4101"/>
    <cellStyle name="桁区切り 101 3 3" xfId="6014"/>
    <cellStyle name="桁区切り 101 3 4" xfId="4100"/>
    <cellStyle name="桁区切り 101 4" xfId="2484"/>
    <cellStyle name="桁区切り 101 4 2" xfId="4103"/>
    <cellStyle name="桁区切り 101 4 3" xfId="6015"/>
    <cellStyle name="桁区切り 101 4 4" xfId="4102"/>
    <cellStyle name="桁区切り 101 5" xfId="4104"/>
    <cellStyle name="桁区切り 102" xfId="443"/>
    <cellStyle name="桁区切り 102 2" xfId="2488"/>
    <cellStyle name="桁区切り 102 2 2" xfId="5219"/>
    <cellStyle name="桁区切り 102 3" xfId="2489"/>
    <cellStyle name="桁区切り 102 3 2" xfId="4106"/>
    <cellStyle name="桁区切り 102 3 3" xfId="6016"/>
    <cellStyle name="桁区切り 102 3 4" xfId="4105"/>
    <cellStyle name="桁区切り 102 4" xfId="2487"/>
    <cellStyle name="桁区切り 102 4 2" xfId="4108"/>
    <cellStyle name="桁区切り 102 4 3" xfId="6017"/>
    <cellStyle name="桁区切り 102 4 4" xfId="4107"/>
    <cellStyle name="桁区切り 102 5" xfId="4109"/>
    <cellStyle name="桁区切り 103" xfId="444"/>
    <cellStyle name="桁区切り 103 2" xfId="2491"/>
    <cellStyle name="桁区切り 103 2 2" xfId="5220"/>
    <cellStyle name="桁区切り 103 3" xfId="2492"/>
    <cellStyle name="桁区切り 103 3 2" xfId="4111"/>
    <cellStyle name="桁区切り 103 3 3" xfId="6018"/>
    <cellStyle name="桁区切り 103 3 4" xfId="4110"/>
    <cellStyle name="桁区切り 103 4" xfId="2490"/>
    <cellStyle name="桁区切り 103 4 2" xfId="4113"/>
    <cellStyle name="桁区切り 103 4 3" xfId="6019"/>
    <cellStyle name="桁区切り 103 4 4" xfId="4112"/>
    <cellStyle name="桁区切り 103 5" xfId="4114"/>
    <cellStyle name="桁区切り 104" xfId="445"/>
    <cellStyle name="桁区切り 104 2" xfId="2494"/>
    <cellStyle name="桁区切り 104 2 2" xfId="5221"/>
    <cellStyle name="桁区切り 104 3" xfId="2495"/>
    <cellStyle name="桁区切り 104 3 2" xfId="4116"/>
    <cellStyle name="桁区切り 104 3 3" xfId="6020"/>
    <cellStyle name="桁区切り 104 3 4" xfId="4115"/>
    <cellStyle name="桁区切り 104 4" xfId="2493"/>
    <cellStyle name="桁区切り 104 4 2" xfId="4118"/>
    <cellStyle name="桁区切り 104 4 3" xfId="6021"/>
    <cellStyle name="桁区切り 104 4 4" xfId="4117"/>
    <cellStyle name="桁区切り 104 5" xfId="4119"/>
    <cellStyle name="桁区切り 105" xfId="446"/>
    <cellStyle name="桁区切り 105 2" xfId="2497"/>
    <cellStyle name="桁区切り 105 2 2" xfId="5222"/>
    <cellStyle name="桁区切り 105 3" xfId="2498"/>
    <cellStyle name="桁区切り 105 3 2" xfId="4121"/>
    <cellStyle name="桁区切り 105 3 3" xfId="6022"/>
    <cellStyle name="桁区切り 105 3 4" xfId="4120"/>
    <cellStyle name="桁区切り 105 4" xfId="2496"/>
    <cellStyle name="桁区切り 105 4 2" xfId="4123"/>
    <cellStyle name="桁区切り 105 4 3" xfId="5848"/>
    <cellStyle name="桁区切り 105 4 4" xfId="4122"/>
    <cellStyle name="桁区切り 105 5" xfId="4124"/>
    <cellStyle name="桁区切り 106" xfId="447"/>
    <cellStyle name="桁区切り 106 2" xfId="2500"/>
    <cellStyle name="桁区切り 106 2 2" xfId="5223"/>
    <cellStyle name="桁区切り 106 3" xfId="2501"/>
    <cellStyle name="桁区切り 106 3 2" xfId="4126"/>
    <cellStyle name="桁区切り 106 3 3" xfId="5849"/>
    <cellStyle name="桁区切り 106 3 4" xfId="4125"/>
    <cellStyle name="桁区切り 106 4" xfId="2499"/>
    <cellStyle name="桁区切り 106 4 2" xfId="4128"/>
    <cellStyle name="桁区切り 106 4 3" xfId="6023"/>
    <cellStyle name="桁区切り 106 4 4" xfId="4127"/>
    <cellStyle name="桁区切り 106 5" xfId="4129"/>
    <cellStyle name="桁区切り 107" xfId="448"/>
    <cellStyle name="桁区切り 107 2" xfId="2503"/>
    <cellStyle name="桁区切り 107 2 2" xfId="5224"/>
    <cellStyle name="桁区切り 107 3" xfId="2504"/>
    <cellStyle name="桁区切り 107 3 2" xfId="4131"/>
    <cellStyle name="桁区切り 107 3 3" xfId="6024"/>
    <cellStyle name="桁区切り 107 3 4" xfId="4130"/>
    <cellStyle name="桁区切り 107 4" xfId="2502"/>
    <cellStyle name="桁区切り 107 4 2" xfId="4133"/>
    <cellStyle name="桁区切り 107 4 3" xfId="6025"/>
    <cellStyle name="桁区切り 107 4 4" xfId="4132"/>
    <cellStyle name="桁区切り 107 5" xfId="4134"/>
    <cellStyle name="桁区切り 108" xfId="449"/>
    <cellStyle name="桁区切り 108 2" xfId="2506"/>
    <cellStyle name="桁区切り 108 2 2" xfId="5225"/>
    <cellStyle name="桁区切り 108 3" xfId="2507"/>
    <cellStyle name="桁区切り 108 3 2" xfId="4136"/>
    <cellStyle name="桁区切り 108 3 3" xfId="6026"/>
    <cellStyle name="桁区切り 108 3 4" xfId="4135"/>
    <cellStyle name="桁区切り 108 4" xfId="2505"/>
    <cellStyle name="桁区切り 108 4 2" xfId="4138"/>
    <cellStyle name="桁区切り 108 4 3" xfId="6027"/>
    <cellStyle name="桁区切り 108 4 4" xfId="4137"/>
    <cellStyle name="桁区切り 108 5" xfId="4139"/>
    <cellStyle name="桁区切り 109" xfId="450"/>
    <cellStyle name="桁区切り 109 2" xfId="2509"/>
    <cellStyle name="桁区切り 109 2 2" xfId="5226"/>
    <cellStyle name="桁区切り 109 3" xfId="2510"/>
    <cellStyle name="桁区切り 109 3 2" xfId="4141"/>
    <cellStyle name="桁区切り 109 3 3" xfId="6028"/>
    <cellStyle name="桁区切り 109 3 4" xfId="4140"/>
    <cellStyle name="桁区切り 109 4" xfId="2508"/>
    <cellStyle name="桁区切り 109 4 2" xfId="4143"/>
    <cellStyle name="桁区切り 109 4 3" xfId="6029"/>
    <cellStyle name="桁区切り 109 4 4" xfId="4142"/>
    <cellStyle name="桁区切り 109 5" xfId="4144"/>
    <cellStyle name="桁区切り 11" xfId="223"/>
    <cellStyle name="桁区切り 11 2" xfId="224"/>
    <cellStyle name="桁区切り 11 2 2" xfId="896"/>
    <cellStyle name="桁区切り 11 2 2 2" xfId="2513"/>
    <cellStyle name="桁区切り 11 2 2 3" xfId="32492"/>
    <cellStyle name="桁区切り 11 2 3" xfId="2514"/>
    <cellStyle name="桁区切り 11 2 3 2" xfId="4146"/>
    <cellStyle name="桁区切り 11 2 3 3" xfId="6030"/>
    <cellStyle name="桁区切り 11 2 3 4" xfId="4145"/>
    <cellStyle name="桁区切り 11 2 4" xfId="2512"/>
    <cellStyle name="桁区切り 11 2 4 2" xfId="4148"/>
    <cellStyle name="桁区切り 11 2 4 3" xfId="6031"/>
    <cellStyle name="桁区切り 11 2 4 4" xfId="4147"/>
    <cellStyle name="桁区切り 11 2 5" xfId="1342"/>
    <cellStyle name="桁区切り 11 2 5 2" xfId="4149"/>
    <cellStyle name="桁区切り 11 2 6" xfId="32370"/>
    <cellStyle name="桁区切り 11 3" xfId="225"/>
    <cellStyle name="桁区切り 11 3 2" xfId="2515"/>
    <cellStyle name="桁区切り 11 3 3" xfId="32371"/>
    <cellStyle name="桁区切り 11 4" xfId="2516"/>
    <cellStyle name="桁区切り 11 4 2" xfId="4151"/>
    <cellStyle name="桁区切り 11 4 3" xfId="6032"/>
    <cellStyle name="桁区切り 11 4 4" xfId="4150"/>
    <cellStyle name="桁区切り 11 5" xfId="2511"/>
    <cellStyle name="桁区切り 11 5 2" xfId="4153"/>
    <cellStyle name="桁区切り 11 5 3" xfId="5850"/>
    <cellStyle name="桁区切り 11 5 4" xfId="4152"/>
    <cellStyle name="桁区切り 11 6" xfId="4154"/>
    <cellStyle name="桁区切り 110" xfId="451"/>
    <cellStyle name="桁区切り 110 2" xfId="2518"/>
    <cellStyle name="桁区切り 110 2 2" xfId="5227"/>
    <cellStyle name="桁区切り 110 3" xfId="2519"/>
    <cellStyle name="桁区切り 110 3 2" xfId="4156"/>
    <cellStyle name="桁区切り 110 3 3" xfId="5851"/>
    <cellStyle name="桁区切り 110 3 4" xfId="4155"/>
    <cellStyle name="桁区切り 110 4" xfId="2517"/>
    <cellStyle name="桁区切り 110 4 2" xfId="4158"/>
    <cellStyle name="桁区切り 110 4 3" xfId="6033"/>
    <cellStyle name="桁区切り 110 4 4" xfId="4157"/>
    <cellStyle name="桁区切り 110 5" xfId="4159"/>
    <cellStyle name="桁区切り 111" xfId="452"/>
    <cellStyle name="桁区切り 111 2" xfId="2521"/>
    <cellStyle name="桁区切り 111 2 2" xfId="5228"/>
    <cellStyle name="桁区切り 111 3" xfId="2522"/>
    <cellStyle name="桁区切り 111 3 2" xfId="4161"/>
    <cellStyle name="桁区切り 111 3 3" xfId="6034"/>
    <cellStyle name="桁区切り 111 3 4" xfId="4160"/>
    <cellStyle name="桁区切り 111 4" xfId="2520"/>
    <cellStyle name="桁区切り 111 4 2" xfId="4163"/>
    <cellStyle name="桁区切り 111 4 3" xfId="6035"/>
    <cellStyle name="桁区切り 111 4 4" xfId="4162"/>
    <cellStyle name="桁区切り 111 5" xfId="4164"/>
    <cellStyle name="桁区切り 112" xfId="453"/>
    <cellStyle name="桁区切り 112 2" xfId="2524"/>
    <cellStyle name="桁区切り 112 2 2" xfId="5229"/>
    <cellStyle name="桁区切り 112 3" xfId="2525"/>
    <cellStyle name="桁区切り 112 3 2" xfId="4166"/>
    <cellStyle name="桁区切り 112 3 3" xfId="6036"/>
    <cellStyle name="桁区切り 112 3 4" xfId="4165"/>
    <cellStyle name="桁区切り 112 4" xfId="2523"/>
    <cellStyle name="桁区切り 112 4 2" xfId="4168"/>
    <cellStyle name="桁区切り 112 4 3" xfId="6037"/>
    <cellStyle name="桁区切り 112 4 4" xfId="4167"/>
    <cellStyle name="桁区切り 112 5" xfId="4169"/>
    <cellStyle name="桁区切り 113" xfId="454"/>
    <cellStyle name="桁区切り 113 2" xfId="2527"/>
    <cellStyle name="桁区切り 113 2 2" xfId="5230"/>
    <cellStyle name="桁区切り 113 3" xfId="2528"/>
    <cellStyle name="桁区切り 113 3 2" xfId="4171"/>
    <cellStyle name="桁区切り 113 3 3" xfId="6038"/>
    <cellStyle name="桁区切り 113 3 4" xfId="4170"/>
    <cellStyle name="桁区切り 113 4" xfId="2526"/>
    <cellStyle name="桁区切り 113 4 2" xfId="4173"/>
    <cellStyle name="桁区切り 113 4 3" xfId="6039"/>
    <cellStyle name="桁区切り 113 4 4" xfId="4172"/>
    <cellStyle name="桁区切り 113 5" xfId="4174"/>
    <cellStyle name="桁区切り 114" xfId="455"/>
    <cellStyle name="桁区切り 114 2" xfId="2530"/>
    <cellStyle name="桁区切り 114 2 2" xfId="5231"/>
    <cellStyle name="桁区切り 114 3" xfId="2531"/>
    <cellStyle name="桁区切り 114 3 2" xfId="4176"/>
    <cellStyle name="桁区切り 114 3 3" xfId="6040"/>
    <cellStyle name="桁区切り 114 3 4" xfId="4175"/>
    <cellStyle name="桁区切り 114 4" xfId="2529"/>
    <cellStyle name="桁区切り 114 4 2" xfId="4178"/>
    <cellStyle name="桁区切り 114 4 3" xfId="6041"/>
    <cellStyle name="桁区切り 114 4 4" xfId="4177"/>
    <cellStyle name="桁区切り 114 5" xfId="4179"/>
    <cellStyle name="桁区切り 115" xfId="456"/>
    <cellStyle name="桁区切り 115 2" xfId="2533"/>
    <cellStyle name="桁区切り 115 2 2" xfId="5232"/>
    <cellStyle name="桁区切り 115 3" xfId="2534"/>
    <cellStyle name="桁区切り 115 3 2" xfId="4181"/>
    <cellStyle name="桁区切り 115 3 3" xfId="6042"/>
    <cellStyle name="桁区切り 115 3 4" xfId="4180"/>
    <cellStyle name="桁区切り 115 4" xfId="2532"/>
    <cellStyle name="桁区切り 115 4 2" xfId="4183"/>
    <cellStyle name="桁区切り 115 4 3" xfId="5852"/>
    <cellStyle name="桁区切り 115 4 4" xfId="4182"/>
    <cellStyle name="桁区切り 115 5" xfId="4184"/>
    <cellStyle name="桁区切り 116" xfId="457"/>
    <cellStyle name="桁区切り 116 2" xfId="2536"/>
    <cellStyle name="桁区切り 116 2 2" xfId="5233"/>
    <cellStyle name="桁区切り 116 3" xfId="2537"/>
    <cellStyle name="桁区切り 116 3 2" xfId="4186"/>
    <cellStyle name="桁区切り 116 3 3" xfId="6043"/>
    <cellStyle name="桁区切り 116 3 4" xfId="4185"/>
    <cellStyle name="桁区切り 116 4" xfId="2535"/>
    <cellStyle name="桁区切り 116 4 2" xfId="4188"/>
    <cellStyle name="桁区切り 116 4 3" xfId="6044"/>
    <cellStyle name="桁区切り 116 4 4" xfId="4187"/>
    <cellStyle name="桁区切り 116 5" xfId="4189"/>
    <cellStyle name="桁区切り 117" xfId="458"/>
    <cellStyle name="桁区切り 117 2" xfId="2539"/>
    <cellStyle name="桁区切り 117 2 2" xfId="5234"/>
    <cellStyle name="桁区切り 117 3" xfId="2540"/>
    <cellStyle name="桁区切り 117 3 2" xfId="4191"/>
    <cellStyle name="桁区切り 117 3 3" xfId="6045"/>
    <cellStyle name="桁区切り 117 3 4" xfId="4190"/>
    <cellStyle name="桁区切り 117 4" xfId="2538"/>
    <cellStyle name="桁区切り 117 4 2" xfId="4193"/>
    <cellStyle name="桁区切り 117 4 3" xfId="5853"/>
    <cellStyle name="桁区切り 117 4 4" xfId="4192"/>
    <cellStyle name="桁区切り 117 5" xfId="4194"/>
    <cellStyle name="桁区切り 118" xfId="459"/>
    <cellStyle name="桁区切り 118 2" xfId="2542"/>
    <cellStyle name="桁区切り 118 2 2" xfId="5235"/>
    <cellStyle name="桁区切り 118 3" xfId="2543"/>
    <cellStyle name="桁区切り 118 3 2" xfId="4196"/>
    <cellStyle name="桁区切り 118 3 3" xfId="6046"/>
    <cellStyle name="桁区切り 118 3 4" xfId="4195"/>
    <cellStyle name="桁区切り 118 4" xfId="2541"/>
    <cellStyle name="桁区切り 118 4 2" xfId="4198"/>
    <cellStyle name="桁区切り 118 4 3" xfId="5854"/>
    <cellStyle name="桁区切り 118 4 4" xfId="4197"/>
    <cellStyle name="桁区切り 118 5" xfId="4199"/>
    <cellStyle name="桁区切り 119" xfId="460"/>
    <cellStyle name="桁区切り 119 2" xfId="2545"/>
    <cellStyle name="桁区切り 119 2 2" xfId="5236"/>
    <cellStyle name="桁区切り 119 3" xfId="2546"/>
    <cellStyle name="桁区切り 119 3 2" xfId="4201"/>
    <cellStyle name="桁区切り 119 3 3" xfId="5855"/>
    <cellStyle name="桁区切り 119 3 4" xfId="4200"/>
    <cellStyle name="桁区切り 119 4" xfId="2544"/>
    <cellStyle name="桁区切り 119 4 2" xfId="4203"/>
    <cellStyle name="桁区切り 119 4 3" xfId="6047"/>
    <cellStyle name="桁区切り 119 4 4" xfId="4202"/>
    <cellStyle name="桁区切り 119 5" xfId="4204"/>
    <cellStyle name="桁区切り 12" xfId="226"/>
    <cellStyle name="桁区切り 12 2" xfId="227"/>
    <cellStyle name="桁区切り 12 2 2" xfId="461"/>
    <cellStyle name="桁区切り 12 2 2 2" xfId="2549"/>
    <cellStyle name="桁区切り 12 2 2 3" xfId="32395"/>
    <cellStyle name="桁区切り 12 2 3" xfId="718"/>
    <cellStyle name="桁区切り 12 2 3 2" xfId="2550"/>
    <cellStyle name="桁区切り 12 2 3 3" xfId="3787"/>
    <cellStyle name="桁区切り 12 2 3 3 2" xfId="5940"/>
    <cellStyle name="桁区切り 12 2 4" xfId="2548"/>
    <cellStyle name="桁区切り 12 2 4 2" xfId="4206"/>
    <cellStyle name="桁区切り 12 2 4 3" xfId="6048"/>
    <cellStyle name="桁区切り 12 2 4 4" xfId="4205"/>
    <cellStyle name="桁区切り 12 2 5" xfId="4207"/>
    <cellStyle name="桁区切り 12 2 6" xfId="32372"/>
    <cellStyle name="桁区切り 12 3" xfId="228"/>
    <cellStyle name="桁区切り 12 3 2" xfId="717"/>
    <cellStyle name="桁区切り 12 3 2 2" xfId="5237"/>
    <cellStyle name="桁区切り 12 3 2 2 2" xfId="32426"/>
    <cellStyle name="桁区切り 12 3 3" xfId="2551"/>
    <cellStyle name="桁区切り 12 3 3 2" xfId="32373"/>
    <cellStyle name="桁区切り 12 4" xfId="623"/>
    <cellStyle name="桁区切り 12 4 2" xfId="2552"/>
    <cellStyle name="桁区切り 12 4 3" xfId="6250"/>
    <cellStyle name="桁区切り 12 5" xfId="622"/>
    <cellStyle name="桁区切り 12 5 2" xfId="2547"/>
    <cellStyle name="桁区切り 12 5 3" xfId="5946"/>
    <cellStyle name="桁区切り 12 5 4" xfId="4208"/>
    <cellStyle name="桁区切り 12 5 4 2" xfId="32412"/>
    <cellStyle name="桁区切り 12 6" xfId="943"/>
    <cellStyle name="桁区切り 12 6 2" xfId="4209"/>
    <cellStyle name="桁区切り 12 6 2 2" xfId="32510"/>
    <cellStyle name="桁区切り 120" xfId="462"/>
    <cellStyle name="桁区切り 120 2" xfId="2554"/>
    <cellStyle name="桁区切り 120 2 2" xfId="5238"/>
    <cellStyle name="桁区切り 120 3" xfId="2555"/>
    <cellStyle name="桁区切り 120 3 2" xfId="4211"/>
    <cellStyle name="桁区切り 120 3 3" xfId="5936"/>
    <cellStyle name="桁区切り 120 3 4" xfId="4210"/>
    <cellStyle name="桁区切り 120 4" xfId="2553"/>
    <cellStyle name="桁区切り 120 4 2" xfId="4213"/>
    <cellStyle name="桁区切り 120 4 3" xfId="5942"/>
    <cellStyle name="桁区切り 120 4 4" xfId="4212"/>
    <cellStyle name="桁区切り 120 5" xfId="4214"/>
    <cellStyle name="桁区切り 121" xfId="463"/>
    <cellStyle name="桁区切り 121 2" xfId="2557"/>
    <cellStyle name="桁区切り 121 2 2" xfId="5239"/>
    <cellStyle name="桁区切り 121 3" xfId="2558"/>
    <cellStyle name="桁区切り 121 3 2" xfId="4216"/>
    <cellStyle name="桁区切り 121 3 3" xfId="5933"/>
    <cellStyle name="桁区切り 121 3 4" xfId="4215"/>
    <cellStyle name="桁区切り 121 4" xfId="2556"/>
    <cellStyle name="桁区切り 121 4 2" xfId="4218"/>
    <cellStyle name="桁区切り 121 4 3" xfId="5944"/>
    <cellStyle name="桁区切り 121 4 4" xfId="4217"/>
    <cellStyle name="桁区切り 121 5" xfId="4219"/>
    <cellStyle name="桁区切り 122" xfId="464"/>
    <cellStyle name="桁区切り 122 2" xfId="2560"/>
    <cellStyle name="桁区切り 122 2 2" xfId="5240"/>
    <cellStyle name="桁区切り 122 3" xfId="2561"/>
    <cellStyle name="桁区切り 122 3 2" xfId="4221"/>
    <cellStyle name="桁区切り 122 3 3" xfId="5856"/>
    <cellStyle name="桁区切り 122 3 4" xfId="4220"/>
    <cellStyle name="桁区切り 122 4" xfId="2559"/>
    <cellStyle name="桁区切り 122 4 2" xfId="4223"/>
    <cellStyle name="桁区切り 122 4 3" xfId="6315"/>
    <cellStyle name="桁区切り 122 4 4" xfId="4222"/>
    <cellStyle name="桁区切り 122 5" xfId="4224"/>
    <cellStyle name="桁区切り 123" xfId="465"/>
    <cellStyle name="桁区切り 123 2" xfId="2563"/>
    <cellStyle name="桁区切り 123 2 2" xfId="5241"/>
    <cellStyle name="桁区切り 123 3" xfId="2564"/>
    <cellStyle name="桁区切り 123 3 2" xfId="4226"/>
    <cellStyle name="桁区切り 123 3 3" xfId="6049"/>
    <cellStyle name="桁区切り 123 3 4" xfId="4225"/>
    <cellStyle name="桁区切り 123 4" xfId="2562"/>
    <cellStyle name="桁区切り 123 4 2" xfId="4228"/>
    <cellStyle name="桁区切り 123 4 3" xfId="6050"/>
    <cellStyle name="桁区切り 123 4 4" xfId="4227"/>
    <cellStyle name="桁区切り 123 5" xfId="4229"/>
    <cellStyle name="桁区切り 124" xfId="466"/>
    <cellStyle name="桁区切り 124 2" xfId="2566"/>
    <cellStyle name="桁区切り 124 2 2" xfId="5242"/>
    <cellStyle name="桁区切り 124 3" xfId="2567"/>
    <cellStyle name="桁区切り 124 3 2" xfId="4231"/>
    <cellStyle name="桁区切り 124 3 3" xfId="6051"/>
    <cellStyle name="桁区切り 124 3 4" xfId="4230"/>
    <cellStyle name="桁区切り 124 4" xfId="2565"/>
    <cellStyle name="桁区切り 124 4 2" xfId="4233"/>
    <cellStyle name="桁区切り 124 4 3" xfId="5857"/>
    <cellStyle name="桁区切り 124 4 4" xfId="4232"/>
    <cellStyle name="桁区切り 124 5" xfId="4234"/>
    <cellStyle name="桁区切り 125" xfId="467"/>
    <cellStyle name="桁区切り 125 2" xfId="2569"/>
    <cellStyle name="桁区切り 125 2 2" xfId="5243"/>
    <cellStyle name="桁区切り 125 3" xfId="2570"/>
    <cellStyle name="桁区切り 125 3 2" xfId="4236"/>
    <cellStyle name="桁区切り 125 3 3" xfId="6052"/>
    <cellStyle name="桁区切り 125 3 4" xfId="4235"/>
    <cellStyle name="桁区切り 125 4" xfId="2568"/>
    <cellStyle name="桁区切り 125 4 2" xfId="4238"/>
    <cellStyle name="桁区切り 125 4 3" xfId="6053"/>
    <cellStyle name="桁区切り 125 4 4" xfId="4237"/>
    <cellStyle name="桁区切り 125 5" xfId="4239"/>
    <cellStyle name="桁区切り 126" xfId="468"/>
    <cellStyle name="桁区切り 126 2" xfId="1468"/>
    <cellStyle name="桁区切り 126 2 2" xfId="1749"/>
    <cellStyle name="桁区切り 126 2 2 2" xfId="3343"/>
    <cellStyle name="桁区切り 126 2 2 3" xfId="6054"/>
    <cellStyle name="桁区切り 126 3" xfId="2572"/>
    <cellStyle name="桁区切り 126 4" xfId="2573"/>
    <cellStyle name="桁区切り 126 4 2" xfId="4241"/>
    <cellStyle name="桁区切り 126 4 3" xfId="6055"/>
    <cellStyle name="桁区切り 126 4 4" xfId="4240"/>
    <cellStyle name="桁区切り 126 5" xfId="2571"/>
    <cellStyle name="桁区切り 127" xfId="469"/>
    <cellStyle name="桁区切り 127 2" xfId="1469"/>
    <cellStyle name="桁区切り 127 2 2" xfId="1750"/>
    <cellStyle name="桁区切り 127 2 2 2" xfId="3344"/>
    <cellStyle name="桁区切り 127 2 2 3" xfId="6316"/>
    <cellStyle name="桁区切り 127 3" xfId="2575"/>
    <cellStyle name="桁区切り 127 4" xfId="2576"/>
    <cellStyle name="桁区切り 127 4 2" xfId="4243"/>
    <cellStyle name="桁区切り 127 4 3" xfId="6056"/>
    <cellStyle name="桁区切り 127 4 4" xfId="4242"/>
    <cellStyle name="桁区切り 127 5" xfId="2574"/>
    <cellStyle name="桁区切り 128" xfId="470"/>
    <cellStyle name="桁区切り 128 2" xfId="1470"/>
    <cellStyle name="桁区切り 128 2 2" xfId="1751"/>
    <cellStyle name="桁区切り 128 2 2 2" xfId="3345"/>
    <cellStyle name="桁区切り 128 2 2 3" xfId="6057"/>
    <cellStyle name="桁区切り 128 3" xfId="2578"/>
    <cellStyle name="桁区切り 128 4" xfId="2579"/>
    <cellStyle name="桁区切り 128 4 2" xfId="4245"/>
    <cellStyle name="桁区切り 128 4 3" xfId="6058"/>
    <cellStyle name="桁区切り 128 4 4" xfId="4244"/>
    <cellStyle name="桁区切り 128 5" xfId="2577"/>
    <cellStyle name="桁区切り 129" xfId="471"/>
    <cellStyle name="桁区切り 129 2" xfId="1471"/>
    <cellStyle name="桁区切り 129 2 2" xfId="1752"/>
    <cellStyle name="桁区切り 129 2 2 2" xfId="3346"/>
    <cellStyle name="桁区切り 129 2 2 3" xfId="5858"/>
    <cellStyle name="桁区切り 129 3" xfId="2581"/>
    <cellStyle name="桁区切り 129 4" xfId="2582"/>
    <cellStyle name="桁区切り 129 4 2" xfId="4247"/>
    <cellStyle name="桁区切り 129 4 3" xfId="6251"/>
    <cellStyle name="桁区切り 129 4 4" xfId="4246"/>
    <cellStyle name="桁区切り 129 5" xfId="2580"/>
    <cellStyle name="桁区切り 13" xfId="229"/>
    <cellStyle name="桁区切り 13 2" xfId="472"/>
    <cellStyle name="桁区切り 13 2 2" xfId="2585"/>
    <cellStyle name="桁区切り 13 2 2 2" xfId="5244"/>
    <cellStyle name="桁区切り 13 2 3" xfId="2586"/>
    <cellStyle name="桁区切り 13 2 3 2" xfId="4249"/>
    <cellStyle name="桁区切り 13 2 3 3" xfId="6059"/>
    <cellStyle name="桁区切り 13 2 3 4" xfId="4248"/>
    <cellStyle name="桁区切り 13 2 4" xfId="2584"/>
    <cellStyle name="桁区切り 13 2 4 2" xfId="4251"/>
    <cellStyle name="桁区切り 13 2 4 3" xfId="5859"/>
    <cellStyle name="桁区切り 13 2 4 4" xfId="4250"/>
    <cellStyle name="桁区切り 13 2 5" xfId="4252"/>
    <cellStyle name="桁区切り 13 3" xfId="473"/>
    <cellStyle name="桁区切り 13 3 2" xfId="2587"/>
    <cellStyle name="桁区切り 13 3 3" xfId="32396"/>
    <cellStyle name="桁区切り 13 4" xfId="624"/>
    <cellStyle name="桁区切り 13 4 2" xfId="2588"/>
    <cellStyle name="桁区切り 13 4 3" xfId="6317"/>
    <cellStyle name="桁区切り 13 5" xfId="827"/>
    <cellStyle name="桁区切り 13 5 2" xfId="2583"/>
    <cellStyle name="桁区切り 13 5 3" xfId="6060"/>
    <cellStyle name="桁区切り 13 6" xfId="4253"/>
    <cellStyle name="桁区切り 130" xfId="474"/>
    <cellStyle name="桁区切り 130 2" xfId="2590"/>
    <cellStyle name="桁区切り 130 2 2" xfId="5245"/>
    <cellStyle name="桁区切り 130 3" xfId="2591"/>
    <cellStyle name="桁区切り 130 3 2" xfId="4255"/>
    <cellStyle name="桁区切り 130 3 3" xfId="6061"/>
    <cellStyle name="桁区切り 130 3 4" xfId="4254"/>
    <cellStyle name="桁区切り 130 4" xfId="2589"/>
    <cellStyle name="桁区切り 130 4 2" xfId="4257"/>
    <cellStyle name="桁区切り 130 4 3" xfId="5860"/>
    <cellStyle name="桁区切り 130 4 4" xfId="4256"/>
    <cellStyle name="桁区切り 130 5" xfId="4258"/>
    <cellStyle name="桁区切り 131" xfId="475"/>
    <cellStyle name="桁区切り 131 2" xfId="2593"/>
    <cellStyle name="桁区切り 131 2 2" xfId="5246"/>
    <cellStyle name="桁区切り 131 3" xfId="2594"/>
    <cellStyle name="桁区切り 131 3 2" xfId="4260"/>
    <cellStyle name="桁区切り 131 3 3" xfId="6252"/>
    <cellStyle name="桁区切り 131 3 4" xfId="4259"/>
    <cellStyle name="桁区切り 131 4" xfId="2592"/>
    <cellStyle name="桁区切り 131 4 2" xfId="4262"/>
    <cellStyle name="桁区切り 131 4 3" xfId="6062"/>
    <cellStyle name="桁区切り 131 4 4" xfId="4261"/>
    <cellStyle name="桁区切り 131 5" xfId="4263"/>
    <cellStyle name="桁区切り 132" xfId="476"/>
    <cellStyle name="桁区切り 132 2" xfId="2596"/>
    <cellStyle name="桁区切り 132 2 2" xfId="5247"/>
    <cellStyle name="桁区切り 132 3" xfId="2597"/>
    <cellStyle name="桁区切り 132 3 2" xfId="4265"/>
    <cellStyle name="桁区切り 132 3 3" xfId="6063"/>
    <cellStyle name="桁区切り 132 3 4" xfId="4264"/>
    <cellStyle name="桁区切り 132 4" xfId="2595"/>
    <cellStyle name="桁区切り 132 4 2" xfId="4267"/>
    <cellStyle name="桁区切り 132 4 3" xfId="6064"/>
    <cellStyle name="桁区切り 132 4 4" xfId="4266"/>
    <cellStyle name="桁区切り 132 5" xfId="4268"/>
    <cellStyle name="桁区切り 133" xfId="477"/>
    <cellStyle name="桁区切り 133 2" xfId="478"/>
    <cellStyle name="桁区切り 133 2 2" xfId="2599"/>
    <cellStyle name="桁区切り 133 2 3" xfId="32397"/>
    <cellStyle name="桁区切り 133 3" xfId="2600"/>
    <cellStyle name="桁区切り 133 3 2" xfId="4270"/>
    <cellStyle name="桁区切り 133 3 3" xfId="5861"/>
    <cellStyle name="桁区切り 133 3 4" xfId="4269"/>
    <cellStyle name="桁区切り 133 4" xfId="2598"/>
    <cellStyle name="桁区切り 133 4 2" xfId="4272"/>
    <cellStyle name="桁区切り 133 4 3" xfId="6065"/>
    <cellStyle name="桁区切り 133 4 4" xfId="4271"/>
    <cellStyle name="桁区切り 133 5" xfId="4273"/>
    <cellStyle name="桁区切り 134" xfId="479"/>
    <cellStyle name="桁区切り 134 2" xfId="921"/>
    <cellStyle name="桁区切り 134 2 2" xfId="3786"/>
    <cellStyle name="桁区切り 134 2 2 2" xfId="5248"/>
    <cellStyle name="桁区切り 134 3" xfId="774"/>
    <cellStyle name="桁区切り 134 3 2" xfId="2602"/>
    <cellStyle name="桁区切り 134 3 3" xfId="6366"/>
    <cellStyle name="桁区切り 134 3 4" xfId="4274"/>
    <cellStyle name="桁区切り 134 3 4 2" xfId="32447"/>
    <cellStyle name="桁区切り 134 4" xfId="866"/>
    <cellStyle name="桁区切り 134 4 2" xfId="2601"/>
    <cellStyle name="桁区切り 134 4 3" xfId="6066"/>
    <cellStyle name="桁区切り 134 5" xfId="4275"/>
    <cellStyle name="桁区切り 134 6" xfId="32398"/>
    <cellStyle name="桁区切り 135" xfId="625"/>
    <cellStyle name="桁区切り 135 2" xfId="2604"/>
    <cellStyle name="桁区切り 135 2 2" xfId="5249"/>
    <cellStyle name="桁区切り 135 3" xfId="2605"/>
    <cellStyle name="桁区切り 135 3 2" xfId="4277"/>
    <cellStyle name="桁区切り 135 3 3" xfId="6361"/>
    <cellStyle name="桁区切り 135 3 4" xfId="4276"/>
    <cellStyle name="桁区切り 135 4" xfId="2603"/>
    <cellStyle name="桁区切り 135 4 2" xfId="4279"/>
    <cellStyle name="桁区切り 135 4 3" xfId="5862"/>
    <cellStyle name="桁区切り 135 4 4" xfId="4278"/>
    <cellStyle name="桁区切り 135 5" xfId="4280"/>
    <cellStyle name="桁区切り 136" xfId="630"/>
    <cellStyle name="桁区切り 136 2" xfId="2607"/>
    <cellStyle name="桁区切り 136 2 2" xfId="5250"/>
    <cellStyle name="桁区切り 136 3" xfId="2608"/>
    <cellStyle name="桁区切り 136 3 2" xfId="4282"/>
    <cellStyle name="桁区切り 136 3 3" xfId="6253"/>
    <cellStyle name="桁区切り 136 3 4" xfId="4281"/>
    <cellStyle name="桁区切り 136 4" xfId="2606"/>
    <cellStyle name="桁区切り 136 4 2" xfId="4284"/>
    <cellStyle name="桁区切り 136 4 3" xfId="6067"/>
    <cellStyle name="桁区切り 136 4 4" xfId="4283"/>
    <cellStyle name="桁区切り 136 5" xfId="4285"/>
    <cellStyle name="桁区切り 137" xfId="640"/>
    <cellStyle name="桁区切り 137 2" xfId="876"/>
    <cellStyle name="桁区切り 137 2 2" xfId="2610"/>
    <cellStyle name="桁区切り 137 2 3" xfId="32485"/>
    <cellStyle name="桁区切り 137 3" xfId="2611"/>
    <cellStyle name="桁区切り 137 3 2" xfId="4287"/>
    <cellStyle name="桁区切り 137 3 3" xfId="6254"/>
    <cellStyle name="桁区切り 137 3 4" xfId="4286"/>
    <cellStyle name="桁区切り 137 4" xfId="2609"/>
    <cellStyle name="桁区切り 137 4 2" xfId="4289"/>
    <cellStyle name="桁区切り 137 4 3" xfId="5863"/>
    <cellStyle name="桁区切り 137 4 4" xfId="4288"/>
    <cellStyle name="桁区切り 137 5" xfId="4290"/>
    <cellStyle name="桁区切り 138" xfId="635"/>
    <cellStyle name="桁区切り 138 2" xfId="814"/>
    <cellStyle name="桁区切り 138 2 2" xfId="2613"/>
    <cellStyle name="桁区切り 138 2 3" xfId="32462"/>
    <cellStyle name="桁区切り 138 3" xfId="2614"/>
    <cellStyle name="桁区切り 138 3 2" xfId="4292"/>
    <cellStyle name="桁区切り 138 3 3" xfId="6255"/>
    <cellStyle name="桁区切り 138 3 4" xfId="4291"/>
    <cellStyle name="桁区切り 138 4" xfId="2612"/>
    <cellStyle name="桁区切り 138 4 2" xfId="4294"/>
    <cellStyle name="桁区切り 138 4 3" xfId="6318"/>
    <cellStyle name="桁区切り 138 4 4" xfId="4293"/>
    <cellStyle name="桁区切り 138 5" xfId="4295"/>
    <cellStyle name="桁区切り 139" xfId="639"/>
    <cellStyle name="桁区切り 139 2" xfId="871"/>
    <cellStyle name="桁区切り 139 2 2" xfId="2616"/>
    <cellStyle name="桁区切り 139 2 3" xfId="32481"/>
    <cellStyle name="桁区切り 139 3" xfId="2617"/>
    <cellStyle name="桁区切り 139 3 2" xfId="4297"/>
    <cellStyle name="桁区切り 139 3 3" xfId="6256"/>
    <cellStyle name="桁区切り 139 3 4" xfId="4296"/>
    <cellStyle name="桁区切り 139 4" xfId="2615"/>
    <cellStyle name="桁区切り 139 4 2" xfId="4299"/>
    <cellStyle name="桁区切り 139 4 3" xfId="6068"/>
    <cellStyle name="桁区切り 139 4 4" xfId="4298"/>
    <cellStyle name="桁区切り 139 5" xfId="4300"/>
    <cellStyle name="桁区切り 14" xfId="230"/>
    <cellStyle name="桁区切り 14 2" xfId="480"/>
    <cellStyle name="桁区切り 14 2 2" xfId="2620"/>
    <cellStyle name="桁区切り 14 2 2 2" xfId="5251"/>
    <cellStyle name="桁区切り 14 2 3" xfId="2621"/>
    <cellStyle name="桁区切り 14 2 3 2" xfId="4302"/>
    <cellStyle name="桁区切り 14 2 3 3" xfId="5909"/>
    <cellStyle name="桁区切り 14 2 3 4" xfId="4301"/>
    <cellStyle name="桁区切り 14 2 4" xfId="2619"/>
    <cellStyle name="桁区切り 14 2 4 2" xfId="4304"/>
    <cellStyle name="桁区切り 14 2 4 3" xfId="5864"/>
    <cellStyle name="桁区切り 14 2 4 4" xfId="4303"/>
    <cellStyle name="桁区切り 14 2 5" xfId="4305"/>
    <cellStyle name="桁区切り 14 3" xfId="481"/>
    <cellStyle name="桁区切り 14 3 2" xfId="2622"/>
    <cellStyle name="桁区切り 14 3 3" xfId="32399"/>
    <cellStyle name="桁区切り 14 4" xfId="626"/>
    <cellStyle name="桁区切り 14 4 2" xfId="2623"/>
    <cellStyle name="桁区切り 14 4 3" xfId="6257"/>
    <cellStyle name="桁区切り 14 5" xfId="914"/>
    <cellStyle name="桁区切り 14 5 2" xfId="2618"/>
    <cellStyle name="桁区切り 14 5 3" xfId="6069"/>
    <cellStyle name="桁区切り 14 6" xfId="4306"/>
    <cellStyle name="桁区切り 140" xfId="634"/>
    <cellStyle name="桁区切り 140 2" xfId="2625"/>
    <cellStyle name="桁区切り 140 2 2" xfId="5252"/>
    <cellStyle name="桁区切り 140 3" xfId="2626"/>
    <cellStyle name="桁区切り 140 3 2" xfId="4308"/>
    <cellStyle name="桁区切り 140 3 3" xfId="6258"/>
    <cellStyle name="桁区切り 140 3 4" xfId="4307"/>
    <cellStyle name="桁区切り 140 4" xfId="2624"/>
    <cellStyle name="桁区切り 140 4 2" xfId="4310"/>
    <cellStyle name="桁区切り 140 4 3" xfId="5865"/>
    <cellStyle name="桁区切り 140 4 4" xfId="4309"/>
    <cellStyle name="桁区切り 140 5" xfId="4311"/>
    <cellStyle name="桁区切り 141" xfId="636"/>
    <cellStyle name="桁区切り 141 2" xfId="2628"/>
    <cellStyle name="桁区切り 141 2 2" xfId="5253"/>
    <cellStyle name="桁区切り 141 3" xfId="2629"/>
    <cellStyle name="桁区切り 141 3 2" xfId="4313"/>
    <cellStyle name="桁区切り 141 3 3" xfId="6259"/>
    <cellStyle name="桁区切り 141 3 4" xfId="4312"/>
    <cellStyle name="桁区切り 141 4" xfId="2627"/>
    <cellStyle name="桁区切り 141 4 2" xfId="4315"/>
    <cellStyle name="桁区切り 141 4 3" xfId="6070"/>
    <cellStyle name="桁区切り 141 4 4" xfId="4314"/>
    <cellStyle name="桁区切り 141 5" xfId="4316"/>
    <cellStyle name="桁区切り 142" xfId="633"/>
    <cellStyle name="桁区切り 142 2" xfId="2631"/>
    <cellStyle name="桁区切り 142 2 2" xfId="5254"/>
    <cellStyle name="桁区切り 142 3" xfId="2632"/>
    <cellStyle name="桁区切り 142 3 2" xfId="4318"/>
    <cellStyle name="桁区切り 142 3 3" xfId="6260"/>
    <cellStyle name="桁区切り 142 3 4" xfId="4317"/>
    <cellStyle name="桁区切り 142 4" xfId="2630"/>
    <cellStyle name="桁区切り 142 4 2" xfId="4320"/>
    <cellStyle name="桁区切り 142 4 3" xfId="6071"/>
    <cellStyle name="桁区切り 142 4 4" xfId="4319"/>
    <cellStyle name="桁区切り 142 5" xfId="4321"/>
    <cellStyle name="桁区切り 143" xfId="637"/>
    <cellStyle name="桁区切り 143 2" xfId="2634"/>
    <cellStyle name="桁区切り 143 2 2" xfId="5255"/>
    <cellStyle name="桁区切り 143 3" xfId="2635"/>
    <cellStyle name="桁区切り 143 3 2" xfId="4323"/>
    <cellStyle name="桁区切り 143 3 3" xfId="6261"/>
    <cellStyle name="桁区切り 143 3 4" xfId="4322"/>
    <cellStyle name="桁区切り 143 4" xfId="2633"/>
    <cellStyle name="桁区切り 143 4 2" xfId="4325"/>
    <cellStyle name="桁区切り 143 4 3" xfId="5866"/>
    <cellStyle name="桁区切り 143 4 4" xfId="4324"/>
    <cellStyle name="桁区切り 143 5" xfId="4326"/>
    <cellStyle name="桁区切り 144" xfId="632"/>
    <cellStyle name="桁区切り 144 2" xfId="2637"/>
    <cellStyle name="桁区切り 144 2 2" xfId="5256"/>
    <cellStyle name="桁区切り 144 3" xfId="2638"/>
    <cellStyle name="桁区切り 144 3 2" xfId="4328"/>
    <cellStyle name="桁区切り 144 3 3" xfId="6367"/>
    <cellStyle name="桁区切り 144 3 4" xfId="4327"/>
    <cellStyle name="桁区切り 144 4" xfId="2636"/>
    <cellStyle name="桁区切り 144 4 2" xfId="4330"/>
    <cellStyle name="桁区切り 144 4 3" xfId="6072"/>
    <cellStyle name="桁区切り 144 4 4" xfId="4329"/>
    <cellStyle name="桁区切り 144 5" xfId="4331"/>
    <cellStyle name="桁区切り 145" xfId="638"/>
    <cellStyle name="桁区切り 145 2" xfId="2640"/>
    <cellStyle name="桁区切り 145 2 2" xfId="5257"/>
    <cellStyle name="桁区切り 145 3" xfId="2641"/>
    <cellStyle name="桁区切り 145 3 2" xfId="4333"/>
    <cellStyle name="桁区切り 145 3 3" xfId="6363"/>
    <cellStyle name="桁区切り 145 3 4" xfId="4332"/>
    <cellStyle name="桁区切り 145 4" xfId="2639"/>
    <cellStyle name="桁区切り 145 4 2" xfId="4335"/>
    <cellStyle name="桁区切り 145 4 3" xfId="6073"/>
    <cellStyle name="桁区切り 145 4 4" xfId="4334"/>
    <cellStyle name="桁区切り 145 5" xfId="4336"/>
    <cellStyle name="桁区切り 146" xfId="631"/>
    <cellStyle name="桁区切り 146 2" xfId="2643"/>
    <cellStyle name="桁区切り 146 2 2" xfId="5258"/>
    <cellStyle name="桁区切り 146 3" xfId="2644"/>
    <cellStyle name="桁区切り 146 3 2" xfId="4338"/>
    <cellStyle name="桁区切り 146 3 3" xfId="6262"/>
    <cellStyle name="桁区切り 146 3 4" xfId="4337"/>
    <cellStyle name="桁区切り 146 4" xfId="2642"/>
    <cellStyle name="桁区切り 146 4 2" xfId="4340"/>
    <cellStyle name="桁区切り 146 4 3" xfId="6319"/>
    <cellStyle name="桁区切り 146 4 4" xfId="4339"/>
    <cellStyle name="桁区切り 146 5" xfId="4341"/>
    <cellStyle name="桁区切り 147" xfId="643"/>
    <cellStyle name="桁区切り 147 2" xfId="2646"/>
    <cellStyle name="桁区切り 147 2 2" xfId="5259"/>
    <cellStyle name="桁区切り 147 3" xfId="2647"/>
    <cellStyle name="桁区切り 147 3 2" xfId="4343"/>
    <cellStyle name="桁区切り 147 3 3" xfId="6263"/>
    <cellStyle name="桁区切り 147 3 4" xfId="4342"/>
    <cellStyle name="桁区切り 147 4" xfId="2645"/>
    <cellStyle name="桁区切り 147 4 2" xfId="4345"/>
    <cellStyle name="桁区切り 147 4 3" xfId="6074"/>
    <cellStyle name="桁区切り 147 4 4" xfId="4344"/>
    <cellStyle name="桁区切り 147 5" xfId="4346"/>
    <cellStyle name="桁区切り 148" xfId="642"/>
    <cellStyle name="桁区切り 148 2" xfId="2649"/>
    <cellStyle name="桁区切り 148 2 2" xfId="5260"/>
    <cellStyle name="桁区切り 148 3" xfId="2650"/>
    <cellStyle name="桁区切り 148 3 2" xfId="4348"/>
    <cellStyle name="桁区切り 148 3 3" xfId="6264"/>
    <cellStyle name="桁区切り 148 3 4" xfId="4347"/>
    <cellStyle name="桁区切り 148 4" xfId="2648"/>
    <cellStyle name="桁区切り 148 4 2" xfId="4350"/>
    <cellStyle name="桁区切り 148 4 3" xfId="5867"/>
    <cellStyle name="桁区切り 148 4 4" xfId="4349"/>
    <cellStyle name="桁区切り 148 5" xfId="4351"/>
    <cellStyle name="桁区切り 149" xfId="644"/>
    <cellStyle name="桁区切り 149 2" xfId="760"/>
    <cellStyle name="桁区切り 149 2 2" xfId="3785"/>
    <cellStyle name="桁区切り 149 2 2 2" xfId="5261"/>
    <cellStyle name="桁区切り 149 3" xfId="2652"/>
    <cellStyle name="桁区切り 149 3 2" xfId="4353"/>
    <cellStyle name="桁区切り 149 3 3" xfId="6368"/>
    <cellStyle name="桁区切り 149 3 4" xfId="4352"/>
    <cellStyle name="桁区切り 149 4" xfId="2651"/>
    <cellStyle name="桁区切り 149 4 2" xfId="4355"/>
    <cellStyle name="桁区切り 149 4 3" xfId="6320"/>
    <cellStyle name="桁区切り 149 4 4" xfId="4354"/>
    <cellStyle name="桁区切り 149 5" xfId="4356"/>
    <cellStyle name="桁区切り 149 6" xfId="32414"/>
    <cellStyle name="桁区切り 15" xfId="231"/>
    <cellStyle name="桁区切り 15 2" xfId="232"/>
    <cellStyle name="桁区切り 15 2 2" xfId="2655"/>
    <cellStyle name="桁区切り 15 2 2 2" xfId="5262"/>
    <cellStyle name="桁区切り 15 2 3" xfId="2656"/>
    <cellStyle name="桁区切り 15 2 3 2" xfId="4358"/>
    <cellStyle name="桁区切り 15 2 3 3" xfId="6362"/>
    <cellStyle name="桁区切り 15 2 3 4" xfId="4357"/>
    <cellStyle name="桁区切り 15 2 4" xfId="2654"/>
    <cellStyle name="桁区切り 15 2 4 2" xfId="4360"/>
    <cellStyle name="桁区切り 15 2 4 3" xfId="6075"/>
    <cellStyle name="桁区切り 15 2 4 4" xfId="4359"/>
    <cellStyle name="桁区切り 15 2 5" xfId="4361"/>
    <cellStyle name="桁区切り 15 3" xfId="233"/>
    <cellStyle name="桁区切り 15 3 2" xfId="5263"/>
    <cellStyle name="桁区切り 15 4" xfId="2657"/>
    <cellStyle name="桁区切り 15 4 2" xfId="4363"/>
    <cellStyle name="桁区切り 15 4 3" xfId="6265"/>
    <cellStyle name="桁区切り 15 4 4" xfId="4362"/>
    <cellStyle name="桁区切り 15 5" xfId="2653"/>
    <cellStyle name="桁区切り 15 5 2" xfId="4365"/>
    <cellStyle name="桁区切り 15 5 3" xfId="6076"/>
    <cellStyle name="桁区切り 15 5 4" xfId="4364"/>
    <cellStyle name="桁区切り 15 6" xfId="4366"/>
    <cellStyle name="桁区切り 150" xfId="641"/>
    <cellStyle name="桁区切り 150 2" xfId="831"/>
    <cellStyle name="桁区切り 150 2 2" xfId="3784"/>
    <cellStyle name="桁区切り 150 2 2 2" xfId="5264"/>
    <cellStyle name="桁区切り 150 3" xfId="2659"/>
    <cellStyle name="桁区切り 150 3 2" xfId="4368"/>
    <cellStyle name="桁区切り 150 3 3" xfId="6321"/>
    <cellStyle name="桁区切り 150 3 4" xfId="4367"/>
    <cellStyle name="桁区切り 150 4" xfId="2658"/>
    <cellStyle name="桁区切り 150 4 2" xfId="4370"/>
    <cellStyle name="桁区切り 150 4 3" xfId="5832"/>
    <cellStyle name="桁区切り 150 4 4" xfId="4369"/>
    <cellStyle name="桁区切り 150 5" xfId="4371"/>
    <cellStyle name="桁区切り 150 6" xfId="32413"/>
    <cellStyle name="桁区切り 151" xfId="648"/>
    <cellStyle name="桁区切り 151 2" xfId="702"/>
    <cellStyle name="桁区切り 151 2 2" xfId="753"/>
    <cellStyle name="桁区切り 151 2 2 2" xfId="5265"/>
    <cellStyle name="桁区切り 151 2 2 2 2" xfId="32436"/>
    <cellStyle name="桁区切り 151 3" xfId="1203"/>
    <cellStyle name="桁区切り 151 3 2" xfId="2661"/>
    <cellStyle name="桁区切り 151 3 3" xfId="5950"/>
    <cellStyle name="桁区切り 151 3 4" xfId="4372"/>
    <cellStyle name="桁区切り 151 3 4 2" xfId="32577"/>
    <cellStyle name="桁区切り 151 4" xfId="2660"/>
    <cellStyle name="桁区切り 151 4 2" xfId="4374"/>
    <cellStyle name="桁区切り 151 4 3" xfId="5938"/>
    <cellStyle name="桁区切り 151 4 4" xfId="4373"/>
    <cellStyle name="桁区切り 151 5" xfId="4375"/>
    <cellStyle name="桁区切り 151 6" xfId="32416"/>
    <cellStyle name="桁区切り 152" xfId="649"/>
    <cellStyle name="桁区切り 152 2" xfId="659"/>
    <cellStyle name="桁区切り 152 2 2" xfId="808"/>
    <cellStyle name="桁区切り 152 2 2 2" xfId="5266"/>
    <cellStyle name="桁区切り 152 2 2 2 2" xfId="32459"/>
    <cellStyle name="桁区切り 152 3" xfId="1202"/>
    <cellStyle name="桁区切り 152 3 2" xfId="2663"/>
    <cellStyle name="桁区切り 152 3 3" xfId="5941"/>
    <cellStyle name="桁区切り 152 3 4" xfId="4376"/>
    <cellStyle name="桁区切り 152 3 4 2" xfId="32576"/>
    <cellStyle name="桁区切り 152 4" xfId="2662"/>
    <cellStyle name="桁区切り 152 4 2" xfId="4378"/>
    <cellStyle name="桁区切り 152 4 3" xfId="6077"/>
    <cellStyle name="桁区切り 152 4 4" xfId="4377"/>
    <cellStyle name="桁区切り 152 5" xfId="4379"/>
    <cellStyle name="桁区切り 152 6" xfId="32417"/>
    <cellStyle name="桁区切り 153" xfId="650"/>
    <cellStyle name="桁区切り 153 2" xfId="843"/>
    <cellStyle name="桁区切り 153 2 2" xfId="2665"/>
    <cellStyle name="桁区切り 153 2 3" xfId="32471"/>
    <cellStyle name="桁区切り 153 3" xfId="782"/>
    <cellStyle name="桁区切り 153 3 2" xfId="2666"/>
    <cellStyle name="桁区切り 153 3 3" xfId="5932"/>
    <cellStyle name="桁区切り 153 4" xfId="2664"/>
    <cellStyle name="桁区切り 153 4 2" xfId="4381"/>
    <cellStyle name="桁区切り 153 4 3" xfId="6078"/>
    <cellStyle name="桁区切り 153 4 4" xfId="4380"/>
    <cellStyle name="桁区切り 153 5" xfId="4382"/>
    <cellStyle name="桁区切り 153 6" xfId="32418"/>
    <cellStyle name="桁区切り 154" xfId="661"/>
    <cellStyle name="桁区切り 154 2" xfId="927"/>
    <cellStyle name="桁区切り 154 3" xfId="32421"/>
    <cellStyle name="桁区切り 155" xfId="695"/>
    <cellStyle name="桁区切り 155 2" xfId="906"/>
    <cellStyle name="桁区切り 155 3" xfId="797"/>
    <cellStyle name="桁区切り 156" xfId="680"/>
    <cellStyle name="桁区切り 156 2" xfId="795"/>
    <cellStyle name="桁区切り 156 2 2" xfId="8919"/>
    <cellStyle name="桁区切り 156 2 2 2" xfId="14390"/>
    <cellStyle name="桁区切り 156 3" xfId="887"/>
    <cellStyle name="桁区切り 157" xfId="681"/>
    <cellStyle name="桁区切り 158" xfId="682"/>
    <cellStyle name="桁区切り 159" xfId="703"/>
    <cellStyle name="桁区切り 16" xfId="234"/>
    <cellStyle name="桁区切り 16 2" xfId="235"/>
    <cellStyle name="桁区切り 16 2 2" xfId="683"/>
    <cellStyle name="桁区切り 16 2 2 2" xfId="874"/>
    <cellStyle name="桁区切り 16 2 2 2 2" xfId="5267"/>
    <cellStyle name="桁区切り 16 2 2 2 2 2" xfId="32483"/>
    <cellStyle name="桁区切り 16 2 2 2 3" xfId="14391"/>
    <cellStyle name="桁区切り 16 2 2 3" xfId="962"/>
    <cellStyle name="桁区切り 16 2 2 4" xfId="2669"/>
    <cellStyle name="桁区切り 16 2 2 4 2" xfId="32422"/>
    <cellStyle name="桁区切り 16 2 3" xfId="658"/>
    <cellStyle name="桁区切り 16 2 3 2" xfId="2670"/>
    <cellStyle name="桁区切り 16 2 3 3" xfId="6079"/>
    <cellStyle name="桁区切り 16 2 3 4" xfId="4383"/>
    <cellStyle name="桁区切り 16 2 3 4 2" xfId="32420"/>
    <cellStyle name="桁区切り 16 2 4" xfId="948"/>
    <cellStyle name="桁区切り 16 2 4 2" xfId="2668"/>
    <cellStyle name="桁区切り 16 2 4 3" xfId="5868"/>
    <cellStyle name="桁区切り 16 2 4 4" xfId="4384"/>
    <cellStyle name="桁区切り 16 2 4 4 2" xfId="32514"/>
    <cellStyle name="桁区切り 16 2 5" xfId="973"/>
    <cellStyle name="桁区切り 16 2 5 2" xfId="4385"/>
    <cellStyle name="桁区切り 16 2 5 2 2" xfId="32525"/>
    <cellStyle name="桁区切り 16 2 5 3" xfId="14392"/>
    <cellStyle name="桁区切り 16 2 6" xfId="1343"/>
    <cellStyle name="桁区切り 16 2 6 2" xfId="32374"/>
    <cellStyle name="桁区切り 16 3" xfId="2671"/>
    <cellStyle name="桁区切り 16 3 2" xfId="5268"/>
    <cellStyle name="桁区切り 16 4" xfId="2672"/>
    <cellStyle name="桁区切り 16 4 2" xfId="4387"/>
    <cellStyle name="桁区切り 16 4 3" xfId="6266"/>
    <cellStyle name="桁区切り 16 4 4" xfId="4386"/>
    <cellStyle name="桁区切り 16 5" xfId="2667"/>
    <cellStyle name="桁区切り 16 5 2" xfId="4389"/>
    <cellStyle name="桁区切り 16 5 3" xfId="6080"/>
    <cellStyle name="桁区切り 16 5 4" xfId="4388"/>
    <cellStyle name="桁区切り 16 6" xfId="4390"/>
    <cellStyle name="桁区切り 160" xfId="651"/>
    <cellStyle name="桁区切り 161" xfId="664"/>
    <cellStyle name="桁区切り 162" xfId="684"/>
    <cellStyle name="桁区切り 163" xfId="704"/>
    <cellStyle name="桁区切り 164" xfId="705"/>
    <cellStyle name="桁区切り 165" xfId="685"/>
    <cellStyle name="桁区切り 166" xfId="665"/>
    <cellStyle name="桁区切り 167" xfId="706"/>
    <cellStyle name="桁区切り 168" xfId="686"/>
    <cellStyle name="桁区切り 169" xfId="707"/>
    <cellStyle name="桁区切り 17" xfId="236"/>
    <cellStyle name="桁区切り 17 2" xfId="237"/>
    <cellStyle name="桁区切り 17 2 2" xfId="2674"/>
    <cellStyle name="桁区切り 17 2 3" xfId="32375"/>
    <cellStyle name="桁区切り 17 3" xfId="2675"/>
    <cellStyle name="桁区切り 17 3 2" xfId="4392"/>
    <cellStyle name="桁区切り 17 3 3" xfId="6081"/>
    <cellStyle name="桁区切り 17 3 4" xfId="4391"/>
    <cellStyle name="桁区切り 17 4" xfId="2673"/>
    <cellStyle name="桁区切り 17 4 2" xfId="4394"/>
    <cellStyle name="桁区切り 17 4 3" xfId="6082"/>
    <cellStyle name="桁区切り 17 4 4" xfId="4393"/>
    <cellStyle name="桁区切り 17 5" xfId="4395"/>
    <cellStyle name="桁区切り 170" xfId="687"/>
    <cellStyle name="桁区切り 171" xfId="697"/>
    <cellStyle name="桁区切り 172" xfId="688"/>
    <cellStyle name="桁区切り 173" xfId="689"/>
    <cellStyle name="桁区切り 173 2" xfId="14393"/>
    <cellStyle name="桁区切り 174" xfId="690"/>
    <cellStyle name="桁区切り 174 2" xfId="14394"/>
    <cellStyle name="桁区切り 175" xfId="708"/>
    <cellStyle name="桁区切り 175 2" xfId="14395"/>
    <cellStyle name="桁区切り 176" xfId="709"/>
    <cellStyle name="桁区切り 176 2" xfId="14396"/>
    <cellStyle name="桁区切り 177" xfId="660"/>
    <cellStyle name="桁区切り 177 2" xfId="14397"/>
    <cellStyle name="桁区切り 178" xfId="691"/>
    <cellStyle name="桁区切り 178 2" xfId="14398"/>
    <cellStyle name="桁区切り 179" xfId="692"/>
    <cellStyle name="桁区切り 179 2" xfId="14399"/>
    <cellStyle name="桁区切り 18" xfId="238"/>
    <cellStyle name="桁区切り 18 2" xfId="239"/>
    <cellStyle name="桁区切り 18 2 2" xfId="2677"/>
    <cellStyle name="桁区切り 18 2 2 2" xfId="14402"/>
    <cellStyle name="桁区切り 18 2 3" xfId="14401"/>
    <cellStyle name="桁区切り 18 2 3 2" xfId="32376"/>
    <cellStyle name="桁区切り 18 3" xfId="482"/>
    <cellStyle name="桁区切り 18 3 2" xfId="2678"/>
    <cellStyle name="桁区切り 18 3 2 2" xfId="14404"/>
    <cellStyle name="桁区切り 18 3 3" xfId="6322"/>
    <cellStyle name="桁区切り 18 3 3 2" xfId="14405"/>
    <cellStyle name="桁区切り 18 3 4" xfId="14403"/>
    <cellStyle name="桁区切り 18 4" xfId="2676"/>
    <cellStyle name="桁区切り 18 4 2" xfId="4397"/>
    <cellStyle name="桁区切り 18 4 2 2" xfId="14407"/>
    <cellStyle name="桁区切り 18 4 3" xfId="6083"/>
    <cellStyle name="桁区切り 18 4 3 2" xfId="14408"/>
    <cellStyle name="桁区切り 18 4 4" xfId="4396"/>
    <cellStyle name="桁区切り 18 4 4 2" xfId="14409"/>
    <cellStyle name="桁区切り 18 4 5" xfId="14406"/>
    <cellStyle name="桁区切り 18 5" xfId="4398"/>
    <cellStyle name="桁区切り 18 5 2" xfId="14410"/>
    <cellStyle name="桁区切り 18 6" xfId="14400"/>
    <cellStyle name="桁区切り 180" xfId="666"/>
    <cellStyle name="桁区切り 180 2" xfId="14411"/>
    <cellStyle name="桁区切り 181" xfId="800"/>
    <cellStyle name="桁区切り 181 2" xfId="14412"/>
    <cellStyle name="桁区切り 182" xfId="818"/>
    <cellStyle name="桁区切り 182 2" xfId="2679"/>
    <cellStyle name="桁区切り 182 2 2" xfId="14414"/>
    <cellStyle name="桁区切り 182 3" xfId="14413"/>
    <cellStyle name="桁区切り 183" xfId="880"/>
    <cellStyle name="桁区切り 183 2" xfId="14415"/>
    <cellStyle name="桁区切り 184" xfId="968"/>
    <cellStyle name="桁区切り 184 2" xfId="14416"/>
    <cellStyle name="桁区切り 185" xfId="882"/>
    <cellStyle name="桁区切り 185 2" xfId="14417"/>
    <cellStyle name="桁区切り 186" xfId="798"/>
    <cellStyle name="桁区切り 186 2" xfId="14418"/>
    <cellStyle name="桁区切り 187" xfId="820"/>
    <cellStyle name="桁区切り 187 2" xfId="14419"/>
    <cellStyle name="桁区切り 188" xfId="845"/>
    <cellStyle name="桁区切り 188 2" xfId="14420"/>
    <cellStyle name="桁区切り 189" xfId="847"/>
    <cellStyle name="桁区切り 189 2" xfId="14421"/>
    <cellStyle name="桁区切り 19" xfId="240"/>
    <cellStyle name="桁区切り 19 2" xfId="241"/>
    <cellStyle name="桁区切り 19 2 2" xfId="2681"/>
    <cellStyle name="桁区切り 19 2 2 2" xfId="14424"/>
    <cellStyle name="桁区切り 19 2 3" xfId="14423"/>
    <cellStyle name="桁区切り 19 2 3 2" xfId="32377"/>
    <cellStyle name="桁区切り 19 3" xfId="2682"/>
    <cellStyle name="桁区切り 19 3 2" xfId="4400"/>
    <cellStyle name="桁区切り 19 3 2 2" xfId="14426"/>
    <cellStyle name="桁区切り 19 3 3" xfId="6084"/>
    <cellStyle name="桁区切り 19 3 3 2" xfId="14427"/>
    <cellStyle name="桁区切り 19 3 4" xfId="4399"/>
    <cellStyle name="桁区切り 19 3 4 2" xfId="14428"/>
    <cellStyle name="桁区切り 19 3 5" xfId="14425"/>
    <cellStyle name="桁区切り 19 4" xfId="2680"/>
    <cellStyle name="桁区切り 19 4 2" xfId="4402"/>
    <cellStyle name="桁区切り 19 4 2 2" xfId="14430"/>
    <cellStyle name="桁区切り 19 4 3" xfId="5869"/>
    <cellStyle name="桁区切り 19 4 3 2" xfId="14431"/>
    <cellStyle name="桁区切り 19 4 4" xfId="4401"/>
    <cellStyle name="桁区切り 19 4 4 2" xfId="14432"/>
    <cellStyle name="桁区切り 19 4 5" xfId="14429"/>
    <cellStyle name="桁区切り 19 5" xfId="4403"/>
    <cellStyle name="桁区切り 19 5 2" xfId="14433"/>
    <cellStyle name="桁区切り 19 6" xfId="14422"/>
    <cellStyle name="桁区切り 190" xfId="819"/>
    <cellStyle name="桁区切り 190 2" xfId="14434"/>
    <cellStyle name="桁区切り 191" xfId="817"/>
    <cellStyle name="桁区切り 191 2" xfId="14435"/>
    <cellStyle name="桁区切り 192" xfId="757"/>
    <cellStyle name="桁区切り 192 2" xfId="14436"/>
    <cellStyle name="桁区切り 193" xfId="767"/>
    <cellStyle name="桁区切り 193 2" xfId="779"/>
    <cellStyle name="桁区切り 193 2 2" xfId="2683"/>
    <cellStyle name="桁区切り 193 2 2 2" xfId="14439"/>
    <cellStyle name="桁区切り 193 2 3" xfId="6323"/>
    <cellStyle name="桁区切り 193 2 3 2" xfId="14440"/>
    <cellStyle name="桁区切り 193 2 4" xfId="4404"/>
    <cellStyle name="桁区切り 193 2 4 2" xfId="14441"/>
    <cellStyle name="桁区切り 193 2 4 3" xfId="32449"/>
    <cellStyle name="桁区切り 193 2 5" xfId="14438"/>
    <cellStyle name="桁区切り 193 3" xfId="4405"/>
    <cellStyle name="桁区切り 193 3 2" xfId="14442"/>
    <cellStyle name="桁区切り 193 4" xfId="14437"/>
    <cellStyle name="桁区切り 194" xfId="802"/>
    <cellStyle name="桁区切り 194 2" xfId="2684"/>
    <cellStyle name="桁区切り 194 2 2" xfId="4407"/>
    <cellStyle name="桁区切り 194 2 2 2" xfId="14445"/>
    <cellStyle name="桁区切り 194 2 3" xfId="6085"/>
    <cellStyle name="桁区切り 194 2 3 2" xfId="14446"/>
    <cellStyle name="桁区切り 194 2 4" xfId="4406"/>
    <cellStyle name="桁区切り 194 2 4 2" xfId="14447"/>
    <cellStyle name="桁区切り 194 2 5" xfId="14444"/>
    <cellStyle name="桁区切り 194 2 6" xfId="43612"/>
    <cellStyle name="桁区切り 194 3" xfId="1344"/>
    <cellStyle name="桁区切り 194 3 2" xfId="4408"/>
    <cellStyle name="桁区切り 194 3 2 2" xfId="14449"/>
    <cellStyle name="桁区切り 194 3 3" xfId="14448"/>
    <cellStyle name="桁区切り 194 4" xfId="14443"/>
    <cellStyle name="桁区切り 194 4 2" xfId="32457"/>
    <cellStyle name="桁区切り 195" xfId="772"/>
    <cellStyle name="桁区切り 195 2" xfId="1345"/>
    <cellStyle name="桁区切り 195 2 2" xfId="14451"/>
    <cellStyle name="桁区切り 195 2 3" xfId="32445"/>
    <cellStyle name="桁区切り 195 3" xfId="14450"/>
    <cellStyle name="桁区切り 196" xfId="890"/>
    <cellStyle name="桁区切り 196 2" xfId="1346"/>
    <cellStyle name="桁区切り 196 2 2" xfId="14453"/>
    <cellStyle name="桁区切り 196 2 3" xfId="32489"/>
    <cellStyle name="桁区切り 196 3" xfId="14452"/>
    <cellStyle name="桁区切り 197" xfId="792"/>
    <cellStyle name="桁区切り 197 2" xfId="1347"/>
    <cellStyle name="桁区切り 197 2 2" xfId="14455"/>
    <cellStyle name="桁区切り 197 2 3" xfId="32455"/>
    <cellStyle name="桁区切り 197 3" xfId="14454"/>
    <cellStyle name="桁区切り 198" xfId="937"/>
    <cellStyle name="桁区切り 198 2" xfId="1348"/>
    <cellStyle name="桁区切り 198 2 2" xfId="14457"/>
    <cellStyle name="桁区切り 198 2 3" xfId="32508"/>
    <cellStyle name="桁区切り 198 3" xfId="14456"/>
    <cellStyle name="桁区切り 199" xfId="781"/>
    <cellStyle name="桁区切り 199 2" xfId="1349"/>
    <cellStyle name="桁区切り 199 2 2" xfId="14459"/>
    <cellStyle name="桁区切り 199 2 3" xfId="32451"/>
    <cellStyle name="桁区切り 199 3" xfId="14458"/>
    <cellStyle name="桁区切り 2" xfId="91"/>
    <cellStyle name="桁区切り 2 10" xfId="3832"/>
    <cellStyle name="桁区切り 2 10 2" xfId="14461"/>
    <cellStyle name="桁区切り 2 10 3" xfId="23816"/>
    <cellStyle name="桁区切り 2 11" xfId="14460"/>
    <cellStyle name="桁区切り 2 2" xfId="92"/>
    <cellStyle name="桁区切り 2 2 10" xfId="10801"/>
    <cellStyle name="桁区切り 2 2 10 2" xfId="14463"/>
    <cellStyle name="桁区切り 2 2 11" xfId="14462"/>
    <cellStyle name="桁区切り 2 2 2" xfId="242"/>
    <cellStyle name="桁区切り 2 2 2 2" xfId="243"/>
    <cellStyle name="桁区切り 2 2 2 2 2" xfId="1350"/>
    <cellStyle name="桁区切り 2 2 2 2 2 2" xfId="2690"/>
    <cellStyle name="桁区切り 2 2 2 2 2 2 2" xfId="5269"/>
    <cellStyle name="桁区切り 2 2 2 2 2 2 2 2" xfId="14468"/>
    <cellStyle name="桁区切り 2 2 2 2 2 2 3" xfId="14467"/>
    <cellStyle name="桁区切り 2 2 2 2 2 3" xfId="2691"/>
    <cellStyle name="桁区切り 2 2 2 2 2 3 2" xfId="4410"/>
    <cellStyle name="桁区切り 2 2 2 2 2 3 2 2" xfId="14470"/>
    <cellStyle name="桁区切り 2 2 2 2 2 3 3" xfId="6086"/>
    <cellStyle name="桁区切り 2 2 2 2 2 3 3 2" xfId="14471"/>
    <cellStyle name="桁区切り 2 2 2 2 2 3 4" xfId="4409"/>
    <cellStyle name="桁区切り 2 2 2 2 2 3 4 2" xfId="14472"/>
    <cellStyle name="桁区切り 2 2 2 2 2 3 5" xfId="14469"/>
    <cellStyle name="桁区切り 2 2 2 2 2 4" xfId="2689"/>
    <cellStyle name="桁区切り 2 2 2 2 2 4 2" xfId="4412"/>
    <cellStyle name="桁区切り 2 2 2 2 2 4 2 2" xfId="14474"/>
    <cellStyle name="桁区切り 2 2 2 2 2 4 3" xfId="6087"/>
    <cellStyle name="桁区切り 2 2 2 2 2 4 3 2" xfId="14475"/>
    <cellStyle name="桁区切り 2 2 2 2 2 4 4" xfId="4411"/>
    <cellStyle name="桁区切り 2 2 2 2 2 4 4 2" xfId="14476"/>
    <cellStyle name="桁区切り 2 2 2 2 2 4 5" xfId="14473"/>
    <cellStyle name="桁区切り 2 2 2 2 2 5" xfId="4413"/>
    <cellStyle name="桁区切り 2 2 2 2 2 5 2" xfId="14477"/>
    <cellStyle name="桁区切り 2 2 2 2 2 6" xfId="14466"/>
    <cellStyle name="桁区切り 2 2 2 2 2 7" xfId="43649"/>
    <cellStyle name="桁区切り 2 2 2 2 3" xfId="1351"/>
    <cellStyle name="桁区切り 2 2 2 2 3 2" xfId="3688"/>
    <cellStyle name="桁区切り 2 2 2 2 3 2 2" xfId="3890"/>
    <cellStyle name="桁区切り 2 2 2 2 3 2 2 2" xfId="14480"/>
    <cellStyle name="桁区切り 2 2 2 2 3 2 3" xfId="3868"/>
    <cellStyle name="桁区切り 2 2 2 2 3 2 3 2" xfId="14481"/>
    <cellStyle name="桁区切り 2 2 2 2 3 2 4" xfId="14479"/>
    <cellStyle name="桁区切り 2 2 2 2 3 3" xfId="4414"/>
    <cellStyle name="桁区切り 2 2 2 2 3 3 2" xfId="14482"/>
    <cellStyle name="桁区切り 2 2 2 2 3 4" xfId="4415"/>
    <cellStyle name="桁区切り 2 2 2 2 3 4 2" xfId="14483"/>
    <cellStyle name="桁区切り 2 2 2 2 3 5" xfId="14478"/>
    <cellStyle name="桁区切り 2 2 2 2 4" xfId="2692"/>
    <cellStyle name="桁区切り 2 2 2 2 4 2" xfId="4416"/>
    <cellStyle name="桁区切り 2 2 2 2 4 2 2" xfId="14485"/>
    <cellStyle name="桁区切り 2 2 2 2 4 3" xfId="5270"/>
    <cellStyle name="桁区切り 2 2 2 2 4 3 2" xfId="14486"/>
    <cellStyle name="桁区切り 2 2 2 2 4 4" xfId="3869"/>
    <cellStyle name="桁区切り 2 2 2 2 4 4 2" xfId="14487"/>
    <cellStyle name="桁区切り 2 2 2 2 4 5" xfId="14484"/>
    <cellStyle name="桁区切り 2 2 2 2 5" xfId="2688"/>
    <cellStyle name="桁区切り 2 2 2 2 5 2" xfId="4417"/>
    <cellStyle name="桁区切り 2 2 2 2 5 2 2" xfId="14489"/>
    <cellStyle name="桁区切り 2 2 2 2 5 3" xfId="5271"/>
    <cellStyle name="桁区切り 2 2 2 2 5 3 2" xfId="14490"/>
    <cellStyle name="桁区切り 2 2 2 2 5 4" xfId="3870"/>
    <cellStyle name="桁区切り 2 2 2 2 5 4 2" xfId="14491"/>
    <cellStyle name="桁区切り 2 2 2 2 5 5" xfId="14488"/>
    <cellStyle name="桁区切り 2 2 2 2 6" xfId="1210"/>
    <cellStyle name="桁区切り 2 2 2 2 6 2" xfId="14492"/>
    <cellStyle name="桁区切り 2 2 2 2 7" xfId="4418"/>
    <cellStyle name="桁区切り 2 2 2 2 7 2" xfId="14493"/>
    <cellStyle name="桁区切り 2 2 2 2 8" xfId="14465"/>
    <cellStyle name="桁区切り 2 2 2 2 8 2" xfId="32378"/>
    <cellStyle name="桁区切り 2 2 2 2_Ⅰ-1.仮" xfId="2693"/>
    <cellStyle name="桁区切り 2 2 2 3" xfId="1352"/>
    <cellStyle name="桁区切り 2 2 2 3 2" xfId="2695"/>
    <cellStyle name="桁区切り 2 2 2 3 2 2" xfId="5272"/>
    <cellStyle name="桁区切り 2 2 2 3 2 2 2" xfId="14496"/>
    <cellStyle name="桁区切り 2 2 2 3 2 3" xfId="14495"/>
    <cellStyle name="桁区切り 2 2 2 3 3" xfId="2696"/>
    <cellStyle name="桁区切り 2 2 2 3 3 2" xfId="4420"/>
    <cellStyle name="桁区切り 2 2 2 3 3 2 2" xfId="14498"/>
    <cellStyle name="桁区切り 2 2 2 3 3 3" xfId="6369"/>
    <cellStyle name="桁区切り 2 2 2 3 3 3 2" xfId="14499"/>
    <cellStyle name="桁区切り 2 2 2 3 3 4" xfId="4419"/>
    <cellStyle name="桁区切り 2 2 2 3 3 4 2" xfId="14500"/>
    <cellStyle name="桁区切り 2 2 2 3 3 5" xfId="14497"/>
    <cellStyle name="桁区切り 2 2 2 3 4" xfId="2694"/>
    <cellStyle name="桁区切り 2 2 2 3 4 2" xfId="4422"/>
    <cellStyle name="桁区切り 2 2 2 3 4 2 2" xfId="14502"/>
    <cellStyle name="桁区切り 2 2 2 3 4 3" xfId="5870"/>
    <cellStyle name="桁区切り 2 2 2 3 4 3 2" xfId="14503"/>
    <cellStyle name="桁区切り 2 2 2 3 4 4" xfId="4421"/>
    <cellStyle name="桁区切り 2 2 2 3 4 4 2" xfId="14504"/>
    <cellStyle name="桁区切り 2 2 2 3 4 5" xfId="14501"/>
    <cellStyle name="桁区切り 2 2 2 3 5" xfId="4423"/>
    <cellStyle name="桁区切り 2 2 2 3 5 2" xfId="14505"/>
    <cellStyle name="桁区切り 2 2 2 3 6" xfId="14494"/>
    <cellStyle name="桁区切り 2 2 2 4" xfId="1353"/>
    <cellStyle name="桁区切り 2 2 2 4 2" xfId="5273"/>
    <cellStyle name="桁区切り 2 2 2 4 2 2" xfId="14507"/>
    <cellStyle name="桁区切り 2 2 2 4 3" xfId="14506"/>
    <cellStyle name="桁区切り 2 2 2 5" xfId="2697"/>
    <cellStyle name="桁区切り 2 2 2 5 2" xfId="4425"/>
    <cellStyle name="桁区切り 2 2 2 5 2 2" xfId="14509"/>
    <cellStyle name="桁区切り 2 2 2 5 3" xfId="6088"/>
    <cellStyle name="桁区切り 2 2 2 5 3 2" xfId="14510"/>
    <cellStyle name="桁区切り 2 2 2 5 4" xfId="4424"/>
    <cellStyle name="桁区切り 2 2 2 5 4 2" xfId="14511"/>
    <cellStyle name="桁区切り 2 2 2 5 5" xfId="14508"/>
    <cellStyle name="桁区切り 2 2 2 6" xfId="2687"/>
    <cellStyle name="桁区切り 2 2 2 6 2" xfId="4427"/>
    <cellStyle name="桁区切り 2 2 2 6 2 2" xfId="14513"/>
    <cellStyle name="桁区切り 2 2 2 6 3" xfId="6089"/>
    <cellStyle name="桁区切り 2 2 2 6 3 2" xfId="14514"/>
    <cellStyle name="桁区切り 2 2 2 6 4" xfId="4426"/>
    <cellStyle name="桁区切り 2 2 2 6 4 2" xfId="14515"/>
    <cellStyle name="桁区切り 2 2 2 6 5" xfId="14512"/>
    <cellStyle name="桁区切り 2 2 2 7" xfId="4428"/>
    <cellStyle name="桁区切り 2 2 2 7 2" xfId="14516"/>
    <cellStyle name="桁区切り 2 2 2 8" xfId="14464"/>
    <cellStyle name="桁区切り 2 2 3" xfId="483"/>
    <cellStyle name="桁区切り 2 2 3 2" xfId="1354"/>
    <cellStyle name="桁区切り 2 2 3 2 2" xfId="2700"/>
    <cellStyle name="桁区切り 2 2 3 2 2 2" xfId="5275"/>
    <cellStyle name="桁区切り 2 2 3 2 2 2 2" xfId="14520"/>
    <cellStyle name="桁区切り 2 2 3 2 2 3" xfId="14519"/>
    <cellStyle name="桁区切り 2 2 3 2 3" xfId="2701"/>
    <cellStyle name="桁区切り 2 2 3 2 3 2" xfId="4430"/>
    <cellStyle name="桁区切り 2 2 3 2 3 2 2" xfId="14522"/>
    <cellStyle name="桁区切り 2 2 3 2 3 3" xfId="6090"/>
    <cellStyle name="桁区切り 2 2 3 2 3 3 2" xfId="14523"/>
    <cellStyle name="桁区切り 2 2 3 2 3 4" xfId="4429"/>
    <cellStyle name="桁区切り 2 2 3 2 3 4 2" xfId="14524"/>
    <cellStyle name="桁区切り 2 2 3 2 3 5" xfId="14521"/>
    <cellStyle name="桁区切り 2 2 3 2 4" xfId="2699"/>
    <cellStyle name="桁区切り 2 2 3 2 4 2" xfId="4432"/>
    <cellStyle name="桁区切り 2 2 3 2 4 2 2" xfId="14526"/>
    <cellStyle name="桁区切り 2 2 3 2 4 3" xfId="6091"/>
    <cellStyle name="桁区切り 2 2 3 2 4 3 2" xfId="14527"/>
    <cellStyle name="桁区切り 2 2 3 2 4 4" xfId="4431"/>
    <cellStyle name="桁区切り 2 2 3 2 4 4 2" xfId="14528"/>
    <cellStyle name="桁区切り 2 2 3 2 4 5" xfId="14525"/>
    <cellStyle name="桁区切り 2 2 3 2 5" xfId="4433"/>
    <cellStyle name="桁区切り 2 2 3 2 5 2" xfId="14529"/>
    <cellStyle name="桁区切り 2 2 3 2 6" xfId="14518"/>
    <cellStyle name="桁区切り 2 2 3 3" xfId="1355"/>
    <cellStyle name="桁区切り 2 2 3 3 2" xfId="5276"/>
    <cellStyle name="桁区切り 2 2 3 3 2 2" xfId="14531"/>
    <cellStyle name="桁区切り 2 2 3 3 3" xfId="14530"/>
    <cellStyle name="桁区切り 2 2 3 4" xfId="2702"/>
    <cellStyle name="桁区切り 2 2 3 4 2" xfId="4435"/>
    <cellStyle name="桁区切り 2 2 3 4 2 2" xfId="14533"/>
    <cellStyle name="桁区切り 2 2 3 4 3" xfId="6364"/>
    <cellStyle name="桁区切り 2 2 3 4 3 2" xfId="14534"/>
    <cellStyle name="桁区切り 2 2 3 4 4" xfId="4434"/>
    <cellStyle name="桁区切り 2 2 3 4 4 2" xfId="14535"/>
    <cellStyle name="桁区切り 2 2 3 4 5" xfId="14532"/>
    <cellStyle name="桁区切り 2 2 3 5" xfId="2698"/>
    <cellStyle name="桁区切り 2 2 3 5 2" xfId="4437"/>
    <cellStyle name="桁区切り 2 2 3 5 2 2" xfId="14537"/>
    <cellStyle name="桁区切り 2 2 3 5 3" xfId="6092"/>
    <cellStyle name="桁区切り 2 2 3 5 3 2" xfId="14538"/>
    <cellStyle name="桁区切り 2 2 3 5 4" xfId="4436"/>
    <cellStyle name="桁区切り 2 2 3 5 4 2" xfId="14539"/>
    <cellStyle name="桁区切り 2 2 3 5 5" xfId="14536"/>
    <cellStyle name="桁区切り 2 2 3 6" xfId="4438"/>
    <cellStyle name="桁区切り 2 2 3 6 2" xfId="14540"/>
    <cellStyle name="桁区切り 2 2 3 7" xfId="14517"/>
    <cellStyle name="桁区切り 2 2 4" xfId="910"/>
    <cellStyle name="桁区切り 2 2 4 2" xfId="1356"/>
    <cellStyle name="桁区切り 2 2 4 2 2" xfId="3646"/>
    <cellStyle name="桁区切り 2 2 4 2 2 2" xfId="14543"/>
    <cellStyle name="桁区切り 2 2 4 2 3" xfId="14542"/>
    <cellStyle name="桁区切り 2 2 4 3" xfId="5277"/>
    <cellStyle name="桁区切り 2 2 4 3 2" xfId="14544"/>
    <cellStyle name="桁区切り 2 2 4 4" xfId="14541"/>
    <cellStyle name="桁区切り 2 2 4 4 2" xfId="23817"/>
    <cellStyle name="桁区切り 2 2 5" xfId="2703"/>
    <cellStyle name="桁区切り 2 2 5 2" xfId="4440"/>
    <cellStyle name="桁区切り 2 2 5 2 2" xfId="14546"/>
    <cellStyle name="桁区切り 2 2 5 3" xfId="6267"/>
    <cellStyle name="桁区切り 2 2 5 3 2" xfId="14547"/>
    <cellStyle name="桁区切り 2 2 5 4" xfId="4439"/>
    <cellStyle name="桁区切り 2 2 5 4 2" xfId="14548"/>
    <cellStyle name="桁区切り 2 2 5 5" xfId="14545"/>
    <cellStyle name="桁区切り 2 2 6" xfId="2686"/>
    <cellStyle name="桁区切り 2 2 6 2" xfId="4442"/>
    <cellStyle name="桁区切り 2 2 6 2 2" xfId="14550"/>
    <cellStyle name="桁区切り 2 2 6 3" xfId="6093"/>
    <cellStyle name="桁区切り 2 2 6 3 2" xfId="14551"/>
    <cellStyle name="桁区切り 2 2 6 4" xfId="4441"/>
    <cellStyle name="桁区切り 2 2 6 4 2" xfId="14552"/>
    <cellStyle name="桁区切り 2 2 6 5" xfId="14549"/>
    <cellStyle name="桁区切り 2 2 7" xfId="3783"/>
    <cellStyle name="桁区切り 2 2 7 2" xfId="4443"/>
    <cellStyle name="桁区切り 2 2 7 2 2" xfId="14554"/>
    <cellStyle name="桁区切り 2 2 7 3" xfId="14553"/>
    <cellStyle name="桁区切り 2 2 8" xfId="3809"/>
    <cellStyle name="桁区切り 2 2 8 2" xfId="14555"/>
    <cellStyle name="桁区切り 2 2 9" xfId="10803"/>
    <cellStyle name="桁区切り 2 2 9 2" xfId="14556"/>
    <cellStyle name="桁区切り 2 3" xfId="244"/>
    <cellStyle name="桁区切り 2 3 2" xfId="484"/>
    <cellStyle name="桁区切り 2 3 2 2" xfId="867"/>
    <cellStyle name="桁区切り 2 3 2 2 2" xfId="2707"/>
    <cellStyle name="桁区切り 2 3 2 2 2 2" xfId="5278"/>
    <cellStyle name="桁区切り 2 3 2 2 2 2 2" xfId="14561"/>
    <cellStyle name="桁区切り 2 3 2 2 2 3" xfId="14560"/>
    <cellStyle name="桁区切り 2 3 2 2 3" xfId="2708"/>
    <cellStyle name="桁区切り 2 3 2 2 3 2" xfId="4445"/>
    <cellStyle name="桁区切り 2 3 2 2 3 2 2" xfId="14563"/>
    <cellStyle name="桁区切り 2 3 2 2 3 3" xfId="6268"/>
    <cellStyle name="桁区切り 2 3 2 2 3 3 2" xfId="14564"/>
    <cellStyle name="桁区切り 2 3 2 2 3 4" xfId="4444"/>
    <cellStyle name="桁区切り 2 3 2 2 3 4 2" xfId="14565"/>
    <cellStyle name="桁区切り 2 3 2 2 3 5" xfId="14562"/>
    <cellStyle name="桁区切り 2 3 2 2 4" xfId="2706"/>
    <cellStyle name="桁区切り 2 3 2 2 4 2" xfId="4447"/>
    <cellStyle name="桁区切り 2 3 2 2 4 2 2" xfId="14567"/>
    <cellStyle name="桁区切り 2 3 2 2 4 3" xfId="5871"/>
    <cellStyle name="桁区切り 2 3 2 2 4 3 2" xfId="14568"/>
    <cellStyle name="桁区切り 2 3 2 2 4 4" xfId="4446"/>
    <cellStyle name="桁区切り 2 3 2 2 4 4 2" xfId="14569"/>
    <cellStyle name="桁区切り 2 3 2 2 4 5" xfId="14566"/>
    <cellStyle name="桁区切り 2 3 2 2 5" xfId="1357"/>
    <cellStyle name="桁区切り 2 3 2 2 5 2" xfId="4448"/>
    <cellStyle name="桁区切り 2 3 2 2 5 2 2" xfId="14571"/>
    <cellStyle name="桁区切り 2 3 2 2 5 3" xfId="14570"/>
    <cellStyle name="桁区切り 2 3 2 2 6" xfId="14559"/>
    <cellStyle name="桁区切り 2 3 2 2 6 2" xfId="23818"/>
    <cellStyle name="桁区切り 2 3 2 3" xfId="822"/>
    <cellStyle name="桁区切り 2 3 2 3 2" xfId="3645"/>
    <cellStyle name="桁区切り 2 3 2 3 2 2" xfId="14573"/>
    <cellStyle name="桁区切り 2 3 2 3 3" xfId="5279"/>
    <cellStyle name="桁区切り 2 3 2 3 3 2" xfId="14574"/>
    <cellStyle name="桁区切り 2 3 2 3 4" xfId="14572"/>
    <cellStyle name="桁区切り 2 3 2 4" xfId="836"/>
    <cellStyle name="桁区切り 2 3 2 4 2" xfId="2709"/>
    <cellStyle name="桁区切り 2 3 2 4 2 2" xfId="14576"/>
    <cellStyle name="桁区切り 2 3 2 4 3" xfId="6269"/>
    <cellStyle name="桁区切り 2 3 2 4 3 2" xfId="14577"/>
    <cellStyle name="桁区切り 2 3 2 4 4" xfId="4449"/>
    <cellStyle name="桁区切り 2 3 2 4 4 2" xfId="14578"/>
    <cellStyle name="桁区切り 2 3 2 4 4 3" xfId="32468"/>
    <cellStyle name="桁区切り 2 3 2 4 5" xfId="14575"/>
    <cellStyle name="桁区切り 2 3 2 5" xfId="2705"/>
    <cellStyle name="桁区切り 2 3 2 5 2" xfId="4451"/>
    <cellStyle name="桁区切り 2 3 2 5 2 2" xfId="14580"/>
    <cellStyle name="桁区切り 2 3 2 5 3" xfId="6094"/>
    <cellStyle name="桁区切り 2 3 2 5 3 2" xfId="14581"/>
    <cellStyle name="桁区切り 2 3 2 5 4" xfId="4450"/>
    <cellStyle name="桁区切り 2 3 2 5 4 2" xfId="14582"/>
    <cellStyle name="桁区切り 2 3 2 5 5" xfId="14579"/>
    <cellStyle name="桁区切り 2 3 2 6" xfId="4452"/>
    <cellStyle name="桁区切り 2 3 2 6 2" xfId="14583"/>
    <cellStyle name="桁区切り 2 3 2 7" xfId="14558"/>
    <cellStyle name="桁区切り 2 3 3" xfId="485"/>
    <cellStyle name="桁区切り 2 3 3 2" xfId="2711"/>
    <cellStyle name="桁区切り 2 3 3 2 2" xfId="5280"/>
    <cellStyle name="桁区切り 2 3 3 2 2 2" xfId="14586"/>
    <cellStyle name="桁区切り 2 3 3 2 3" xfId="14585"/>
    <cellStyle name="桁区切り 2 3 3 3" xfId="2712"/>
    <cellStyle name="桁区切り 2 3 3 3 2" xfId="4454"/>
    <cellStyle name="桁区切り 2 3 3 3 2 2" xfId="14588"/>
    <cellStyle name="桁区切り 2 3 3 3 3" xfId="6270"/>
    <cellStyle name="桁区切り 2 3 3 3 3 2" xfId="14589"/>
    <cellStyle name="桁区切り 2 3 3 3 4" xfId="4453"/>
    <cellStyle name="桁区切り 2 3 3 3 4 2" xfId="14590"/>
    <cellStyle name="桁区切り 2 3 3 3 5" xfId="14587"/>
    <cellStyle name="桁区切り 2 3 3 4" xfId="2710"/>
    <cellStyle name="桁区切り 2 3 3 4 2" xfId="4456"/>
    <cellStyle name="桁区切り 2 3 3 4 2 2" xfId="14592"/>
    <cellStyle name="桁区切り 2 3 3 4 3" xfId="6095"/>
    <cellStyle name="桁区切り 2 3 3 4 3 2" xfId="14593"/>
    <cellStyle name="桁区切り 2 3 3 4 4" xfId="4455"/>
    <cellStyle name="桁区切り 2 3 3 4 4 2" xfId="14594"/>
    <cellStyle name="桁区切り 2 3 3 4 5" xfId="14591"/>
    <cellStyle name="桁区切り 2 3 3 5" xfId="4457"/>
    <cellStyle name="桁区切り 2 3 3 5 2" xfId="14595"/>
    <cellStyle name="桁区切り 2 3 3 6" xfId="14584"/>
    <cellStyle name="桁区切り 2 3 4" xfId="1358"/>
    <cellStyle name="桁区切り 2 3 4 2" xfId="3644"/>
    <cellStyle name="桁区切り 2 3 4 2 2" xfId="14597"/>
    <cellStyle name="桁区切り 2 3 4 3" xfId="5281"/>
    <cellStyle name="桁区切り 2 3 4 3 2" xfId="14598"/>
    <cellStyle name="桁区切り 2 3 4 4" xfId="14596"/>
    <cellStyle name="桁区切り 2 3 5" xfId="2713"/>
    <cellStyle name="桁区切り 2 3 5 2" xfId="4459"/>
    <cellStyle name="桁区切り 2 3 5 2 2" xfId="14600"/>
    <cellStyle name="桁区切り 2 3 5 3" xfId="5910"/>
    <cellStyle name="桁区切り 2 3 5 3 2" xfId="14601"/>
    <cellStyle name="桁区切り 2 3 5 4" xfId="4458"/>
    <cellStyle name="桁区切り 2 3 5 4 2" xfId="14602"/>
    <cellStyle name="桁区切り 2 3 5 5" xfId="14599"/>
    <cellStyle name="桁区切り 2 3 6" xfId="2704"/>
    <cellStyle name="桁区切り 2 3 6 2" xfId="4461"/>
    <cellStyle name="桁区切り 2 3 6 2 2" xfId="14604"/>
    <cellStyle name="桁区切り 2 3 6 3" xfId="6096"/>
    <cellStyle name="桁区切り 2 3 6 3 2" xfId="14605"/>
    <cellStyle name="桁区切り 2 3 6 4" xfId="4460"/>
    <cellStyle name="桁区切り 2 3 6 4 2" xfId="14606"/>
    <cellStyle name="桁区切り 2 3 6 5" xfId="14603"/>
    <cellStyle name="桁区切り 2 3 7" xfId="4462"/>
    <cellStyle name="桁区切り 2 3 7 2" xfId="14607"/>
    <cellStyle name="桁区切り 2 3 8" xfId="14557"/>
    <cellStyle name="桁区切り 2 4" xfId="245"/>
    <cellStyle name="桁区切り 2 4 2" xfId="246"/>
    <cellStyle name="桁区切り 2 4 2 2" xfId="749"/>
    <cellStyle name="桁区切り 2 4 2 2 2" xfId="2716"/>
    <cellStyle name="桁区切り 2 4 2 2 2 2" xfId="14611"/>
    <cellStyle name="桁区切り 2 4 2 2 3" xfId="14610"/>
    <cellStyle name="桁区切り 2 4 2 2 3 2" xfId="32433"/>
    <cellStyle name="桁区切り 2 4 2 3" xfId="2717"/>
    <cellStyle name="桁区切り 2 4 2 3 2" xfId="4464"/>
    <cellStyle name="桁区切り 2 4 2 3 2 2" xfId="14613"/>
    <cellStyle name="桁区切り 2 4 2 3 3" xfId="5911"/>
    <cellStyle name="桁区切り 2 4 2 3 3 2" xfId="14614"/>
    <cellStyle name="桁区切り 2 4 2 3 4" xfId="4463"/>
    <cellStyle name="桁区切り 2 4 2 3 4 2" xfId="14615"/>
    <cellStyle name="桁区切り 2 4 2 3 5" xfId="14612"/>
    <cellStyle name="桁区切り 2 4 2 4" xfId="2715"/>
    <cellStyle name="桁区切り 2 4 2 4 2" xfId="4466"/>
    <cellStyle name="桁区切り 2 4 2 4 2 2" xfId="14617"/>
    <cellStyle name="桁区切り 2 4 2 4 3" xfId="6097"/>
    <cellStyle name="桁区切り 2 4 2 4 3 2" xfId="14618"/>
    <cellStyle name="桁区切り 2 4 2 4 4" xfId="4465"/>
    <cellStyle name="桁区切り 2 4 2 4 4 2" xfId="14619"/>
    <cellStyle name="桁区切り 2 4 2 4 5" xfId="14616"/>
    <cellStyle name="桁区切り 2 4 2 5" xfId="4467"/>
    <cellStyle name="桁区切り 2 4 2 5 2" xfId="14620"/>
    <cellStyle name="桁区切り 2 4 2 6" xfId="14609"/>
    <cellStyle name="桁区切り 2 4 2 6 2" xfId="23819"/>
    <cellStyle name="桁区切り 2 4 3" xfId="247"/>
    <cellStyle name="桁区切り 2 4 3 2" xfId="912"/>
    <cellStyle name="桁区切り 2 4 3 2 2" xfId="5282"/>
    <cellStyle name="桁区切り 2 4 3 2 2 2" xfId="14623"/>
    <cellStyle name="桁区切り 2 4 3 2 2 3" xfId="32496"/>
    <cellStyle name="桁区切り 2 4 3 2 3" xfId="14622"/>
    <cellStyle name="桁区切り 2 4 3 3" xfId="14621"/>
    <cellStyle name="桁区切り 2 4 4" xfId="856"/>
    <cellStyle name="桁区切り 2 4 4 2" xfId="970"/>
    <cellStyle name="桁区切り 2 4 4 2 2" xfId="4468"/>
    <cellStyle name="桁区切り 2 4 4 2 2 2" xfId="14626"/>
    <cellStyle name="桁区切り 2 4 4 2 2 3" xfId="32522"/>
    <cellStyle name="桁区切り 2 4 4 2 3" xfId="14625"/>
    <cellStyle name="桁区切り 2 4 4 3" xfId="2718"/>
    <cellStyle name="桁区切り 2 4 4 3 2" xfId="5912"/>
    <cellStyle name="桁区切り 2 4 4 3 2 2" xfId="14628"/>
    <cellStyle name="桁区切り 2 4 4 3 3" xfId="14627"/>
    <cellStyle name="桁区切り 2 4 4 4" xfId="14624"/>
    <cellStyle name="桁区切り 2 4 4 4 2" xfId="32476"/>
    <cellStyle name="桁区切り 2 4 5" xfId="745"/>
    <cellStyle name="桁区切り 2 4 5 2" xfId="892"/>
    <cellStyle name="桁区切り 2 4 5 2 2" xfId="4469"/>
    <cellStyle name="桁区切り 2 4 5 2 2 2" xfId="14631"/>
    <cellStyle name="桁区切り 2 4 5 2 2 3" xfId="32490"/>
    <cellStyle name="桁区切り 2 4 5 2 3" xfId="14630"/>
    <cellStyle name="桁区切り 2 4 5 3" xfId="2714"/>
    <cellStyle name="桁区切り 2 4 5 3 2" xfId="6371"/>
    <cellStyle name="桁区切り 2 4 5 3 2 2" xfId="14633"/>
    <cellStyle name="桁区切り 2 4 5 3 3" xfId="14632"/>
    <cellStyle name="桁区切り 2 4 5 4" xfId="14629"/>
    <cellStyle name="桁区切り 2 4 6" xfId="935"/>
    <cellStyle name="桁区切り 2 4 6 2" xfId="4470"/>
    <cellStyle name="桁区切り 2 4 6 2 2" xfId="14635"/>
    <cellStyle name="桁区切り 2 4 6 2 3" xfId="32507"/>
    <cellStyle name="桁区切り 2 4 6 3" xfId="14634"/>
    <cellStyle name="桁区切り 2 4 7" xfId="959"/>
    <cellStyle name="桁区切り 2 4 7 2" xfId="14636"/>
    <cellStyle name="桁区切り 2 4 7 2 2" xfId="23820"/>
    <cellStyle name="桁区切り 2 4 8" xfId="14608"/>
    <cellStyle name="桁区切り 2 5" xfId="486"/>
    <cellStyle name="桁区切り 2 5 2" xfId="894"/>
    <cellStyle name="桁区切り 2 5 2 2" xfId="5283"/>
    <cellStyle name="桁区切り 2 5 2 2 2" xfId="14639"/>
    <cellStyle name="桁区切り 2 5 2 2 3" xfId="23821"/>
    <cellStyle name="桁区切り 2 5 2 3" xfId="14638"/>
    <cellStyle name="桁区切り 2 5 3" xfId="966"/>
    <cellStyle name="桁区切り 2 5 3 2" xfId="7080"/>
    <cellStyle name="桁区切り 2 5 3 2 2" xfId="14641"/>
    <cellStyle name="桁区切り 2 5 3 3" xfId="14640"/>
    <cellStyle name="桁区切り 2 5 3 3 2" xfId="23960"/>
    <cellStyle name="桁区切り 2 5 4" xfId="932"/>
    <cellStyle name="桁区切り 2 5 4 2" xfId="14642"/>
    <cellStyle name="桁区切り 2 5 5" xfId="14637"/>
    <cellStyle name="桁区切り 2 6" xfId="844"/>
    <cellStyle name="桁区切り 2 6 2" xfId="2719"/>
    <cellStyle name="桁区切り 2 6 2 2" xfId="14644"/>
    <cellStyle name="桁区切り 2 6 3" xfId="3347"/>
    <cellStyle name="桁区切り 2 6 3 2" xfId="14645"/>
    <cellStyle name="桁区切り 2 6 4" xfId="8921"/>
    <cellStyle name="桁区切り 2 6 4 2" xfId="14646"/>
    <cellStyle name="桁区切り 2 6 4 2 2" xfId="25322"/>
    <cellStyle name="桁区切り 2 6 4 3" xfId="23822"/>
    <cellStyle name="桁区切り 2 6 5" xfId="14643"/>
    <cellStyle name="桁区切り 2 7" xfId="905"/>
    <cellStyle name="桁区切り 2 7 2" xfId="2720"/>
    <cellStyle name="桁区切り 2 7 2 2" xfId="14648"/>
    <cellStyle name="桁区切り 2 7 2 3" xfId="23823"/>
    <cellStyle name="桁区切り 2 7 3" xfId="14647"/>
    <cellStyle name="桁区切り 2 8" xfId="2685"/>
    <cellStyle name="桁区切り 2 8 2" xfId="14649"/>
    <cellStyle name="桁区切り 2 9" xfId="3782"/>
    <cellStyle name="桁区切り 2 9 2" xfId="14650"/>
    <cellStyle name="桁区切り 2 9 3" xfId="23824"/>
    <cellStyle name="桁区切り 20" xfId="248"/>
    <cellStyle name="桁区切り 20 2" xfId="487"/>
    <cellStyle name="桁区切り 20 2 2" xfId="5284"/>
    <cellStyle name="桁区切り 20 2 2 2" xfId="14653"/>
    <cellStyle name="桁区切り 20 2 3" xfId="14652"/>
    <cellStyle name="桁区切り 20 3" xfId="488"/>
    <cellStyle name="桁区切り 20 3 2" xfId="2722"/>
    <cellStyle name="桁区切り 20 3 2 2" xfId="14655"/>
    <cellStyle name="桁区切り 20 3 3" xfId="6271"/>
    <cellStyle name="桁区切り 20 3 3 2" xfId="14656"/>
    <cellStyle name="桁区切り 20 3 4" xfId="4471"/>
    <cellStyle name="桁区切り 20 3 4 2" xfId="14657"/>
    <cellStyle name="桁区切り 20 3 4 3" xfId="32400"/>
    <cellStyle name="桁区切り 20 3 5" xfId="14654"/>
    <cellStyle name="桁区切り 20 4" xfId="2721"/>
    <cellStyle name="桁区切り 20 4 2" xfId="3653"/>
    <cellStyle name="桁区切り 20 4 2 2" xfId="4473"/>
    <cellStyle name="桁区切り 20 4 2 2 2" xfId="14660"/>
    <cellStyle name="桁区切り 20 4 2 3" xfId="14659"/>
    <cellStyle name="桁区切り 20 4 3" xfId="6372"/>
    <cellStyle name="桁区切り 20 4 3 2" xfId="14661"/>
    <cellStyle name="桁区切り 20 4 4" xfId="4472"/>
    <cellStyle name="桁区切り 20 4 4 2" xfId="14662"/>
    <cellStyle name="桁区切り 20 4 5" xfId="14658"/>
    <cellStyle name="桁区切り 20 5" xfId="4474"/>
    <cellStyle name="桁区切り 20 5 2" xfId="14663"/>
    <cellStyle name="桁区切り 20 6" xfId="14651"/>
    <cellStyle name="桁区切り 20 6 2" xfId="32379"/>
    <cellStyle name="桁区切り 200" xfId="975"/>
    <cellStyle name="桁区切り 200 2" xfId="1359"/>
    <cellStyle name="桁区切り 200 2 2" xfId="14665"/>
    <cellStyle name="桁区切り 200 2 3" xfId="32527"/>
    <cellStyle name="桁区切り 200 3" xfId="14664"/>
    <cellStyle name="桁区切り 201" xfId="848"/>
    <cellStyle name="桁区切り 201 2" xfId="1360"/>
    <cellStyle name="桁区切り 201 2 2" xfId="14667"/>
    <cellStyle name="桁区切り 201 2 3" xfId="32473"/>
    <cellStyle name="桁区切り 201 3" xfId="14666"/>
    <cellStyle name="桁区切り 202" xfId="971"/>
    <cellStyle name="桁区切り 202 2" xfId="1361"/>
    <cellStyle name="桁区切り 202 2 2" xfId="14669"/>
    <cellStyle name="桁区切り 202 2 3" xfId="32523"/>
    <cellStyle name="桁区切り 202 3" xfId="14668"/>
    <cellStyle name="桁区切り 203" xfId="754"/>
    <cellStyle name="桁区切り 203 2" xfId="1362"/>
    <cellStyle name="桁区切り 203 2 2" xfId="14671"/>
    <cellStyle name="桁区切り 203 2 3" xfId="32437"/>
    <cellStyle name="桁区切り 203 3" xfId="14670"/>
    <cellStyle name="桁区切り 204" xfId="826"/>
    <cellStyle name="桁区切り 204 2" xfId="1363"/>
    <cellStyle name="桁区切り 204 2 2" xfId="14673"/>
    <cellStyle name="桁区切り 204 2 3" xfId="32466"/>
    <cellStyle name="桁区切り 204 3" xfId="14672"/>
    <cellStyle name="桁区切り 205" xfId="773"/>
    <cellStyle name="桁区切り 205 2" xfId="1467"/>
    <cellStyle name="桁区切り 205 2 2" xfId="4475"/>
    <cellStyle name="桁区切り 205 2 2 2" xfId="14676"/>
    <cellStyle name="桁区切り 205 2 3" xfId="14675"/>
    <cellStyle name="桁区切り 205 3" xfId="3348"/>
    <cellStyle name="桁区切り 205 3 2" xfId="6272"/>
    <cellStyle name="桁区切り 205 3 2 2" xfId="14678"/>
    <cellStyle name="桁区切り 205 3 3" xfId="14677"/>
    <cellStyle name="桁区切り 205 4" xfId="14674"/>
    <cellStyle name="桁区切り 205 4 2" xfId="32446"/>
    <cellStyle name="桁区切り 206" xfId="786"/>
    <cellStyle name="桁区切り 206 2" xfId="1466"/>
    <cellStyle name="桁区切り 206 2 2" xfId="4476"/>
    <cellStyle name="桁区切り 206 2 2 2" xfId="14681"/>
    <cellStyle name="桁区切り 206 2 3" xfId="14680"/>
    <cellStyle name="桁区切り 206 3" xfId="3349"/>
    <cellStyle name="桁区切り 206 3 2" xfId="6098"/>
    <cellStyle name="桁区切り 206 3 2 2" xfId="14683"/>
    <cellStyle name="桁区切り 206 3 3" xfId="14682"/>
    <cellStyle name="桁区切り 206 4" xfId="14679"/>
    <cellStyle name="桁区切り 206 4 2" xfId="32453"/>
    <cellStyle name="桁区切り 207" xfId="780"/>
    <cellStyle name="桁区切り 207 2" xfId="1472"/>
    <cellStyle name="桁区切り 207 2 2" xfId="4477"/>
    <cellStyle name="桁区切り 207 2 2 2" xfId="14686"/>
    <cellStyle name="桁区切り 207 2 3" xfId="14685"/>
    <cellStyle name="桁区切り 207 3" xfId="3350"/>
    <cellStyle name="桁区切り 207 3 2" xfId="6099"/>
    <cellStyle name="桁区切り 207 3 2 2" xfId="14688"/>
    <cellStyle name="桁区切り 207 3 3" xfId="14687"/>
    <cellStyle name="桁区切り 207 4" xfId="14684"/>
    <cellStyle name="桁区切り 207 4 2" xfId="32450"/>
    <cellStyle name="桁区切り 208" xfId="972"/>
    <cellStyle name="桁区切り 208 2" xfId="1483"/>
    <cellStyle name="桁区切り 208 2 2" xfId="4478"/>
    <cellStyle name="桁区切り 208 2 2 2" xfId="14691"/>
    <cellStyle name="桁区切り 208 2 3" xfId="14690"/>
    <cellStyle name="桁区切り 208 3" xfId="3351"/>
    <cellStyle name="桁区切り 208 3 2" xfId="5872"/>
    <cellStyle name="桁区切り 208 3 2 2" xfId="14693"/>
    <cellStyle name="桁区切り 208 3 3" xfId="14692"/>
    <cellStyle name="桁区切り 208 4" xfId="14689"/>
    <cellStyle name="桁区切り 208 4 2" xfId="32524"/>
    <cellStyle name="桁区切り 209" xfId="957"/>
    <cellStyle name="桁区切り 209 2" xfId="1482"/>
    <cellStyle name="桁区切り 209 2 2" xfId="14695"/>
    <cellStyle name="桁区切り 209 3" xfId="3352"/>
    <cellStyle name="桁区切り 209 3 2" xfId="14696"/>
    <cellStyle name="桁区切り 209 3 3" xfId="32517"/>
    <cellStyle name="桁区切り 209 4" xfId="14694"/>
    <cellStyle name="桁区切り 21" xfId="249"/>
    <cellStyle name="桁区切り 21 2" xfId="250"/>
    <cellStyle name="桁区切り 21 2 2" xfId="5285"/>
    <cellStyle name="桁区切り 21 2 2 2" xfId="14699"/>
    <cellStyle name="桁区切り 21 2 3" xfId="14698"/>
    <cellStyle name="桁区切り 21 3" xfId="917"/>
    <cellStyle name="桁区切り 21 3 2" xfId="2724"/>
    <cellStyle name="桁区切り 21 3 2 2" xfId="14701"/>
    <cellStyle name="桁区切り 21 3 3" xfId="5913"/>
    <cellStyle name="桁区切り 21 3 3 2" xfId="14702"/>
    <cellStyle name="桁区切り 21 3 4" xfId="4479"/>
    <cellStyle name="桁区切り 21 3 4 2" xfId="14703"/>
    <cellStyle name="桁区切り 21 3 4 3" xfId="32498"/>
    <cellStyle name="桁区切り 21 3 5" xfId="14700"/>
    <cellStyle name="桁区切り 21 4" xfId="2723"/>
    <cellStyle name="桁区切り 21 4 2" xfId="4481"/>
    <cellStyle name="桁区切り 21 4 2 2" xfId="14705"/>
    <cellStyle name="桁区切り 21 4 3" xfId="6324"/>
    <cellStyle name="桁区切り 21 4 3 2" xfId="14706"/>
    <cellStyle name="桁区切り 21 4 4" xfId="4480"/>
    <cellStyle name="桁区切り 21 4 4 2" xfId="14707"/>
    <cellStyle name="桁区切り 21 4 5" xfId="14704"/>
    <cellStyle name="桁区切り 21 5" xfId="4482"/>
    <cellStyle name="桁区切り 21 5 2" xfId="14708"/>
    <cellStyle name="桁区切り 21 6" xfId="14697"/>
    <cellStyle name="桁区切り 21 6 2" xfId="32380"/>
    <cellStyle name="桁区切り 210" xfId="832"/>
    <cellStyle name="桁区切り 210 2" xfId="1484"/>
    <cellStyle name="桁区切り 210 2 2" xfId="4483"/>
    <cellStyle name="桁区切り 210 2 2 2" xfId="14711"/>
    <cellStyle name="桁区切り 210 2 3" xfId="14710"/>
    <cellStyle name="桁区切り 210 3" xfId="3353"/>
    <cellStyle name="桁区切り 210 3 2" xfId="6345"/>
    <cellStyle name="桁区切り 210 3 2 2" xfId="14713"/>
    <cellStyle name="桁区切り 210 3 3" xfId="14712"/>
    <cellStyle name="桁区切り 210 4" xfId="14709"/>
    <cellStyle name="桁区切り 210 4 2" xfId="32467"/>
    <cellStyle name="桁区切り 211" xfId="842"/>
    <cellStyle name="桁区切り 211 2" xfId="1491"/>
    <cellStyle name="桁区切り 211 2 2" xfId="14715"/>
    <cellStyle name="桁区切り 211 2 3" xfId="32470"/>
    <cellStyle name="桁区切り 211 3" xfId="14714"/>
    <cellStyle name="桁区切り 212" xfId="951"/>
    <cellStyle name="桁区切り 212 2" xfId="1497"/>
    <cellStyle name="桁区切り 212 2 2" xfId="14717"/>
    <cellStyle name="桁区切り 212 2 3" xfId="32515"/>
    <cellStyle name="桁区切り 212 3" xfId="14716"/>
    <cellStyle name="桁区切り 213" xfId="946"/>
    <cellStyle name="桁区切り 213 2" xfId="1488"/>
    <cellStyle name="桁区切り 213 2 2" xfId="14719"/>
    <cellStyle name="桁区切り 213 2 3" xfId="32512"/>
    <cellStyle name="桁区切り 213 3" xfId="14718"/>
    <cellStyle name="桁区切り 214" xfId="961"/>
    <cellStyle name="桁区切り 214 2" xfId="1495"/>
    <cellStyle name="桁区切り 214 2 2" xfId="14721"/>
    <cellStyle name="桁区切り 214 2 3" xfId="32520"/>
    <cellStyle name="桁区切り 214 3" xfId="14720"/>
    <cellStyle name="桁区切り 215" xfId="960"/>
    <cellStyle name="桁区切り 215 2" xfId="1485"/>
    <cellStyle name="桁区切り 215 2 2" xfId="14723"/>
    <cellStyle name="桁区切り 215 2 3" xfId="32519"/>
    <cellStyle name="桁区切り 215 3" xfId="14722"/>
    <cellStyle name="桁区切り 216" xfId="931"/>
    <cellStyle name="桁区切り 216 2" xfId="1496"/>
    <cellStyle name="桁区切り 216 2 2" xfId="14725"/>
    <cellStyle name="桁区切り 216 2 3" xfId="32505"/>
    <cellStyle name="桁区切り 216 3" xfId="14724"/>
    <cellStyle name="桁区切り 217" xfId="925"/>
    <cellStyle name="桁区切り 217 2" xfId="1500"/>
    <cellStyle name="桁区切り 217 2 2" xfId="14727"/>
    <cellStyle name="桁区切り 217 2 3" xfId="32502"/>
    <cellStyle name="桁区切り 217 3" xfId="14726"/>
    <cellStyle name="桁区切り 218" xfId="916"/>
    <cellStyle name="桁区切り 218 2" xfId="1498"/>
    <cellStyle name="桁区切り 218 2 2" xfId="14729"/>
    <cellStyle name="桁区切り 218 2 3" xfId="32497"/>
    <cellStyle name="桁区切り 218 3" xfId="14728"/>
    <cellStyle name="桁区切り 219" xfId="766"/>
    <cellStyle name="桁区切り 219 2" xfId="1489"/>
    <cellStyle name="桁区切り 219 2 2" xfId="14731"/>
    <cellStyle name="桁区切り 219 2 3" xfId="32442"/>
    <cellStyle name="桁区切り 219 3" xfId="14730"/>
    <cellStyle name="桁区切り 22" xfId="251"/>
    <cellStyle name="桁区切り 22 2" xfId="252"/>
    <cellStyle name="桁区切り 22 2 2" xfId="2726"/>
    <cellStyle name="桁区切り 22 2 2 2" xfId="14734"/>
    <cellStyle name="桁区切り 22 2 3" xfId="14733"/>
    <cellStyle name="桁区切り 22 2 3 2" xfId="32382"/>
    <cellStyle name="桁区切り 22 3" xfId="645"/>
    <cellStyle name="桁区切り 22 3 2" xfId="2727"/>
    <cellStyle name="桁区切り 22 3 2 2" xfId="14736"/>
    <cellStyle name="桁区切り 22 3 3" xfId="6100"/>
    <cellStyle name="桁区切り 22 3 3 2" xfId="14737"/>
    <cellStyle name="桁区切り 22 3 4" xfId="14735"/>
    <cellStyle name="桁区切り 22 4" xfId="926"/>
    <cellStyle name="桁区切り 22 4 2" xfId="2725"/>
    <cellStyle name="桁区切り 22 4 2 2" xfId="14739"/>
    <cellStyle name="桁区切り 22 4 3" xfId="6101"/>
    <cellStyle name="桁区切り 22 4 3 2" xfId="14740"/>
    <cellStyle name="桁区切り 22 4 4" xfId="4484"/>
    <cellStyle name="桁区切り 22 4 4 2" xfId="14741"/>
    <cellStyle name="桁区切り 22 4 4 3" xfId="32503"/>
    <cellStyle name="桁区切り 22 4 5" xfId="14738"/>
    <cellStyle name="桁区切り 22 5" xfId="4485"/>
    <cellStyle name="桁区切り 22 5 2" xfId="14742"/>
    <cellStyle name="桁区切り 22 6" xfId="14732"/>
    <cellStyle name="桁区切り 22 6 2" xfId="32381"/>
    <cellStyle name="桁区切り 220" xfId="759"/>
    <cellStyle name="桁区切り 220 2" xfId="1499"/>
    <cellStyle name="桁区切り 220 2 2" xfId="14744"/>
    <cellStyle name="桁区切り 220 2 3" xfId="32438"/>
    <cellStyle name="桁区切り 220 3" xfId="14743"/>
    <cellStyle name="桁区切り 221" xfId="765"/>
    <cellStyle name="桁区切り 221 2" xfId="1487"/>
    <cellStyle name="桁区切り 221 2 2" xfId="14746"/>
    <cellStyle name="桁区切り 221 2 3" xfId="32441"/>
    <cellStyle name="桁区切り 221 3" xfId="14745"/>
    <cellStyle name="桁区切り 222" xfId="872"/>
    <cellStyle name="桁区切り 222 2" xfId="1501"/>
    <cellStyle name="桁区切り 222 2 2" xfId="14748"/>
    <cellStyle name="桁区切り 222 2 3" xfId="32482"/>
    <cellStyle name="桁区切り 222 3" xfId="14747"/>
    <cellStyle name="桁区切り 223" xfId="904"/>
    <cellStyle name="桁区切り 223 2" xfId="1493"/>
    <cellStyle name="桁区切り 223 2 2" xfId="14750"/>
    <cellStyle name="桁区切り 223 2 3" xfId="32494"/>
    <cellStyle name="桁区切り 223 3" xfId="14749"/>
    <cellStyle name="桁区切り 224" xfId="776"/>
    <cellStyle name="桁区切り 224 2" xfId="1502"/>
    <cellStyle name="桁区切り 224 2 2" xfId="14752"/>
    <cellStyle name="桁区切り 224 2 3" xfId="32448"/>
    <cellStyle name="桁区切り 224 3" xfId="14751"/>
    <cellStyle name="桁区切り 225" xfId="788"/>
    <cellStyle name="桁区切り 225 2" xfId="1492"/>
    <cellStyle name="桁区切り 225 2 2" xfId="14754"/>
    <cellStyle name="桁区切り 225 2 3" xfId="32454"/>
    <cellStyle name="桁区切り 225 3" xfId="14753"/>
    <cellStyle name="桁区切り 226" xfId="803"/>
    <cellStyle name="桁区切り 226 2" xfId="1503"/>
    <cellStyle name="桁区切り 226 2 2" xfId="14756"/>
    <cellStyle name="桁区切り 226 2 3" xfId="32458"/>
    <cellStyle name="桁区切り 226 3" xfId="14755"/>
    <cellStyle name="桁区切り 227" xfId="746"/>
    <cellStyle name="桁区切り 227 2" xfId="1490"/>
    <cellStyle name="桁区切り 227 2 2" xfId="14758"/>
    <cellStyle name="桁区切り 227 2 3" xfId="32430"/>
    <cellStyle name="桁区切り 227 3" xfId="14757"/>
    <cellStyle name="桁区切り 228" xfId="875"/>
    <cellStyle name="桁区切り 228 2" xfId="1504"/>
    <cellStyle name="桁区切り 228 2 2" xfId="14760"/>
    <cellStyle name="桁区切り 228 2 3" xfId="32484"/>
    <cellStyle name="桁区切り 228 3" xfId="14759"/>
    <cellStyle name="桁区切り 229" xfId="761"/>
    <cellStyle name="桁区切り 229 2" xfId="1494"/>
    <cellStyle name="桁区切り 229 2 2" xfId="14762"/>
    <cellStyle name="桁区切り 229 2 3" xfId="32439"/>
    <cellStyle name="桁区切り 229 3" xfId="14761"/>
    <cellStyle name="桁区切り 23" xfId="253"/>
    <cellStyle name="桁区切り 23 2" xfId="967"/>
    <cellStyle name="桁区切り 23 2 2" xfId="2729"/>
    <cellStyle name="桁区切り 23 2 2 2" xfId="14765"/>
    <cellStyle name="桁区切り 23 2 3" xfId="14764"/>
    <cellStyle name="桁区切り 23 2 3 2" xfId="32521"/>
    <cellStyle name="桁区切り 23 3" xfId="2730"/>
    <cellStyle name="桁区切り 23 3 2" xfId="4487"/>
    <cellStyle name="桁区切り 23 3 2 2" xfId="14767"/>
    <cellStyle name="桁区切り 23 3 3" xfId="6102"/>
    <cellStyle name="桁区切り 23 3 3 2" xfId="14768"/>
    <cellStyle name="桁区切り 23 3 4" xfId="4486"/>
    <cellStyle name="桁区切り 23 3 4 2" xfId="14769"/>
    <cellStyle name="桁区切り 23 3 5" xfId="14766"/>
    <cellStyle name="桁区切り 23 4" xfId="2728"/>
    <cellStyle name="桁区切り 23 4 2" xfId="4489"/>
    <cellStyle name="桁区切り 23 4 2 2" xfId="14771"/>
    <cellStyle name="桁区切り 23 4 3" xfId="6103"/>
    <cellStyle name="桁区切り 23 4 3 2" xfId="14772"/>
    <cellStyle name="桁区切り 23 4 4" xfId="4488"/>
    <cellStyle name="桁区切り 23 4 4 2" xfId="14773"/>
    <cellStyle name="桁区切り 23 4 5" xfId="14770"/>
    <cellStyle name="桁区切り 23 5" xfId="4490"/>
    <cellStyle name="桁区切り 23 5 2" xfId="14774"/>
    <cellStyle name="桁区切り 23 6" xfId="14763"/>
    <cellStyle name="桁区切り 230" xfId="954"/>
    <cellStyle name="桁区切り 230 2" xfId="1505"/>
    <cellStyle name="桁区切り 230 2 2" xfId="14776"/>
    <cellStyle name="桁区切り 230 2 3" xfId="32516"/>
    <cellStyle name="桁区切り 230 3" xfId="14775"/>
    <cellStyle name="桁区切り 231" xfId="938"/>
    <cellStyle name="桁区切り 231 2" xfId="1486"/>
    <cellStyle name="桁区切り 231 2 2" xfId="14778"/>
    <cellStyle name="桁区切り 231 2 3" xfId="32509"/>
    <cellStyle name="桁区切り 231 3" xfId="14777"/>
    <cellStyle name="桁区切り 232" xfId="974"/>
    <cellStyle name="桁区切り 232 2" xfId="1506"/>
    <cellStyle name="桁区切り 232 2 2" xfId="14780"/>
    <cellStyle name="桁区切り 232 2 3" xfId="32526"/>
    <cellStyle name="桁区切り 232 3" xfId="14779"/>
    <cellStyle name="桁区切り 233" xfId="841"/>
    <cellStyle name="桁区切り 233 2" xfId="1747"/>
    <cellStyle name="桁区切り 233 2 2" xfId="14782"/>
    <cellStyle name="桁区切り 233 2 3" xfId="32469"/>
    <cellStyle name="桁区切り 233 3" xfId="14781"/>
    <cellStyle name="桁区切り 234" xfId="789"/>
    <cellStyle name="桁区切り 234 2" xfId="14783"/>
    <cellStyle name="桁区切り 235" xfId="924"/>
    <cellStyle name="桁区切り 235 2" xfId="1746"/>
    <cellStyle name="桁区切り 235 2 2" xfId="14785"/>
    <cellStyle name="桁区切り 235 2 3" xfId="32501"/>
    <cellStyle name="桁区切り 235 3" xfId="14784"/>
    <cellStyle name="桁区切り 236" xfId="933"/>
    <cellStyle name="桁区切り 236 2" xfId="1748"/>
    <cellStyle name="桁区切り 236 2 2" xfId="14787"/>
    <cellStyle name="桁区切り 236 2 3" xfId="32506"/>
    <cellStyle name="桁区切り 236 3" xfId="14786"/>
    <cellStyle name="桁区切り 237" xfId="865"/>
    <cellStyle name="桁区切り 237 2" xfId="1744"/>
    <cellStyle name="桁区切り 237 2 2" xfId="14789"/>
    <cellStyle name="桁区切り 237 2 3" xfId="32479"/>
    <cellStyle name="桁区切り 237 3" xfId="14788"/>
    <cellStyle name="桁区切り 238" xfId="928"/>
    <cellStyle name="桁区切り 238 2" xfId="1603"/>
    <cellStyle name="桁区切り 238 2 2" xfId="14791"/>
    <cellStyle name="桁区切り 238 2 3" xfId="32504"/>
    <cellStyle name="桁区切り 238 3" xfId="14790"/>
    <cellStyle name="桁区切り 239" xfId="823"/>
    <cellStyle name="桁区切り 239 2" xfId="2472"/>
    <cellStyle name="桁区切り 239 2 2" xfId="14793"/>
    <cellStyle name="桁区切り 239 2 3" xfId="32465"/>
    <cellStyle name="桁区切り 239 3" xfId="3354"/>
    <cellStyle name="桁区切り 239 3 2" xfId="14794"/>
    <cellStyle name="桁区切り 239 4" xfId="14792"/>
    <cellStyle name="桁区切り 24" xfId="254"/>
    <cellStyle name="桁区切り 24 2" xfId="255"/>
    <cellStyle name="桁区切り 24 2 2" xfId="2732"/>
    <cellStyle name="桁区切り 24 2 2 2" xfId="14797"/>
    <cellStyle name="桁区切り 24 2 3" xfId="14796"/>
    <cellStyle name="桁区切り 24 2 3 2" xfId="32383"/>
    <cellStyle name="桁区切り 24 3" xfId="764"/>
    <cellStyle name="桁区切り 24 3 2" xfId="2733"/>
    <cellStyle name="桁区切り 24 3 2 2" xfId="14799"/>
    <cellStyle name="桁区切り 24 3 3" xfId="6104"/>
    <cellStyle name="桁区切り 24 3 3 2" xfId="14800"/>
    <cellStyle name="桁区切り 24 3 4" xfId="4491"/>
    <cellStyle name="桁区切り 24 3 4 2" xfId="14801"/>
    <cellStyle name="桁区切り 24 3 4 3" xfId="32440"/>
    <cellStyle name="桁区切り 24 3 5" xfId="14798"/>
    <cellStyle name="桁区切り 24 4" xfId="2731"/>
    <cellStyle name="桁区切り 24 4 2" xfId="4493"/>
    <cellStyle name="桁区切り 24 4 2 2" xfId="14803"/>
    <cellStyle name="桁区切り 24 4 3" xfId="6105"/>
    <cellStyle name="桁区切り 24 4 3 2" xfId="14804"/>
    <cellStyle name="桁区切り 24 4 4" xfId="4492"/>
    <cellStyle name="桁区切り 24 4 4 2" xfId="14805"/>
    <cellStyle name="桁区切り 24 4 5" xfId="14802"/>
    <cellStyle name="桁区切り 24 5" xfId="4494"/>
    <cellStyle name="桁区切り 24 5 2" xfId="14806"/>
    <cellStyle name="桁区切り 24 6" xfId="14795"/>
    <cellStyle name="桁区切り 240" xfId="958"/>
    <cellStyle name="桁区切り 240 2" xfId="3224"/>
    <cellStyle name="桁区切り 240 2 2" xfId="14808"/>
    <cellStyle name="桁区切り 240 2 3" xfId="32518"/>
    <cellStyle name="桁区切り 240 3" xfId="14807"/>
    <cellStyle name="桁区切り 241" xfId="976"/>
    <cellStyle name="桁区切り 241 2" xfId="3225"/>
    <cellStyle name="桁区切り 241 2 2" xfId="14810"/>
    <cellStyle name="桁区切り 241 2 3" xfId="32528"/>
    <cellStyle name="桁区切り 241 3" xfId="14809"/>
    <cellStyle name="桁区切り 242" xfId="857"/>
    <cellStyle name="桁区切り 242 2" xfId="3355"/>
    <cellStyle name="桁区切り 242 2 2" xfId="14812"/>
    <cellStyle name="桁区切り 242 2 3" xfId="32477"/>
    <cellStyle name="桁区切り 242 3" xfId="14811"/>
    <cellStyle name="桁区切り 243" xfId="752"/>
    <cellStyle name="桁区切り 243 2" xfId="3356"/>
    <cellStyle name="桁区切り 243 2 2" xfId="14814"/>
    <cellStyle name="桁区切り 243 2 3" xfId="32435"/>
    <cellStyle name="桁区切り 243 3" xfId="14813"/>
    <cellStyle name="桁区切り 244" xfId="886"/>
    <cellStyle name="桁区切り 244 2" xfId="3357"/>
    <cellStyle name="桁区切り 244 2 2" xfId="14816"/>
    <cellStyle name="桁区切り 244 2 3" xfId="32487"/>
    <cellStyle name="桁区切り 244 3" xfId="14815"/>
    <cellStyle name="桁区切り 245" xfId="748"/>
    <cellStyle name="桁区切り 245 2" xfId="3358"/>
    <cellStyle name="桁区切り 245 2 2" xfId="14818"/>
    <cellStyle name="桁区切り 245 2 3" xfId="32432"/>
    <cellStyle name="桁区切り 245 3" xfId="14817"/>
    <cellStyle name="桁区切り 246" xfId="811"/>
    <cellStyle name="桁区切り 246 2" xfId="3359"/>
    <cellStyle name="桁区切り 246 2 2" xfId="14820"/>
    <cellStyle name="桁区切り 246 2 3" xfId="32460"/>
    <cellStyle name="桁区切り 246 3" xfId="14819"/>
    <cellStyle name="桁区切り 247" xfId="888"/>
    <cellStyle name="桁区切り 247 2" xfId="3360"/>
    <cellStyle name="桁区切り 247 2 2" xfId="14822"/>
    <cellStyle name="桁区切り 247 2 3" xfId="32488"/>
    <cellStyle name="桁区切り 247 3" xfId="14821"/>
    <cellStyle name="桁区切り 248" xfId="907"/>
    <cellStyle name="桁区切り 248 2" xfId="3361"/>
    <cellStyle name="桁区切り 248 2 2" xfId="14824"/>
    <cellStyle name="桁区切り 248 2 3" xfId="32495"/>
    <cellStyle name="桁区切り 248 3" xfId="14823"/>
    <cellStyle name="桁区切り 249" xfId="768"/>
    <cellStyle name="桁区切り 249 2" xfId="3362"/>
    <cellStyle name="桁区切り 249 2 2" xfId="14826"/>
    <cellStyle name="桁区切り 249 2 3" xfId="32443"/>
    <cellStyle name="桁区切り 249 3" xfId="14825"/>
    <cellStyle name="桁区切り 25" xfId="256"/>
    <cellStyle name="桁区切り 25 2" xfId="769"/>
    <cellStyle name="桁区切り 25 2 2" xfId="2735"/>
    <cellStyle name="桁区切り 25 2 2 2" xfId="14829"/>
    <cellStyle name="桁区切り 25 2 3" xfId="14828"/>
    <cellStyle name="桁区切り 25 2 3 2" xfId="32444"/>
    <cellStyle name="桁区切り 25 3" xfId="2736"/>
    <cellStyle name="桁区切り 25 3 2" xfId="4496"/>
    <cellStyle name="桁区切り 25 3 2 2" xfId="14831"/>
    <cellStyle name="桁区切り 25 3 3" xfId="6106"/>
    <cellStyle name="桁区切り 25 3 3 2" xfId="14832"/>
    <cellStyle name="桁区切り 25 3 4" xfId="4495"/>
    <cellStyle name="桁区切り 25 3 4 2" xfId="14833"/>
    <cellStyle name="桁区切り 25 3 5" xfId="14830"/>
    <cellStyle name="桁区切り 25 4" xfId="2734"/>
    <cellStyle name="桁区切り 25 4 2" xfId="4498"/>
    <cellStyle name="桁区切り 25 4 2 2" xfId="14835"/>
    <cellStyle name="桁区切り 25 4 3" xfId="6107"/>
    <cellStyle name="桁区切り 25 4 3 2" xfId="14836"/>
    <cellStyle name="桁区切り 25 4 4" xfId="4497"/>
    <cellStyle name="桁区切り 25 4 4 2" xfId="14837"/>
    <cellStyle name="桁区切り 25 4 5" xfId="14834"/>
    <cellStyle name="桁区切り 25 5" xfId="4499"/>
    <cellStyle name="桁区切り 25 5 2" xfId="14838"/>
    <cellStyle name="桁区切り 25 6" xfId="14827"/>
    <cellStyle name="桁区切り 250" xfId="851"/>
    <cellStyle name="桁区切り 250 2" xfId="14839"/>
    <cellStyle name="桁区切り 251" xfId="804"/>
    <cellStyle name="桁区切り 251 2" xfId="14840"/>
    <cellStyle name="桁区切り 252" xfId="900"/>
    <cellStyle name="桁区切り 252 2" xfId="14841"/>
    <cellStyle name="桁区切り 253" xfId="899"/>
    <cellStyle name="桁区切り 253 2" xfId="14842"/>
    <cellStyle name="桁区切り 254" xfId="947"/>
    <cellStyle name="桁区切り 254 2" xfId="3363"/>
    <cellStyle name="桁区切り 254 2 2" xfId="14844"/>
    <cellStyle name="桁区切り 254 2 3" xfId="32513"/>
    <cellStyle name="桁区切り 254 3" xfId="14843"/>
    <cellStyle name="桁区切り 255" xfId="846"/>
    <cellStyle name="桁区切り 255 2" xfId="3364"/>
    <cellStyle name="桁区切り 255 2 2" xfId="14846"/>
    <cellStyle name="桁区切り 255 2 3" xfId="32472"/>
    <cellStyle name="桁区切り 255 3" xfId="14845"/>
    <cellStyle name="桁区切り 256" xfId="833"/>
    <cellStyle name="桁区切り 256 2" xfId="14847"/>
    <cellStyle name="桁区切り 257" xfId="901"/>
    <cellStyle name="桁区切り 257 2" xfId="14848"/>
    <cellStyle name="桁区切り 258" xfId="783"/>
    <cellStyle name="桁区切り 258 2" xfId="3365"/>
    <cellStyle name="桁区切り 258 2 2" xfId="14850"/>
    <cellStyle name="桁区切り 258 2 3" xfId="32452"/>
    <cellStyle name="桁区切り 258 3" xfId="14849"/>
    <cellStyle name="桁区切り 259" xfId="903"/>
    <cellStyle name="桁区切り 259 2" xfId="3366"/>
    <cellStyle name="桁区切り 259 2 2" xfId="14852"/>
    <cellStyle name="桁区切り 259 2 3" xfId="32493"/>
    <cellStyle name="桁区切り 259 3" xfId="14851"/>
    <cellStyle name="桁区切り 26" xfId="257"/>
    <cellStyle name="桁区切り 26 2" xfId="747"/>
    <cellStyle name="桁区切り 26 2 2" xfId="2738"/>
    <cellStyle name="桁区切り 26 2 2 2" xfId="14855"/>
    <cellStyle name="桁区切り 26 2 3" xfId="14854"/>
    <cellStyle name="桁区切り 26 2 3 2" xfId="32431"/>
    <cellStyle name="桁区切り 26 3" xfId="2739"/>
    <cellStyle name="桁区切り 26 3 2" xfId="4501"/>
    <cellStyle name="桁区切り 26 3 2 2" xfId="14857"/>
    <cellStyle name="桁区切り 26 3 3" xfId="6108"/>
    <cellStyle name="桁区切り 26 3 3 2" xfId="14858"/>
    <cellStyle name="桁区切り 26 3 4" xfId="4500"/>
    <cellStyle name="桁区切り 26 3 4 2" xfId="14859"/>
    <cellStyle name="桁区切り 26 3 5" xfId="14856"/>
    <cellStyle name="桁区切り 26 4" xfId="2737"/>
    <cellStyle name="桁区切り 26 4 2" xfId="4503"/>
    <cellStyle name="桁区切り 26 4 2 2" xfId="14861"/>
    <cellStyle name="桁区切り 26 4 3" xfId="5873"/>
    <cellStyle name="桁区切り 26 4 3 2" xfId="14862"/>
    <cellStyle name="桁区切り 26 4 4" xfId="4502"/>
    <cellStyle name="桁区切り 26 4 4 2" xfId="14863"/>
    <cellStyle name="桁区切り 26 4 5" xfId="14860"/>
    <cellStyle name="桁区切り 26 5" xfId="4504"/>
    <cellStyle name="桁区切り 26 5 2" xfId="14864"/>
    <cellStyle name="桁区切り 26 6" xfId="14853"/>
    <cellStyle name="桁区切り 260" xfId="756"/>
    <cellStyle name="桁区切り 260 2" xfId="14865"/>
    <cellStyle name="桁区切り 261" xfId="858"/>
    <cellStyle name="桁区切り 261 2" xfId="3367"/>
    <cellStyle name="桁区切り 261 2 2" xfId="14867"/>
    <cellStyle name="桁区切り 261 2 3" xfId="32478"/>
    <cellStyle name="桁区切り 261 3" xfId="14866"/>
    <cellStyle name="桁区切り 262" xfId="944"/>
    <cellStyle name="桁区切り 262 2" xfId="3368"/>
    <cellStyle name="桁区切り 262 2 2" xfId="14869"/>
    <cellStyle name="桁区切り 262 2 3" xfId="32511"/>
    <cellStyle name="桁区切り 262 3" xfId="14868"/>
    <cellStyle name="桁区切り 263" xfId="778"/>
    <cellStyle name="桁区切り 263 2" xfId="14870"/>
    <cellStyle name="桁区切り 264" xfId="895"/>
    <cellStyle name="桁区切り 264 2" xfId="14871"/>
    <cellStyle name="桁区切り 265" xfId="893"/>
    <cellStyle name="桁区切り 265 2" xfId="3369"/>
    <cellStyle name="桁区切り 265 2 2" xfId="14873"/>
    <cellStyle name="桁区切り 265 2 3" xfId="32491"/>
    <cellStyle name="桁区切り 265 3" xfId="14872"/>
    <cellStyle name="桁区切り 266" xfId="870"/>
    <cellStyle name="桁区切り 266 2" xfId="14874"/>
    <cellStyle name="桁区切り 267" xfId="950"/>
    <cellStyle name="桁区切り 267 2" xfId="14875"/>
    <cellStyle name="桁区切り 268" xfId="834"/>
    <cellStyle name="桁区切り 268 2" xfId="14876"/>
    <cellStyle name="桁区切り 269" xfId="1149"/>
    <cellStyle name="桁区切り 269 2" xfId="14877"/>
    <cellStyle name="桁区切り 27" xfId="258"/>
    <cellStyle name="桁区切り 27 2" xfId="2741"/>
    <cellStyle name="桁区切り 27 2 2" xfId="5286"/>
    <cellStyle name="桁区切り 27 2 2 2" xfId="14880"/>
    <cellStyle name="桁区切り 27 2 3" xfId="14879"/>
    <cellStyle name="桁区切り 27 3" xfId="2742"/>
    <cellStyle name="桁区切り 27 3 2" xfId="4506"/>
    <cellStyle name="桁区切り 27 3 2 2" xfId="14882"/>
    <cellStyle name="桁区切り 27 3 3" xfId="5874"/>
    <cellStyle name="桁区切り 27 3 3 2" xfId="14883"/>
    <cellStyle name="桁区切り 27 3 4" xfId="4505"/>
    <cellStyle name="桁区切り 27 3 4 2" xfId="14884"/>
    <cellStyle name="桁区切り 27 3 5" xfId="14881"/>
    <cellStyle name="桁区切り 27 4" xfId="2740"/>
    <cellStyle name="桁区切り 27 4 2" xfId="4508"/>
    <cellStyle name="桁区切り 27 4 2 2" xfId="14886"/>
    <cellStyle name="桁区切り 27 4 3" xfId="6109"/>
    <cellStyle name="桁区切り 27 4 3 2" xfId="14887"/>
    <cellStyle name="桁区切り 27 4 4" xfId="4507"/>
    <cellStyle name="桁区切り 27 4 4 2" xfId="14888"/>
    <cellStyle name="桁区切り 27 4 5" xfId="14885"/>
    <cellStyle name="桁区切り 27 5" xfId="4509"/>
    <cellStyle name="桁区切り 27 5 2" xfId="14889"/>
    <cellStyle name="桁区切り 27 6" xfId="14878"/>
    <cellStyle name="桁区切り 270" xfId="1150"/>
    <cellStyle name="桁区切り 270 2" xfId="14890"/>
    <cellStyle name="桁区切り 271" xfId="1151"/>
    <cellStyle name="桁区切り 271 2" xfId="14891"/>
    <cellStyle name="桁区切り 272" xfId="1199"/>
    <cellStyle name="桁区切り 272 2" xfId="14892"/>
    <cellStyle name="桁区切り 273" xfId="1200"/>
    <cellStyle name="桁区切り 273 2" xfId="3370"/>
    <cellStyle name="桁区切り 273 2 2" xfId="14894"/>
    <cellStyle name="桁区切り 273 2 3" xfId="32574"/>
    <cellStyle name="桁区切り 273 3" xfId="14893"/>
    <cellStyle name="桁区切り 274" xfId="1204"/>
    <cellStyle name="桁区切り 274 2" xfId="3371"/>
    <cellStyle name="桁区切り 274 2 2" xfId="14896"/>
    <cellStyle name="桁区切り 274 2 3" xfId="32578"/>
    <cellStyle name="桁区切り 274 3" xfId="14895"/>
    <cellStyle name="桁区切り 275" xfId="1201"/>
    <cellStyle name="桁区切り 275 2" xfId="3372"/>
    <cellStyle name="桁区切り 275 2 2" xfId="14898"/>
    <cellStyle name="桁区切り 275 2 3" xfId="32575"/>
    <cellStyle name="桁区切り 275 3" xfId="14897"/>
    <cellStyle name="桁区切り 276" xfId="1205"/>
    <cellStyle name="桁区切り 276 2" xfId="14899"/>
    <cellStyle name="桁区切り 277" xfId="1207"/>
    <cellStyle name="桁区切り 277 2" xfId="3373"/>
    <cellStyle name="桁区切り 277 2 2" xfId="14901"/>
    <cellStyle name="桁区切り 277 2 3" xfId="32580"/>
    <cellStyle name="桁区切り 277 3" xfId="14900"/>
    <cellStyle name="桁区切り 278" xfId="1206"/>
    <cellStyle name="桁区切り 278 2" xfId="3374"/>
    <cellStyle name="桁区切り 278 2 2" xfId="14903"/>
    <cellStyle name="桁区切り 278 2 3" xfId="32579"/>
    <cellStyle name="桁区切り 278 3" xfId="14902"/>
    <cellStyle name="桁区切り 279" xfId="1208"/>
    <cellStyle name="桁区切り 279 2" xfId="3375"/>
    <cellStyle name="桁区切り 279 2 2" xfId="14905"/>
    <cellStyle name="桁区切り 279 2 3" xfId="32581"/>
    <cellStyle name="桁区切り 279 3" xfId="14904"/>
    <cellStyle name="桁区切り 28" xfId="259"/>
    <cellStyle name="桁区切り 28 2" xfId="2744"/>
    <cellStyle name="桁区切り 28 2 2" xfId="5287"/>
    <cellStyle name="桁区切り 28 2 2 2" xfId="14908"/>
    <cellStyle name="桁区切り 28 2 3" xfId="14907"/>
    <cellStyle name="桁区切り 28 3" xfId="2745"/>
    <cellStyle name="桁区切り 28 3 2" xfId="4511"/>
    <cellStyle name="桁区切り 28 3 2 2" xfId="14910"/>
    <cellStyle name="桁区切り 28 3 3" xfId="6110"/>
    <cellStyle name="桁区切り 28 3 3 2" xfId="14911"/>
    <cellStyle name="桁区切り 28 3 4" xfId="4510"/>
    <cellStyle name="桁区切り 28 3 4 2" xfId="14912"/>
    <cellStyle name="桁区切り 28 3 5" xfId="14909"/>
    <cellStyle name="桁区切り 28 4" xfId="2743"/>
    <cellStyle name="桁区切り 28 4 2" xfId="4513"/>
    <cellStyle name="桁区切り 28 4 2 2" xfId="14914"/>
    <cellStyle name="桁区切り 28 4 3" xfId="6111"/>
    <cellStyle name="桁区切り 28 4 3 2" xfId="14915"/>
    <cellStyle name="桁区切り 28 4 4" xfId="4512"/>
    <cellStyle name="桁区切り 28 4 4 2" xfId="14916"/>
    <cellStyle name="桁区切り 28 4 5" xfId="14913"/>
    <cellStyle name="桁区切り 28 5" xfId="4514"/>
    <cellStyle name="桁区切り 28 5 2" xfId="14917"/>
    <cellStyle name="桁区切り 28 6" xfId="14906"/>
    <cellStyle name="桁区切り 280" xfId="1209"/>
    <cellStyle name="桁区切り 280 2" xfId="14918"/>
    <cellStyle name="桁区切り 281" xfId="3376"/>
    <cellStyle name="桁区切り 281 2" xfId="14919"/>
    <cellStyle name="桁区切り 282" xfId="3377"/>
    <cellStyle name="桁区切り 282 2" xfId="14920"/>
    <cellStyle name="桁区切り 283" xfId="3378"/>
    <cellStyle name="桁区切り 283 2" xfId="14921"/>
    <cellStyle name="桁区切り 284" xfId="3379"/>
    <cellStyle name="桁区切り 284 2" xfId="14922"/>
    <cellStyle name="桁区切り 285" xfId="3380"/>
    <cellStyle name="桁区切り 285 2" xfId="14923"/>
    <cellStyle name="桁区切り 286" xfId="3381"/>
    <cellStyle name="桁区切り 286 2" xfId="14924"/>
    <cellStyle name="桁区切り 287" xfId="3382"/>
    <cellStyle name="桁区切り 287 2" xfId="14925"/>
    <cellStyle name="桁区切り 288" xfId="3383"/>
    <cellStyle name="桁区切り 288 2" xfId="14926"/>
    <cellStyle name="桁区切り 289" xfId="3384"/>
    <cellStyle name="桁区切り 289 2" xfId="14927"/>
    <cellStyle name="桁区切り 29" xfId="260"/>
    <cellStyle name="桁区切り 29 2" xfId="2747"/>
    <cellStyle name="桁区切り 29 2 2" xfId="5288"/>
    <cellStyle name="桁区切り 29 2 2 2" xfId="14930"/>
    <cellStyle name="桁区切り 29 2 3" xfId="14929"/>
    <cellStyle name="桁区切り 29 3" xfId="2748"/>
    <cellStyle name="桁区切り 29 3 2" xfId="4516"/>
    <cellStyle name="桁区切り 29 3 2 2" xfId="14932"/>
    <cellStyle name="桁区切り 29 3 3" xfId="6112"/>
    <cellStyle name="桁区切り 29 3 3 2" xfId="14933"/>
    <cellStyle name="桁区切り 29 3 4" xfId="4515"/>
    <cellStyle name="桁区切り 29 3 4 2" xfId="14934"/>
    <cellStyle name="桁区切り 29 3 5" xfId="14931"/>
    <cellStyle name="桁区切り 29 4" xfId="2746"/>
    <cellStyle name="桁区切り 29 4 2" xfId="4518"/>
    <cellStyle name="桁区切り 29 4 2 2" xfId="14936"/>
    <cellStyle name="桁区切り 29 4 3" xfId="6113"/>
    <cellStyle name="桁区切り 29 4 3 2" xfId="14937"/>
    <cellStyle name="桁区切り 29 4 4" xfId="4517"/>
    <cellStyle name="桁区切り 29 4 4 2" xfId="14938"/>
    <cellStyle name="桁区切り 29 4 5" xfId="14935"/>
    <cellStyle name="桁区切り 29 5" xfId="4519"/>
    <cellStyle name="桁区切り 29 5 2" xfId="14939"/>
    <cellStyle name="桁区切り 29 6" xfId="14928"/>
    <cellStyle name="桁区切り 290" xfId="3385"/>
    <cellStyle name="桁区切り 290 2" xfId="14940"/>
    <cellStyle name="桁区切り 291" xfId="3386"/>
    <cellStyle name="桁区切り 291 2" xfId="14941"/>
    <cellStyle name="桁区切り 292" xfId="3387"/>
    <cellStyle name="桁区切り 292 2" xfId="14942"/>
    <cellStyle name="桁区切り 293" xfId="3388"/>
    <cellStyle name="桁区切り 293 2" xfId="14943"/>
    <cellStyle name="桁区切り 294" xfId="3389"/>
    <cellStyle name="桁区切り 294 2" xfId="14944"/>
    <cellStyle name="桁区切り 294 3" xfId="43660"/>
    <cellStyle name="桁区切り 295" xfId="3390"/>
    <cellStyle name="桁区切り 295 2" xfId="14945"/>
    <cellStyle name="桁区切り 296" xfId="3391"/>
    <cellStyle name="桁区切り 296 2" xfId="14946"/>
    <cellStyle name="桁区切り 297" xfId="3392"/>
    <cellStyle name="桁区切り 297 2" xfId="14947"/>
    <cellStyle name="桁区切り 298" xfId="3393"/>
    <cellStyle name="桁区切り 298 2" xfId="14948"/>
    <cellStyle name="桁区切り 299" xfId="3394"/>
    <cellStyle name="桁区切り 299 2" xfId="14949"/>
    <cellStyle name="桁区切り 3" xfId="93"/>
    <cellStyle name="桁区切り 3 10" xfId="2750"/>
    <cellStyle name="桁区切り 3 10 2" xfId="4521"/>
    <cellStyle name="桁区切り 3 10 2 2" xfId="14952"/>
    <cellStyle name="桁区切り 3 10 3" xfId="5948"/>
    <cellStyle name="桁区切り 3 10 3 2" xfId="14953"/>
    <cellStyle name="桁区切り 3 10 4" xfId="4520"/>
    <cellStyle name="桁区切り 3 10 4 2" xfId="14954"/>
    <cellStyle name="桁区切り 3 10 5" xfId="14951"/>
    <cellStyle name="桁区切り 3 11" xfId="2749"/>
    <cellStyle name="桁区切り 3 11 2" xfId="4523"/>
    <cellStyle name="桁区切り 3 11 2 2" xfId="14956"/>
    <cellStyle name="桁区切り 3 11 3" xfId="6114"/>
    <cellStyle name="桁区切り 3 11 3 2" xfId="14957"/>
    <cellStyle name="桁区切り 3 11 4" xfId="4522"/>
    <cellStyle name="桁区切り 3 11 4 2" xfId="14958"/>
    <cellStyle name="桁区切り 3 11 5" xfId="14955"/>
    <cellStyle name="桁区切り 3 12" xfId="3696"/>
    <cellStyle name="桁区切り 3 12 2" xfId="4524"/>
    <cellStyle name="桁区切り 3 12 2 2" xfId="14960"/>
    <cellStyle name="桁区切り 3 12 3" xfId="14959"/>
    <cellStyle name="桁区切り 3 13" xfId="14950"/>
    <cellStyle name="桁区切り 3 2" xfId="94"/>
    <cellStyle name="桁区切り 3 2 10" xfId="4525"/>
    <cellStyle name="桁区切り 3 2 10 2" xfId="14962"/>
    <cellStyle name="桁区切り 3 2 11" xfId="14961"/>
    <cellStyle name="桁区切り 3 2 2" xfId="793"/>
    <cellStyle name="桁区切り 3 2 2 2" xfId="816"/>
    <cellStyle name="桁区切り 3 2 2 2 2" xfId="2754"/>
    <cellStyle name="桁区切り 3 2 2 2 2 2" xfId="5289"/>
    <cellStyle name="桁区切り 3 2 2 2 2 2 2" xfId="14966"/>
    <cellStyle name="桁区切り 3 2 2 2 2 3" xfId="14965"/>
    <cellStyle name="桁区切り 3 2 2 2 3" xfId="2755"/>
    <cellStyle name="桁区切り 3 2 2 2 3 2" xfId="4527"/>
    <cellStyle name="桁区切り 3 2 2 2 3 2 2" xfId="14968"/>
    <cellStyle name="桁区切り 3 2 2 2 3 3" xfId="5949"/>
    <cellStyle name="桁区切り 3 2 2 2 3 3 2" xfId="14969"/>
    <cellStyle name="桁区切り 3 2 2 2 3 4" xfId="4526"/>
    <cellStyle name="桁区切り 3 2 2 2 3 4 2" xfId="14970"/>
    <cellStyle name="桁区切り 3 2 2 2 3 5" xfId="14967"/>
    <cellStyle name="桁区切り 3 2 2 2 4" xfId="2753"/>
    <cellStyle name="桁区切り 3 2 2 2 4 2" xfId="4529"/>
    <cellStyle name="桁区切り 3 2 2 2 4 2 2" xfId="14972"/>
    <cellStyle name="桁区切り 3 2 2 2 4 3" xfId="5951"/>
    <cellStyle name="桁区切り 3 2 2 2 4 3 2" xfId="14973"/>
    <cellStyle name="桁区切り 3 2 2 2 4 4" xfId="4528"/>
    <cellStyle name="桁区切り 3 2 2 2 4 4 2" xfId="14974"/>
    <cellStyle name="桁区切り 3 2 2 2 4 5" xfId="14971"/>
    <cellStyle name="桁区切り 3 2 2 2 5" xfId="1364"/>
    <cellStyle name="桁区切り 3 2 2 2 5 2" xfId="4530"/>
    <cellStyle name="桁区切り 3 2 2 2 5 2 2" xfId="14976"/>
    <cellStyle name="桁区切り 3 2 2 2 5 3" xfId="14975"/>
    <cellStyle name="桁区切り 3 2 2 2 6" xfId="14964"/>
    <cellStyle name="桁区切り 3 2 2 2 6 2" xfId="32463"/>
    <cellStyle name="桁区切り 3 2 2 3" xfId="1173"/>
    <cellStyle name="桁区切り 3 2 2 3 2" xfId="2757"/>
    <cellStyle name="桁区切り 3 2 2 3 2 2" xfId="5290"/>
    <cellStyle name="桁区切り 3 2 2 3 2 2 2" xfId="14979"/>
    <cellStyle name="桁区切り 3 2 2 3 2 3" xfId="14978"/>
    <cellStyle name="桁区切り 3 2 2 3 3" xfId="2758"/>
    <cellStyle name="桁区切り 3 2 2 3 3 2" xfId="4532"/>
    <cellStyle name="桁区切り 3 2 2 3 3 2 2" xfId="14981"/>
    <cellStyle name="桁区切り 3 2 2 3 3 3" xfId="5939"/>
    <cellStyle name="桁区切り 3 2 2 3 3 3 2" xfId="14982"/>
    <cellStyle name="桁区切り 3 2 2 3 3 4" xfId="4531"/>
    <cellStyle name="桁区切り 3 2 2 3 3 4 2" xfId="14983"/>
    <cellStyle name="桁区切り 3 2 2 3 3 5" xfId="14980"/>
    <cellStyle name="桁区切り 3 2 2 3 4" xfId="2756"/>
    <cellStyle name="桁区切り 3 2 2 3 4 2" xfId="4534"/>
    <cellStyle name="桁区切り 3 2 2 3 4 2 2" xfId="14985"/>
    <cellStyle name="桁区切り 3 2 2 3 4 3" xfId="5943"/>
    <cellStyle name="桁区切り 3 2 2 3 4 3 2" xfId="14986"/>
    <cellStyle name="桁区切り 3 2 2 3 4 4" xfId="4533"/>
    <cellStyle name="桁区切り 3 2 2 3 4 4 2" xfId="14987"/>
    <cellStyle name="桁区切り 3 2 2 3 4 5" xfId="14984"/>
    <cellStyle name="桁区切り 3 2 2 3 5" xfId="1365"/>
    <cellStyle name="桁区切り 3 2 2 3 5 2" xfId="4535"/>
    <cellStyle name="桁区切り 3 2 2 3 5 2 2" xfId="14989"/>
    <cellStyle name="桁区切り 3 2 2 3 5 3" xfId="14988"/>
    <cellStyle name="桁区切り 3 2 2 3 6" xfId="14977"/>
    <cellStyle name="桁区切り 3 2 2 3 6 2" xfId="32571"/>
    <cellStyle name="桁区切り 3 2 2 4" xfId="1366"/>
    <cellStyle name="桁区切り 3 2 2 4 2" xfId="1367"/>
    <cellStyle name="桁区切り 3 2 2 4 2 2" xfId="5291"/>
    <cellStyle name="桁区切り 3 2 2 4 2 2 2" xfId="14992"/>
    <cellStyle name="桁区切り 3 2 2 4 2 3" xfId="14991"/>
    <cellStyle name="桁区切り 3 2 2 4 3" xfId="2760"/>
    <cellStyle name="桁区切り 3 2 2 4 3 2" xfId="4537"/>
    <cellStyle name="桁区切り 3 2 2 4 3 2 2" xfId="14994"/>
    <cellStyle name="桁区切り 3 2 2 4 3 3" xfId="6115"/>
    <cellStyle name="桁区切り 3 2 2 4 3 3 2" xfId="14995"/>
    <cellStyle name="桁区切り 3 2 2 4 3 4" xfId="4536"/>
    <cellStyle name="桁区切り 3 2 2 4 3 4 2" xfId="14996"/>
    <cellStyle name="桁区切り 3 2 2 4 3 5" xfId="14993"/>
    <cellStyle name="桁区切り 3 2 2 4 4" xfId="2759"/>
    <cellStyle name="桁区切り 3 2 2 4 4 2" xfId="4539"/>
    <cellStyle name="桁区切り 3 2 2 4 4 2 2" xfId="14998"/>
    <cellStyle name="桁区切り 3 2 2 4 4 3" xfId="4540"/>
    <cellStyle name="桁区切り 3 2 2 4 4 3 2" xfId="14999"/>
    <cellStyle name="桁区切り 3 2 2 4 4 4" xfId="5931"/>
    <cellStyle name="桁区切り 3 2 2 4 4 4 2" xfId="15000"/>
    <cellStyle name="桁区切り 3 2 2 4 4 5" xfId="4538"/>
    <cellStyle name="桁区切り 3 2 2 4 4 5 2" xfId="15001"/>
    <cellStyle name="桁区切り 3 2 2 4 4 6" xfId="14997"/>
    <cellStyle name="桁区切り 3 2 2 4 5" xfId="4541"/>
    <cellStyle name="桁区切り 3 2 2 4 5 2" xfId="15002"/>
    <cellStyle name="桁区切り 3 2 2 4 6" xfId="14990"/>
    <cellStyle name="桁区切り 3 2 2 5" xfId="2761"/>
    <cellStyle name="桁区切り 3 2 2 5 2" xfId="5292"/>
    <cellStyle name="桁区切り 3 2 2 5 2 2" xfId="15004"/>
    <cellStyle name="桁区切り 3 2 2 5 3" xfId="15003"/>
    <cellStyle name="桁区切り 3 2 2 6" xfId="2762"/>
    <cellStyle name="桁区切り 3 2 2 6 2" xfId="4543"/>
    <cellStyle name="桁区切り 3 2 2 6 2 2" xfId="15006"/>
    <cellStyle name="桁区切り 3 2 2 6 3" xfId="6116"/>
    <cellStyle name="桁区切り 3 2 2 6 3 2" xfId="15007"/>
    <cellStyle name="桁区切り 3 2 2 6 4" xfId="4542"/>
    <cellStyle name="桁区切り 3 2 2 6 4 2" xfId="15008"/>
    <cellStyle name="桁区切り 3 2 2 6 5" xfId="15005"/>
    <cellStyle name="桁区切り 3 2 2 7" xfId="2752"/>
    <cellStyle name="桁区切り 3 2 2 7 2" xfId="4545"/>
    <cellStyle name="桁区切り 3 2 2 7 2 2" xfId="15010"/>
    <cellStyle name="桁区切り 3 2 2 7 3" xfId="5875"/>
    <cellStyle name="桁区切り 3 2 2 7 3 2" xfId="15011"/>
    <cellStyle name="桁区切り 3 2 2 7 4" xfId="4544"/>
    <cellStyle name="桁区切り 3 2 2 7 4 2" xfId="15012"/>
    <cellStyle name="桁区切り 3 2 2 7 5" xfId="15009"/>
    <cellStyle name="桁区切り 3 2 2 8" xfId="4546"/>
    <cellStyle name="桁区切り 3 2 2 8 2" xfId="15013"/>
    <cellStyle name="桁区切り 3 2 2 9" xfId="14963"/>
    <cellStyle name="桁区切り 3 2 2 9 2" xfId="23825"/>
    <cellStyle name="桁区切り 3 2 3" xfId="1172"/>
    <cellStyle name="桁区切り 3 2 3 2" xfId="2764"/>
    <cellStyle name="桁区切り 3 2 3 2 2" xfId="15015"/>
    <cellStyle name="桁区切り 3 2 3 3" xfId="2765"/>
    <cellStyle name="桁区切り 3 2 3 3 2" xfId="15016"/>
    <cellStyle name="桁区切り 3 2 3 4" xfId="2763"/>
    <cellStyle name="桁区切り 3 2 3 4 2" xfId="15017"/>
    <cellStyle name="桁区切り 3 2 3 5" xfId="15014"/>
    <cellStyle name="桁区切り 3 2 3 5 2" xfId="23826"/>
    <cellStyle name="桁区切り 3 2 4" xfId="1171"/>
    <cellStyle name="桁区切り 3 2 4 2" xfId="2767"/>
    <cellStyle name="桁区切り 3 2 4 2 2" xfId="5293"/>
    <cellStyle name="桁区切り 3 2 4 2 2 2" xfId="15020"/>
    <cellStyle name="桁区切り 3 2 4 2 3" xfId="15019"/>
    <cellStyle name="桁区切り 3 2 4 3" xfId="2768"/>
    <cellStyle name="桁区切り 3 2 4 3 2" xfId="4548"/>
    <cellStyle name="桁区切り 3 2 4 3 2 2" xfId="15022"/>
    <cellStyle name="桁区切り 3 2 4 3 3" xfId="6325"/>
    <cellStyle name="桁区切り 3 2 4 3 3 2" xfId="15023"/>
    <cellStyle name="桁区切り 3 2 4 3 4" xfId="4547"/>
    <cellStyle name="桁区切り 3 2 4 3 4 2" xfId="15024"/>
    <cellStyle name="桁区切り 3 2 4 3 5" xfId="15021"/>
    <cellStyle name="桁区切り 3 2 4 4" xfId="2766"/>
    <cellStyle name="桁区切り 3 2 4 4 2" xfId="4550"/>
    <cellStyle name="桁区切り 3 2 4 4 2 2" xfId="15026"/>
    <cellStyle name="桁区切り 3 2 4 4 3" xfId="6117"/>
    <cellStyle name="桁区切り 3 2 4 4 3 2" xfId="15027"/>
    <cellStyle name="桁区切り 3 2 4 4 4" xfId="4549"/>
    <cellStyle name="桁区切り 3 2 4 4 4 2" xfId="15028"/>
    <cellStyle name="桁区切り 3 2 4 4 5" xfId="15025"/>
    <cellStyle name="桁区切り 3 2 4 5" xfId="1368"/>
    <cellStyle name="桁区切り 3 2 4 5 2" xfId="4551"/>
    <cellStyle name="桁区切り 3 2 4 5 2 2" xfId="15030"/>
    <cellStyle name="桁区切り 3 2 4 5 3" xfId="15029"/>
    <cellStyle name="桁区切り 3 2 4 6" xfId="15018"/>
    <cellStyle name="桁区切り 3 2 4 6 2" xfId="32570"/>
    <cellStyle name="桁区切り 3 2 5" xfId="1174"/>
    <cellStyle name="桁区切り 3 2 5 2" xfId="2770"/>
    <cellStyle name="桁区切り 3 2 5 2 2" xfId="5294"/>
    <cellStyle name="桁区切り 3 2 5 2 2 2" xfId="15033"/>
    <cellStyle name="桁区切り 3 2 5 2 3" xfId="15032"/>
    <cellStyle name="桁区切り 3 2 5 3" xfId="2771"/>
    <cellStyle name="桁区切り 3 2 5 3 2" xfId="4553"/>
    <cellStyle name="桁区切り 3 2 5 3 2 2" xfId="15035"/>
    <cellStyle name="桁区切り 3 2 5 3 3" xfId="6118"/>
    <cellStyle name="桁区切り 3 2 5 3 3 2" xfId="15036"/>
    <cellStyle name="桁区切り 3 2 5 3 4" xfId="4552"/>
    <cellStyle name="桁区切り 3 2 5 3 4 2" xfId="15037"/>
    <cellStyle name="桁区切り 3 2 5 3 5" xfId="15034"/>
    <cellStyle name="桁区切り 3 2 5 4" xfId="2769"/>
    <cellStyle name="桁区切り 3 2 5 4 2" xfId="4555"/>
    <cellStyle name="桁区切り 3 2 5 4 2 2" xfId="15039"/>
    <cellStyle name="桁区切り 3 2 5 4 3" xfId="6119"/>
    <cellStyle name="桁区切り 3 2 5 4 3 2" xfId="15040"/>
    <cellStyle name="桁区切り 3 2 5 4 4" xfId="4554"/>
    <cellStyle name="桁区切り 3 2 5 4 4 2" xfId="15041"/>
    <cellStyle name="桁区切り 3 2 5 4 5" xfId="15038"/>
    <cellStyle name="桁区切り 3 2 5 5" xfId="1369"/>
    <cellStyle name="桁区切り 3 2 5 5 2" xfId="4556"/>
    <cellStyle name="桁区切り 3 2 5 5 2 2" xfId="15043"/>
    <cellStyle name="桁区切り 3 2 5 5 3" xfId="15042"/>
    <cellStyle name="桁区切り 3 2 5 6" xfId="15031"/>
    <cellStyle name="桁区切り 3 2 5 6 2" xfId="32572"/>
    <cellStyle name="桁区切り 3 2 6" xfId="1370"/>
    <cellStyle name="桁区切り 3 2 6 2" xfId="1371"/>
    <cellStyle name="桁区切り 3 2 6 2 2" xfId="5295"/>
    <cellStyle name="桁区切り 3 2 6 2 2 2" xfId="15046"/>
    <cellStyle name="桁区切り 3 2 6 2 3" xfId="15045"/>
    <cellStyle name="桁区切り 3 2 6 3" xfId="2773"/>
    <cellStyle name="桁区切り 3 2 6 3 2" xfId="4558"/>
    <cellStyle name="桁区切り 3 2 6 3 2 2" xfId="15048"/>
    <cellStyle name="桁区切り 3 2 6 3 3" xfId="6120"/>
    <cellStyle name="桁区切り 3 2 6 3 3 2" xfId="15049"/>
    <cellStyle name="桁区切り 3 2 6 3 4" xfId="4557"/>
    <cellStyle name="桁区切り 3 2 6 3 4 2" xfId="15050"/>
    <cellStyle name="桁区切り 3 2 6 3 5" xfId="15047"/>
    <cellStyle name="桁区切り 3 2 6 4" xfId="2772"/>
    <cellStyle name="桁区切り 3 2 6 4 2" xfId="4560"/>
    <cellStyle name="桁区切り 3 2 6 4 2 2" xfId="15052"/>
    <cellStyle name="桁区切り 3 2 6 4 3" xfId="4561"/>
    <cellStyle name="桁区切り 3 2 6 4 3 2" xfId="15053"/>
    <cellStyle name="桁区切り 3 2 6 4 4" xfId="6121"/>
    <cellStyle name="桁区切り 3 2 6 4 4 2" xfId="15054"/>
    <cellStyle name="桁区切り 3 2 6 4 5" xfId="4559"/>
    <cellStyle name="桁区切り 3 2 6 4 5 2" xfId="15055"/>
    <cellStyle name="桁区切り 3 2 6 4 6" xfId="15051"/>
    <cellStyle name="桁区切り 3 2 6 5" xfId="4562"/>
    <cellStyle name="桁区切り 3 2 6 5 2" xfId="15056"/>
    <cellStyle name="桁区切り 3 2 6 6" xfId="15044"/>
    <cellStyle name="桁区切り 3 2 7" xfId="2774"/>
    <cellStyle name="桁区切り 3 2 7 2" xfId="5296"/>
    <cellStyle name="桁区切り 3 2 7 2 2" xfId="15058"/>
    <cellStyle name="桁区切り 3 2 7 3" xfId="15057"/>
    <cellStyle name="桁区切り 3 2 8" xfId="2775"/>
    <cellStyle name="桁区切り 3 2 8 2" xfId="4564"/>
    <cellStyle name="桁区切り 3 2 8 2 2" xfId="15060"/>
    <cellStyle name="桁区切り 3 2 8 3" xfId="6122"/>
    <cellStyle name="桁区切り 3 2 8 3 2" xfId="15061"/>
    <cellStyle name="桁区切り 3 2 8 4" xfId="4563"/>
    <cellStyle name="桁区切り 3 2 8 4 2" xfId="15062"/>
    <cellStyle name="桁区切り 3 2 8 5" xfId="15059"/>
    <cellStyle name="桁区切り 3 2 9" xfId="2751"/>
    <cellStyle name="桁区切り 3 2 9 2" xfId="4566"/>
    <cellStyle name="桁区切り 3 2 9 2 2" xfId="15064"/>
    <cellStyle name="桁区切り 3 2 9 3" xfId="6123"/>
    <cellStyle name="桁区切り 3 2 9 3 2" xfId="15065"/>
    <cellStyle name="桁区切り 3 2 9 4" xfId="4565"/>
    <cellStyle name="桁区切り 3 2 9 4 2" xfId="15066"/>
    <cellStyle name="桁区切り 3 2 9 5" xfId="15063"/>
    <cellStyle name="桁区切り 3 3" xfId="489"/>
    <cellStyle name="桁区切り 3 3 2" xfId="742"/>
    <cellStyle name="桁区切り 3 3 2 2" xfId="812"/>
    <cellStyle name="桁区切り 3 3 2 2 2" xfId="2778"/>
    <cellStyle name="桁区切り 3 3 2 2 2 2" xfId="15070"/>
    <cellStyle name="桁区切り 3 3 2 2 3" xfId="15069"/>
    <cellStyle name="桁区切り 3 3 2 2 3 2" xfId="32461"/>
    <cellStyle name="桁区切り 3 3 2 3" xfId="1169"/>
    <cellStyle name="桁区切り 3 3 2 3 2" xfId="2779"/>
    <cellStyle name="桁区切り 3 3 2 3 2 2" xfId="15072"/>
    <cellStyle name="桁区切り 3 3 2 3 3" xfId="6124"/>
    <cellStyle name="桁区切り 3 3 2 3 3 2" xfId="15073"/>
    <cellStyle name="桁区切り 3 3 2 3 4" xfId="4567"/>
    <cellStyle name="桁区切り 3 3 2 3 4 2" xfId="15074"/>
    <cellStyle name="桁区切り 3 3 2 3 4 3" xfId="32569"/>
    <cellStyle name="桁区切り 3 3 2 3 5" xfId="15071"/>
    <cellStyle name="桁区切り 3 3 2 4" xfId="2777"/>
    <cellStyle name="桁区切り 3 3 2 4 2" xfId="4569"/>
    <cellStyle name="桁区切り 3 3 2 4 2 2" xfId="15076"/>
    <cellStyle name="桁区切り 3 3 2 4 3" xfId="5876"/>
    <cellStyle name="桁区切り 3 3 2 4 3 2" xfId="15077"/>
    <cellStyle name="桁区切り 3 3 2 4 4" xfId="4568"/>
    <cellStyle name="桁区切り 3 3 2 4 4 2" xfId="15078"/>
    <cellStyle name="桁区切り 3 3 2 4 5" xfId="15075"/>
    <cellStyle name="桁区切り 3 3 2 5" xfId="1372"/>
    <cellStyle name="桁区切り 3 3 2 5 2" xfId="4570"/>
    <cellStyle name="桁区切り 3 3 2 5 2 2" xfId="15080"/>
    <cellStyle name="桁区切り 3 3 2 5 3" xfId="15079"/>
    <cellStyle name="桁区切り 3 3 2 6" xfId="15068"/>
    <cellStyle name="桁区切り 3 3 2 6 2" xfId="23827"/>
    <cellStyle name="桁区切り 3 3 2 7" xfId="32429"/>
    <cellStyle name="桁区切り 3 3 3" xfId="1168"/>
    <cellStyle name="桁区切り 3 3 3 2" xfId="1373"/>
    <cellStyle name="桁区切り 3 3 3 2 2" xfId="15082"/>
    <cellStyle name="桁区切り 3 3 3 3" xfId="2781"/>
    <cellStyle name="桁区切り 3 3 3 3 2" xfId="15083"/>
    <cellStyle name="桁区切り 3 3 3 4" xfId="2780"/>
    <cellStyle name="桁区切り 3 3 3 4 2" xfId="4572"/>
    <cellStyle name="桁区切り 3 3 3 4 2 2" xfId="15085"/>
    <cellStyle name="桁区切り 3 3 3 4 3" xfId="6370"/>
    <cellStyle name="桁区切り 3 3 3 4 3 2" xfId="15086"/>
    <cellStyle name="桁区切り 3 3 3 4 4" xfId="4571"/>
    <cellStyle name="桁区切り 3 3 3 4 4 2" xfId="15087"/>
    <cellStyle name="桁区切り 3 3 3 4 5" xfId="15084"/>
    <cellStyle name="桁区切り 3 3 3 5" xfId="4573"/>
    <cellStyle name="桁区切り 3 3 3 5 2" xfId="15088"/>
    <cellStyle name="桁区切り 3 3 3 6" xfId="15081"/>
    <cellStyle name="桁区切り 3 3 3 6 2" xfId="23828"/>
    <cellStyle name="桁区切り 3 3 4" xfId="1170"/>
    <cellStyle name="桁区切り 3 3 4 2" xfId="2782"/>
    <cellStyle name="桁区切り 3 3 4 2 2" xfId="4575"/>
    <cellStyle name="桁区切り 3 3 4 2 2 2" xfId="15091"/>
    <cellStyle name="桁区切り 3 3 4 2 3" xfId="6125"/>
    <cellStyle name="桁区切り 3 3 4 2 3 2" xfId="15092"/>
    <cellStyle name="桁区切り 3 3 4 2 4" xfId="4574"/>
    <cellStyle name="桁区切り 3 3 4 2 4 2" xfId="15093"/>
    <cellStyle name="桁区切り 3 3 4 2 5" xfId="15090"/>
    <cellStyle name="桁区切り 3 3 4 3" xfId="15089"/>
    <cellStyle name="桁区切り 3 3 5" xfId="2783"/>
    <cellStyle name="桁区切り 3 3 5 2" xfId="4577"/>
    <cellStyle name="桁区切り 3 3 5 2 2" xfId="15095"/>
    <cellStyle name="桁区切り 3 3 5 3" xfId="6126"/>
    <cellStyle name="桁区切り 3 3 5 3 2" xfId="15096"/>
    <cellStyle name="桁区切り 3 3 5 4" xfId="4576"/>
    <cellStyle name="桁区切り 3 3 5 4 2" xfId="15097"/>
    <cellStyle name="桁区切り 3 3 5 5" xfId="15094"/>
    <cellStyle name="桁区切り 3 3 6" xfId="2776"/>
    <cellStyle name="桁区切り 3 3 6 2" xfId="4579"/>
    <cellStyle name="桁区切り 3 3 6 2 2" xfId="15099"/>
    <cellStyle name="桁区切り 3 3 6 3" xfId="6127"/>
    <cellStyle name="桁区切り 3 3 6 3 2" xfId="15100"/>
    <cellStyle name="桁区切り 3 3 6 4" xfId="4578"/>
    <cellStyle name="桁区切り 3 3 6 4 2" xfId="15101"/>
    <cellStyle name="桁区切り 3 3 6 5" xfId="15098"/>
    <cellStyle name="桁区切り 3 3 7" xfId="4580"/>
    <cellStyle name="桁区切り 3 3 7 2" xfId="15102"/>
    <cellStyle name="桁区切り 3 3 8" xfId="15067"/>
    <cellStyle name="桁区切り 3 4" xfId="977"/>
    <cellStyle name="桁区切り 3 4 2" xfId="978"/>
    <cellStyle name="桁区切り 3 4 2 2" xfId="2786"/>
    <cellStyle name="桁区切り 3 4 2 2 2" xfId="5297"/>
    <cellStyle name="桁区切り 3 4 2 2 2 2" xfId="15106"/>
    <cellStyle name="桁区切り 3 4 2 2 3" xfId="15105"/>
    <cellStyle name="桁区切り 3 4 2 3" xfId="2787"/>
    <cellStyle name="桁区切り 3 4 2 3 2" xfId="4582"/>
    <cellStyle name="桁区切り 3 4 2 3 2 2" xfId="15108"/>
    <cellStyle name="桁区切り 3 4 2 3 3" xfId="6128"/>
    <cellStyle name="桁区切り 3 4 2 3 3 2" xfId="15109"/>
    <cellStyle name="桁区切り 3 4 2 3 4" xfId="4581"/>
    <cellStyle name="桁区切り 3 4 2 3 4 2" xfId="15110"/>
    <cellStyle name="桁区切り 3 4 2 3 5" xfId="15107"/>
    <cellStyle name="桁区切り 3 4 2 4" xfId="2785"/>
    <cellStyle name="桁区切り 3 4 2 4 2" xfId="4584"/>
    <cellStyle name="桁区切り 3 4 2 4 2 2" xfId="15112"/>
    <cellStyle name="桁区切り 3 4 2 4 3" xfId="6129"/>
    <cellStyle name="桁区切り 3 4 2 4 3 2" xfId="15113"/>
    <cellStyle name="桁区切り 3 4 2 4 4" xfId="4583"/>
    <cellStyle name="桁区切り 3 4 2 4 4 2" xfId="15114"/>
    <cellStyle name="桁区切り 3 4 2 4 5" xfId="15111"/>
    <cellStyle name="桁区切り 3 4 2 5" xfId="1375"/>
    <cellStyle name="桁区切り 3 4 2 5 2" xfId="4585"/>
    <cellStyle name="桁区切り 3 4 2 5 2 2" xfId="15116"/>
    <cellStyle name="桁区切り 3 4 2 5 3" xfId="15115"/>
    <cellStyle name="桁区切り 3 4 2 6" xfId="15104"/>
    <cellStyle name="桁区切り 3 4 2 6 2" xfId="32530"/>
    <cellStyle name="桁区切り 3 4 3" xfId="1376"/>
    <cellStyle name="桁区切り 3 4 3 2" xfId="5298"/>
    <cellStyle name="桁区切り 3 4 3 2 2" xfId="15118"/>
    <cellStyle name="桁区切り 3 4 3 3" xfId="15117"/>
    <cellStyle name="桁区切り 3 4 4" xfId="2788"/>
    <cellStyle name="桁区切り 3 4 4 2" xfId="4587"/>
    <cellStyle name="桁区切り 3 4 4 2 2" xfId="15120"/>
    <cellStyle name="桁区切り 3 4 4 3" xfId="6130"/>
    <cellStyle name="桁区切り 3 4 4 3 2" xfId="15121"/>
    <cellStyle name="桁区切り 3 4 4 4" xfId="4586"/>
    <cellStyle name="桁区切り 3 4 4 4 2" xfId="15122"/>
    <cellStyle name="桁区切り 3 4 4 5" xfId="15119"/>
    <cellStyle name="桁区切り 3 4 5" xfId="2784"/>
    <cellStyle name="桁区切り 3 4 5 2" xfId="4589"/>
    <cellStyle name="桁区切り 3 4 5 2 2" xfId="15124"/>
    <cellStyle name="桁区切り 3 4 5 3" xfId="6131"/>
    <cellStyle name="桁区切り 3 4 5 3 2" xfId="15125"/>
    <cellStyle name="桁区切り 3 4 5 4" xfId="4588"/>
    <cellStyle name="桁区切り 3 4 5 4 2" xfId="15126"/>
    <cellStyle name="桁区切り 3 4 5 5" xfId="15123"/>
    <cellStyle name="桁区切り 3 4 6" xfId="1374"/>
    <cellStyle name="桁区切り 3 4 6 2" xfId="4590"/>
    <cellStyle name="桁区切り 3 4 6 2 2" xfId="15128"/>
    <cellStyle name="桁区切り 3 4 6 3" xfId="15127"/>
    <cellStyle name="桁区切り 3 4 7" xfId="15103"/>
    <cellStyle name="桁区切り 3 4 7 2" xfId="32529"/>
    <cellStyle name="桁区切り 3 5" xfId="1377"/>
    <cellStyle name="桁区切り 3 5 2" xfId="1378"/>
    <cellStyle name="桁区切り 3 5 2 2" xfId="2791"/>
    <cellStyle name="桁区切り 3 5 2 2 2" xfId="5299"/>
    <cellStyle name="桁区切り 3 5 2 2 2 2" xfId="15132"/>
    <cellStyle name="桁区切り 3 5 2 2 3" xfId="15131"/>
    <cellStyle name="桁区切り 3 5 2 3" xfId="2792"/>
    <cellStyle name="桁区切り 3 5 2 3 2" xfId="4592"/>
    <cellStyle name="桁区切り 3 5 2 3 2 2" xfId="15134"/>
    <cellStyle name="桁区切り 3 5 2 3 3" xfId="6132"/>
    <cellStyle name="桁区切り 3 5 2 3 3 2" xfId="15135"/>
    <cellStyle name="桁区切り 3 5 2 3 4" xfId="4591"/>
    <cellStyle name="桁区切り 3 5 2 3 4 2" xfId="15136"/>
    <cellStyle name="桁区切り 3 5 2 3 5" xfId="15133"/>
    <cellStyle name="桁区切り 3 5 2 4" xfId="2790"/>
    <cellStyle name="桁区切り 3 5 2 4 2" xfId="4594"/>
    <cellStyle name="桁区切り 3 5 2 4 2 2" xfId="15138"/>
    <cellStyle name="桁区切り 3 5 2 4 3" xfId="5877"/>
    <cellStyle name="桁区切り 3 5 2 4 3 2" xfId="15139"/>
    <cellStyle name="桁区切り 3 5 2 4 4" xfId="4593"/>
    <cellStyle name="桁区切り 3 5 2 4 4 2" xfId="15140"/>
    <cellStyle name="桁区切り 3 5 2 4 5" xfId="15137"/>
    <cellStyle name="桁区切り 3 5 2 5" xfId="4595"/>
    <cellStyle name="桁区切り 3 5 2 5 2" xfId="15141"/>
    <cellStyle name="桁区切り 3 5 2 6" xfId="15130"/>
    <cellStyle name="桁区切り 3 5 3" xfId="1379"/>
    <cellStyle name="桁区切り 3 5 3 2" xfId="5300"/>
    <cellStyle name="桁区切り 3 5 3 2 2" xfId="15143"/>
    <cellStyle name="桁区切り 3 5 3 3" xfId="15142"/>
    <cellStyle name="桁区切り 3 5 4" xfId="2793"/>
    <cellStyle name="桁区切り 3 5 4 2" xfId="4597"/>
    <cellStyle name="桁区切り 3 5 4 2 2" xfId="15145"/>
    <cellStyle name="桁区切り 3 5 4 3" xfId="6326"/>
    <cellStyle name="桁区切り 3 5 4 3 2" xfId="15146"/>
    <cellStyle name="桁区切り 3 5 4 4" xfId="4596"/>
    <cellStyle name="桁区切り 3 5 4 4 2" xfId="15147"/>
    <cellStyle name="桁区切り 3 5 4 5" xfId="15144"/>
    <cellStyle name="桁区切り 3 5 5" xfId="2789"/>
    <cellStyle name="桁区切り 3 5 5 2" xfId="4599"/>
    <cellStyle name="桁区切り 3 5 5 2 2" xfId="15149"/>
    <cellStyle name="桁区切り 3 5 5 3" xfId="6133"/>
    <cellStyle name="桁区切り 3 5 5 3 2" xfId="15150"/>
    <cellStyle name="桁区切り 3 5 5 4" xfId="4598"/>
    <cellStyle name="桁区切り 3 5 5 4 2" xfId="15151"/>
    <cellStyle name="桁区切り 3 5 5 5" xfId="15148"/>
    <cellStyle name="桁区切り 3 5 6" xfId="4600"/>
    <cellStyle name="桁区切り 3 5 6 2" xfId="15152"/>
    <cellStyle name="桁区切り 3 5 7" xfId="15129"/>
    <cellStyle name="桁区切り 3 6" xfId="1380"/>
    <cellStyle name="桁区切り 3 6 2" xfId="1381"/>
    <cellStyle name="桁区切り 3 6 2 2" xfId="2796"/>
    <cellStyle name="桁区切り 3 6 2 2 2" xfId="5301"/>
    <cellStyle name="桁区切り 3 6 2 2 2 2" xfId="15156"/>
    <cellStyle name="桁区切り 3 6 2 2 3" xfId="15155"/>
    <cellStyle name="桁区切り 3 6 2 3" xfId="2797"/>
    <cellStyle name="桁区切り 3 6 2 3 2" xfId="4602"/>
    <cellStyle name="桁区切り 3 6 2 3 2 2" xfId="15158"/>
    <cellStyle name="桁区切り 3 6 2 3 3" xfId="6134"/>
    <cellStyle name="桁区切り 3 6 2 3 3 2" xfId="15159"/>
    <cellStyle name="桁区切り 3 6 2 3 4" xfId="4601"/>
    <cellStyle name="桁区切り 3 6 2 3 4 2" xfId="15160"/>
    <cellStyle name="桁区切り 3 6 2 3 5" xfId="15157"/>
    <cellStyle name="桁区切り 3 6 2 4" xfId="2795"/>
    <cellStyle name="桁区切り 3 6 2 4 2" xfId="4604"/>
    <cellStyle name="桁区切り 3 6 2 4 2 2" xfId="15162"/>
    <cellStyle name="桁区切り 3 6 2 4 3" xfId="6135"/>
    <cellStyle name="桁区切り 3 6 2 4 3 2" xfId="15163"/>
    <cellStyle name="桁区切り 3 6 2 4 4" xfId="4603"/>
    <cellStyle name="桁区切り 3 6 2 4 4 2" xfId="15164"/>
    <cellStyle name="桁区切り 3 6 2 4 5" xfId="15161"/>
    <cellStyle name="桁区切り 3 6 2 5" xfId="4605"/>
    <cellStyle name="桁区切り 3 6 2 5 2" xfId="15165"/>
    <cellStyle name="桁区切り 3 6 2 6" xfId="15154"/>
    <cellStyle name="桁区切り 3 6 3" xfId="2798"/>
    <cellStyle name="桁区切り 3 6 3 2" xfId="5302"/>
    <cellStyle name="桁区切り 3 6 3 2 2" xfId="15167"/>
    <cellStyle name="桁区切り 3 6 3 3" xfId="15166"/>
    <cellStyle name="桁区切り 3 6 4" xfId="2799"/>
    <cellStyle name="桁区切り 3 6 4 2" xfId="4607"/>
    <cellStyle name="桁区切り 3 6 4 2 2" xfId="15169"/>
    <cellStyle name="桁区切り 3 6 4 3" xfId="6136"/>
    <cellStyle name="桁区切り 3 6 4 3 2" xfId="15170"/>
    <cellStyle name="桁区切り 3 6 4 4" xfId="4606"/>
    <cellStyle name="桁区切り 3 6 4 4 2" xfId="15171"/>
    <cellStyle name="桁区切り 3 6 4 5" xfId="15168"/>
    <cellStyle name="桁区切り 3 6 5" xfId="2794"/>
    <cellStyle name="桁区切り 3 6 5 2" xfId="4609"/>
    <cellStyle name="桁区切り 3 6 5 2 2" xfId="15173"/>
    <cellStyle name="桁区切り 3 6 5 3" xfId="6137"/>
    <cellStyle name="桁区切り 3 6 5 3 2" xfId="15174"/>
    <cellStyle name="桁区切り 3 6 5 4" xfId="4608"/>
    <cellStyle name="桁区切り 3 6 5 4 2" xfId="15175"/>
    <cellStyle name="桁区切り 3 6 5 5" xfId="15172"/>
    <cellStyle name="桁区切り 3 6 6" xfId="4610"/>
    <cellStyle name="桁区切り 3 6 6 2" xfId="15176"/>
    <cellStyle name="桁区切り 3 6 7" xfId="15153"/>
    <cellStyle name="桁区切り 3 7" xfId="1382"/>
    <cellStyle name="桁区切り 3 7 2" xfId="2801"/>
    <cellStyle name="桁区切り 3 7 2 2" xfId="5303"/>
    <cellStyle name="桁区切り 3 7 2 2 2" xfId="15179"/>
    <cellStyle name="桁区切り 3 7 2 3" xfId="15178"/>
    <cellStyle name="桁区切り 3 7 3" xfId="2802"/>
    <cellStyle name="桁区切り 3 7 3 2" xfId="4612"/>
    <cellStyle name="桁区切り 3 7 3 2 2" xfId="15181"/>
    <cellStyle name="桁区切り 3 7 3 3" xfId="6138"/>
    <cellStyle name="桁区切り 3 7 3 3 2" xfId="15182"/>
    <cellStyle name="桁区切り 3 7 3 4" xfId="4611"/>
    <cellStyle name="桁区切り 3 7 3 4 2" xfId="15183"/>
    <cellStyle name="桁区切り 3 7 3 5" xfId="15180"/>
    <cellStyle name="桁区切り 3 7 4" xfId="2800"/>
    <cellStyle name="桁区切り 3 7 4 2" xfId="4614"/>
    <cellStyle name="桁区切り 3 7 4 2 2" xfId="15185"/>
    <cellStyle name="桁区切り 3 7 4 3" xfId="6139"/>
    <cellStyle name="桁区切り 3 7 4 3 2" xfId="15186"/>
    <cellStyle name="桁区切り 3 7 4 4" xfId="4613"/>
    <cellStyle name="桁区切り 3 7 4 4 2" xfId="15187"/>
    <cellStyle name="桁区切り 3 7 4 5" xfId="15184"/>
    <cellStyle name="桁区切り 3 7 5" xfId="4615"/>
    <cellStyle name="桁区切り 3 7 5 2" xfId="15188"/>
    <cellStyle name="桁区切り 3 7 6" xfId="15177"/>
    <cellStyle name="桁区切り 3 8" xfId="1383"/>
    <cellStyle name="桁区切り 3 8 2" xfId="1384"/>
    <cellStyle name="桁区切り 3 8 2 2" xfId="15190"/>
    <cellStyle name="桁区切り 3 8 3" xfId="2804"/>
    <cellStyle name="桁区切り 3 8 3 2" xfId="15191"/>
    <cellStyle name="桁区切り 3 8 4" xfId="2803"/>
    <cellStyle name="桁区切り 3 8 4 2" xfId="4617"/>
    <cellStyle name="桁区切り 3 8 4 2 2" xfId="15193"/>
    <cellStyle name="桁区切り 3 8 4 3" xfId="6140"/>
    <cellStyle name="桁区切り 3 8 4 3 2" xfId="15194"/>
    <cellStyle name="桁区切り 3 8 4 4" xfId="4616"/>
    <cellStyle name="桁区切り 3 8 4 4 2" xfId="15195"/>
    <cellStyle name="桁区切り 3 8 4 5" xfId="15192"/>
    <cellStyle name="桁区切り 3 8 5" xfId="4618"/>
    <cellStyle name="桁区切り 3 8 5 2" xfId="15196"/>
    <cellStyle name="桁区切り 3 8 6" xfId="15189"/>
    <cellStyle name="桁区切り 3 9" xfId="2805"/>
    <cellStyle name="桁区切り 3 9 2" xfId="3396"/>
    <cellStyle name="桁区切り 3 9 2 2" xfId="15198"/>
    <cellStyle name="桁区切り 3 9 3" xfId="3643"/>
    <cellStyle name="桁区切り 3 9 3 2" xfId="15199"/>
    <cellStyle name="桁区切り 3 9 4" xfId="3395"/>
    <cellStyle name="桁区切り 3 9 4 2" xfId="15200"/>
    <cellStyle name="桁区切り 3 9 5" xfId="15197"/>
    <cellStyle name="桁区切り 30" xfId="261"/>
    <cellStyle name="桁区切り 30 2" xfId="2807"/>
    <cellStyle name="桁区切り 30 2 2" xfId="5304"/>
    <cellStyle name="桁区切り 30 2 2 2" xfId="15203"/>
    <cellStyle name="桁区切り 30 2 3" xfId="15202"/>
    <cellStyle name="桁区切り 30 3" xfId="2808"/>
    <cellStyle name="桁区切り 30 3 2" xfId="4620"/>
    <cellStyle name="桁区切り 30 3 2 2" xfId="15205"/>
    <cellStyle name="桁区切り 30 3 3" xfId="6141"/>
    <cellStyle name="桁区切り 30 3 3 2" xfId="15206"/>
    <cellStyle name="桁区切り 30 3 4" xfId="4619"/>
    <cellStyle name="桁区切り 30 3 4 2" xfId="15207"/>
    <cellStyle name="桁区切り 30 3 5" xfId="15204"/>
    <cellStyle name="桁区切り 30 4" xfId="2806"/>
    <cellStyle name="桁区切り 30 4 2" xfId="4622"/>
    <cellStyle name="桁区切り 30 4 2 2" xfId="15209"/>
    <cellStyle name="桁区切り 30 4 3" xfId="5878"/>
    <cellStyle name="桁区切り 30 4 3 2" xfId="15210"/>
    <cellStyle name="桁区切り 30 4 4" xfId="4621"/>
    <cellStyle name="桁区切り 30 4 4 2" xfId="15211"/>
    <cellStyle name="桁区切り 30 4 5" xfId="15208"/>
    <cellStyle name="桁区切り 30 5" xfId="4623"/>
    <cellStyle name="桁区切り 30 5 2" xfId="15212"/>
    <cellStyle name="桁区切り 30 6" xfId="15201"/>
    <cellStyle name="桁区切り 300" xfId="3397"/>
    <cellStyle name="桁区切り 300 2" xfId="15213"/>
    <cellStyle name="桁区切り 301" xfId="3398"/>
    <cellStyle name="桁区切り 301 2" xfId="15214"/>
    <cellStyle name="桁区切り 302" xfId="3399"/>
    <cellStyle name="桁区切り 302 2" xfId="15215"/>
    <cellStyle name="桁区切り 303" xfId="3400"/>
    <cellStyle name="桁区切り 303 2" xfId="15216"/>
    <cellStyle name="桁区切り 304" xfId="3401"/>
    <cellStyle name="桁区切り 304 2" xfId="15217"/>
    <cellStyle name="桁区切り 305" xfId="3402"/>
    <cellStyle name="桁区切り 305 2" xfId="15218"/>
    <cellStyle name="桁区切り 306" xfId="3403"/>
    <cellStyle name="桁区切り 306 2" xfId="15219"/>
    <cellStyle name="桁区切り 307" xfId="3404"/>
    <cellStyle name="桁区切り 307 2" xfId="15220"/>
    <cellStyle name="桁区切り 308" xfId="3405"/>
    <cellStyle name="桁区切り 308 2" xfId="15221"/>
    <cellStyle name="桁区切り 309" xfId="3406"/>
    <cellStyle name="桁区切り 309 2" xfId="15222"/>
    <cellStyle name="桁区切り 31" xfId="490"/>
    <cellStyle name="桁区切り 31 2" xfId="2810"/>
    <cellStyle name="桁区切り 31 2 2" xfId="5305"/>
    <cellStyle name="桁区切り 31 2 2 2" xfId="15225"/>
    <cellStyle name="桁区切り 31 2 3" xfId="15224"/>
    <cellStyle name="桁区切り 31 3" xfId="2811"/>
    <cellStyle name="桁区切り 31 3 2" xfId="4625"/>
    <cellStyle name="桁区切り 31 3 2 2" xfId="15227"/>
    <cellStyle name="桁区切り 31 3 3" xfId="6327"/>
    <cellStyle name="桁区切り 31 3 3 2" xfId="15228"/>
    <cellStyle name="桁区切り 31 3 4" xfId="4624"/>
    <cellStyle name="桁区切り 31 3 4 2" xfId="15229"/>
    <cellStyle name="桁区切り 31 3 5" xfId="15226"/>
    <cellStyle name="桁区切り 31 4" xfId="2809"/>
    <cellStyle name="桁区切り 31 4 2" xfId="4627"/>
    <cellStyle name="桁区切り 31 4 2 2" xfId="15231"/>
    <cellStyle name="桁区切り 31 4 3" xfId="6142"/>
    <cellStyle name="桁区切り 31 4 3 2" xfId="15232"/>
    <cellStyle name="桁区切り 31 4 4" xfId="4626"/>
    <cellStyle name="桁区切り 31 4 4 2" xfId="15233"/>
    <cellStyle name="桁区切り 31 4 5" xfId="15230"/>
    <cellStyle name="桁区切り 31 5" xfId="4628"/>
    <cellStyle name="桁区切り 31 5 2" xfId="15234"/>
    <cellStyle name="桁区切り 31 6" xfId="15223"/>
    <cellStyle name="桁区切り 310" xfId="3407"/>
    <cellStyle name="桁区切り 310 2" xfId="15235"/>
    <cellStyle name="桁区切り 311" xfId="3408"/>
    <cellStyle name="桁区切り 311 2" xfId="15236"/>
    <cellStyle name="桁区切り 312" xfId="3409"/>
    <cellStyle name="桁区切り 312 2" xfId="15237"/>
    <cellStyle name="桁区切り 313" xfId="3410"/>
    <cellStyle name="桁区切り 313 2" xfId="15238"/>
    <cellStyle name="桁区切り 314" xfId="3411"/>
    <cellStyle name="桁区切り 314 2" xfId="15239"/>
    <cellStyle name="桁区切り 315" xfId="3551"/>
    <cellStyle name="桁区切り 315 2" xfId="15240"/>
    <cellStyle name="桁区切り 316" xfId="3550"/>
    <cellStyle name="桁区切り 316 2" xfId="5516"/>
    <cellStyle name="桁区切り 316 2 2" xfId="15242"/>
    <cellStyle name="桁区切り 316 3" xfId="5453"/>
    <cellStyle name="桁区切り 316 3 2" xfId="15243"/>
    <cellStyle name="桁区切り 316 4" xfId="15241"/>
    <cellStyle name="桁区切り 317" xfId="3558"/>
    <cellStyle name="桁区切り 317 2" xfId="5517"/>
    <cellStyle name="桁区切り 317 2 2" xfId="15245"/>
    <cellStyle name="桁区切り 317 3" xfId="5452"/>
    <cellStyle name="桁区切り 317 3 2" xfId="15246"/>
    <cellStyle name="桁区切り 317 4" xfId="15244"/>
    <cellStyle name="桁区切り 318" xfId="3554"/>
    <cellStyle name="桁区切り 318 2" xfId="15247"/>
    <cellStyle name="桁区切り 319" xfId="3559"/>
    <cellStyle name="桁区切り 319 2" xfId="15248"/>
    <cellStyle name="桁区切り 32" xfId="491"/>
    <cellStyle name="桁区切り 32 2" xfId="2813"/>
    <cellStyle name="桁区切り 32 2 2" xfId="5306"/>
    <cellStyle name="桁区切り 32 2 2 2" xfId="15251"/>
    <cellStyle name="桁区切り 32 2 3" xfId="15250"/>
    <cellStyle name="桁区切り 32 3" xfId="2814"/>
    <cellStyle name="桁区切り 32 3 2" xfId="4630"/>
    <cellStyle name="桁区切り 32 3 2 2" xfId="15253"/>
    <cellStyle name="桁区切り 32 3 3" xfId="6143"/>
    <cellStyle name="桁区切り 32 3 3 2" xfId="15254"/>
    <cellStyle name="桁区切り 32 3 4" xfId="4629"/>
    <cellStyle name="桁区切り 32 3 4 2" xfId="15255"/>
    <cellStyle name="桁区切り 32 3 5" xfId="15252"/>
    <cellStyle name="桁区切り 32 4" xfId="2812"/>
    <cellStyle name="桁区切り 32 4 2" xfId="4632"/>
    <cellStyle name="桁区切り 32 4 2 2" xfId="15257"/>
    <cellStyle name="桁区切り 32 4 3" xfId="6144"/>
    <cellStyle name="桁区切り 32 4 3 2" xfId="15258"/>
    <cellStyle name="桁区切り 32 4 4" xfId="4631"/>
    <cellStyle name="桁区切り 32 4 4 2" xfId="15259"/>
    <cellStyle name="桁区切り 32 4 5" xfId="15256"/>
    <cellStyle name="桁区切り 32 5" xfId="4633"/>
    <cellStyle name="桁区切り 32 5 2" xfId="15260"/>
    <cellStyle name="桁区切り 32 6" xfId="15249"/>
    <cellStyle name="桁区切り 320" xfId="3555"/>
    <cellStyle name="桁区切り 320 2" xfId="15261"/>
    <cellStyle name="桁区切り 321" xfId="3560"/>
    <cellStyle name="桁区切り 321 2" xfId="15262"/>
    <cellStyle name="桁区切り 322" xfId="3553"/>
    <cellStyle name="桁区切り 322 2" xfId="15263"/>
    <cellStyle name="桁区切り 323" xfId="3556"/>
    <cellStyle name="桁区切り 323 2" xfId="15264"/>
    <cellStyle name="桁区切り 324" xfId="3552"/>
    <cellStyle name="桁区切り 324 2" xfId="15265"/>
    <cellStyle name="桁区切り 325" xfId="3557"/>
    <cellStyle name="桁区切り 325 2" xfId="15266"/>
    <cellStyle name="桁区切り 326" xfId="3591"/>
    <cellStyle name="桁区切り 326 2" xfId="15267"/>
    <cellStyle name="桁区切り 327" xfId="3582"/>
    <cellStyle name="桁区切り 327 2" xfId="15268"/>
    <cellStyle name="桁区切り 328" xfId="3588"/>
    <cellStyle name="桁区切り 328 2" xfId="15269"/>
    <cellStyle name="桁区切り 329" xfId="3581"/>
    <cellStyle name="桁区切り 329 2" xfId="15270"/>
    <cellStyle name="桁区切り 33" xfId="492"/>
    <cellStyle name="桁区切り 33 2" xfId="2816"/>
    <cellStyle name="桁区切り 33 2 2" xfId="5307"/>
    <cellStyle name="桁区切り 33 2 2 2" xfId="15273"/>
    <cellStyle name="桁区切り 33 2 3" xfId="15272"/>
    <cellStyle name="桁区切り 33 3" xfId="2817"/>
    <cellStyle name="桁区切り 33 3 2" xfId="4635"/>
    <cellStyle name="桁区切り 33 3 2 2" xfId="15275"/>
    <cellStyle name="桁区切り 33 3 3" xfId="6145"/>
    <cellStyle name="桁区切り 33 3 3 2" xfId="15276"/>
    <cellStyle name="桁区切り 33 3 4" xfId="4634"/>
    <cellStyle name="桁区切り 33 3 4 2" xfId="15277"/>
    <cellStyle name="桁区切り 33 3 5" xfId="15274"/>
    <cellStyle name="桁区切り 33 4" xfId="2815"/>
    <cellStyle name="桁区切り 33 4 2" xfId="4637"/>
    <cellStyle name="桁区切り 33 4 2 2" xfId="15279"/>
    <cellStyle name="桁区切り 33 4 3" xfId="6146"/>
    <cellStyle name="桁区切り 33 4 3 2" xfId="15280"/>
    <cellStyle name="桁区切り 33 4 4" xfId="4636"/>
    <cellStyle name="桁区切り 33 4 4 2" xfId="15281"/>
    <cellStyle name="桁区切り 33 4 5" xfId="15278"/>
    <cellStyle name="桁区切り 33 5" xfId="4638"/>
    <cellStyle name="桁区切り 33 5 2" xfId="15282"/>
    <cellStyle name="桁区切り 33 6" xfId="15271"/>
    <cellStyle name="桁区切り 330" xfId="3589"/>
    <cellStyle name="桁区切り 330 2" xfId="15283"/>
    <cellStyle name="桁区切り 331" xfId="3580"/>
    <cellStyle name="桁区切り 331 2" xfId="15284"/>
    <cellStyle name="桁区切り 332" xfId="3590"/>
    <cellStyle name="桁区切り 332 2" xfId="15285"/>
    <cellStyle name="桁区切り 333" xfId="3583"/>
    <cellStyle name="桁区切り 333 2" xfId="15286"/>
    <cellStyle name="桁区切り 334" xfId="3592"/>
    <cellStyle name="桁区切り 334 2" xfId="15287"/>
    <cellStyle name="桁区切り 335" xfId="3584"/>
    <cellStyle name="桁区切り 335 2" xfId="15288"/>
    <cellStyle name="桁区切り 336" xfId="3593"/>
    <cellStyle name="桁区切り 336 2" xfId="15289"/>
    <cellStyle name="桁区切り 337" xfId="3586"/>
    <cellStyle name="桁区切り 337 2" xfId="15290"/>
    <cellStyle name="桁区切り 338" xfId="3594"/>
    <cellStyle name="桁区切り 338 2" xfId="15291"/>
    <cellStyle name="桁区切り 339" xfId="3585"/>
    <cellStyle name="桁区切り 339 2" xfId="15292"/>
    <cellStyle name="桁区切り 34" xfId="493"/>
    <cellStyle name="桁区切り 34 2" xfId="2819"/>
    <cellStyle name="桁区切り 34 2 2" xfId="5308"/>
    <cellStyle name="桁区切り 34 2 2 2" xfId="15295"/>
    <cellStyle name="桁区切り 34 2 3" xfId="15294"/>
    <cellStyle name="桁区切り 34 3" xfId="2820"/>
    <cellStyle name="桁区切り 34 3 2" xfId="4640"/>
    <cellStyle name="桁区切り 34 3 2 2" xfId="15297"/>
    <cellStyle name="桁区切り 34 3 3" xfId="6147"/>
    <cellStyle name="桁区切り 34 3 3 2" xfId="15298"/>
    <cellStyle name="桁区切り 34 3 4" xfId="4639"/>
    <cellStyle name="桁区切り 34 3 4 2" xfId="15299"/>
    <cellStyle name="桁区切り 34 3 5" xfId="15296"/>
    <cellStyle name="桁区切り 34 4" xfId="2818"/>
    <cellStyle name="桁区切り 34 4 2" xfId="4642"/>
    <cellStyle name="桁区切り 34 4 2 2" xfId="15301"/>
    <cellStyle name="桁区切り 34 4 3" xfId="6148"/>
    <cellStyle name="桁区切り 34 4 3 2" xfId="15302"/>
    <cellStyle name="桁区切り 34 4 4" xfId="4641"/>
    <cellStyle name="桁区切り 34 4 4 2" xfId="15303"/>
    <cellStyle name="桁区切り 34 4 5" xfId="15300"/>
    <cellStyle name="桁区切り 34 5" xfId="4643"/>
    <cellStyle name="桁区切り 34 5 2" xfId="15304"/>
    <cellStyle name="桁区切り 34 6" xfId="15293"/>
    <cellStyle name="桁区切り 340" xfId="3595"/>
    <cellStyle name="桁区切り 340 2" xfId="15305"/>
    <cellStyle name="桁区切り 341" xfId="3579"/>
    <cellStyle name="桁区切り 341 2" xfId="15306"/>
    <cellStyle name="桁区切り 342" xfId="3587"/>
    <cellStyle name="桁区切り 342 2" xfId="15307"/>
    <cellStyle name="桁区切り 343" xfId="3578"/>
    <cellStyle name="桁区切り 343 2" xfId="15308"/>
    <cellStyle name="桁区切り 344" xfId="3570"/>
    <cellStyle name="桁区切り 344 2" xfId="15309"/>
    <cellStyle name="桁区切り 345" xfId="3597"/>
    <cellStyle name="桁区切り 345 2" xfId="15310"/>
    <cellStyle name="桁区切り 346" xfId="3577"/>
    <cellStyle name="桁区切り 346 2" xfId="15311"/>
    <cellStyle name="桁区切り 347" xfId="3596"/>
    <cellStyle name="桁区切り 347 2" xfId="15312"/>
    <cellStyle name="桁区切り 348" xfId="3603"/>
    <cellStyle name="桁区切り 348 2" xfId="15313"/>
    <cellStyle name="桁区切り 349" xfId="3571"/>
    <cellStyle name="桁区切り 349 2" xfId="15314"/>
    <cellStyle name="桁区切り 35" xfId="494"/>
    <cellStyle name="桁区切り 35 2" xfId="2822"/>
    <cellStyle name="桁区切り 35 2 2" xfId="5309"/>
    <cellStyle name="桁区切り 35 2 2 2" xfId="15317"/>
    <cellStyle name="桁区切り 35 2 3" xfId="15316"/>
    <cellStyle name="桁区切り 35 3" xfId="2823"/>
    <cellStyle name="桁区切り 35 3 2" xfId="4645"/>
    <cellStyle name="桁区切り 35 3 2 2" xfId="15319"/>
    <cellStyle name="桁区切り 35 3 3" xfId="6357"/>
    <cellStyle name="桁区切り 35 3 3 2" xfId="15320"/>
    <cellStyle name="桁区切り 35 3 4" xfId="4644"/>
    <cellStyle name="桁区切り 35 3 4 2" xfId="15321"/>
    <cellStyle name="桁区切り 35 3 5" xfId="15318"/>
    <cellStyle name="桁区切り 35 4" xfId="2821"/>
    <cellStyle name="桁区切り 35 4 2" xfId="4647"/>
    <cellStyle name="桁区切り 35 4 2 2" xfId="15323"/>
    <cellStyle name="桁区切り 35 4 3" xfId="6358"/>
    <cellStyle name="桁区切り 35 4 3 2" xfId="15324"/>
    <cellStyle name="桁区切り 35 4 4" xfId="4646"/>
    <cellStyle name="桁区切り 35 4 4 2" xfId="15325"/>
    <cellStyle name="桁区切り 35 4 5" xfId="15322"/>
    <cellStyle name="桁区切り 35 5" xfId="4648"/>
    <cellStyle name="桁区切り 35 5 2" xfId="15326"/>
    <cellStyle name="桁区切り 35 6" xfId="15315"/>
    <cellStyle name="桁区切り 350" xfId="3637"/>
    <cellStyle name="桁区切り 350 2" xfId="15327"/>
    <cellStyle name="桁区切り 351" xfId="3638"/>
    <cellStyle name="桁区切り 351 2" xfId="15328"/>
    <cellStyle name="桁区切り 352" xfId="3639"/>
    <cellStyle name="桁区切り 352 2" xfId="15329"/>
    <cellStyle name="桁区切り 353" xfId="3647"/>
    <cellStyle name="桁区切り 353 2" xfId="15330"/>
    <cellStyle name="桁区切り 354" xfId="3342"/>
    <cellStyle name="桁区切り 354 2" xfId="15331"/>
    <cellStyle name="桁区切り 355" xfId="3649"/>
    <cellStyle name="桁区切り 355 2" xfId="15332"/>
    <cellStyle name="桁区切り 356" xfId="3668"/>
    <cellStyle name="桁区切り 356 2" xfId="15333"/>
    <cellStyle name="桁区切り 357" xfId="3862"/>
    <cellStyle name="桁区切り 357 2" xfId="15334"/>
    <cellStyle name="桁区切り 358" xfId="3667"/>
    <cellStyle name="桁区切り 358 2" xfId="15335"/>
    <cellStyle name="桁区切り 359" xfId="3861"/>
    <cellStyle name="桁区切り 359 2" xfId="15336"/>
    <cellStyle name="桁区切り 36" xfId="495"/>
    <cellStyle name="桁区切り 36 2" xfId="2825"/>
    <cellStyle name="桁区切り 36 2 2" xfId="5310"/>
    <cellStyle name="桁区切り 36 2 2 2" xfId="15339"/>
    <cellStyle name="桁区切り 36 2 3" xfId="15338"/>
    <cellStyle name="桁区切り 36 3" xfId="2826"/>
    <cellStyle name="桁区切り 36 3 2" xfId="4650"/>
    <cellStyle name="桁区切り 36 3 2 2" xfId="15341"/>
    <cellStyle name="桁区切り 36 3 3" xfId="6375"/>
    <cellStyle name="桁区切り 36 3 3 2" xfId="15342"/>
    <cellStyle name="桁区切り 36 3 4" xfId="4649"/>
    <cellStyle name="桁区切り 36 3 4 2" xfId="15343"/>
    <cellStyle name="桁区切り 36 3 5" xfId="15340"/>
    <cellStyle name="桁区切り 36 4" xfId="2824"/>
    <cellStyle name="桁区切り 36 4 2" xfId="4652"/>
    <cellStyle name="桁区切り 36 4 2 2" xfId="15345"/>
    <cellStyle name="桁区切り 36 4 3" xfId="5879"/>
    <cellStyle name="桁区切り 36 4 3 2" xfId="15346"/>
    <cellStyle name="桁区切り 36 4 4" xfId="4651"/>
    <cellStyle name="桁区切り 36 4 4 2" xfId="15347"/>
    <cellStyle name="桁区切り 36 4 5" xfId="15344"/>
    <cellStyle name="桁区切り 36 5" xfId="4653"/>
    <cellStyle name="桁区切り 36 5 2" xfId="15348"/>
    <cellStyle name="桁区切り 36 6" xfId="15337"/>
    <cellStyle name="桁区切り 360" xfId="3666"/>
    <cellStyle name="桁区切り 360 2" xfId="15349"/>
    <cellStyle name="桁区切り 361" xfId="3860"/>
    <cellStyle name="桁区切り 361 2" xfId="15350"/>
    <cellStyle name="桁区切り 362" xfId="3866"/>
    <cellStyle name="桁区切り 362 2" xfId="15351"/>
    <cellStyle name="桁区切り 363" xfId="3864"/>
    <cellStyle name="桁区切り 363 2" xfId="15352"/>
    <cellStyle name="桁区切り 364" xfId="3865"/>
    <cellStyle name="桁区切り 364 2" xfId="15353"/>
    <cellStyle name="桁区切り 365" xfId="3863"/>
    <cellStyle name="桁区切り 365 2" xfId="15354"/>
    <cellStyle name="桁区切り 366" xfId="4654"/>
    <cellStyle name="桁区切り 366 2" xfId="15355"/>
    <cellStyle name="桁区切り 367" xfId="4655"/>
    <cellStyle name="桁区切り 367 2" xfId="15356"/>
    <cellStyle name="桁区切り 368" xfId="4656"/>
    <cellStyle name="桁区切り 368 2" xfId="15357"/>
    <cellStyle name="桁区切り 369" xfId="4657"/>
    <cellStyle name="桁区切り 369 2" xfId="15358"/>
    <cellStyle name="桁区切り 37" xfId="496"/>
    <cellStyle name="桁区切り 37 2" xfId="2828"/>
    <cellStyle name="桁区切り 37 2 2" xfId="5311"/>
    <cellStyle name="桁区切り 37 2 2 2" xfId="15361"/>
    <cellStyle name="桁区切り 37 2 3" xfId="15360"/>
    <cellStyle name="桁区切り 37 3" xfId="2829"/>
    <cellStyle name="桁区切り 37 3 2" xfId="4659"/>
    <cellStyle name="桁区切り 37 3 2 2" xfId="15363"/>
    <cellStyle name="桁区切り 37 3 3" xfId="6328"/>
    <cellStyle name="桁区切り 37 3 3 2" xfId="15364"/>
    <cellStyle name="桁区切り 37 3 4" xfId="4658"/>
    <cellStyle name="桁区切り 37 3 4 2" xfId="15365"/>
    <cellStyle name="桁区切り 37 3 5" xfId="15362"/>
    <cellStyle name="桁区切り 37 4" xfId="2827"/>
    <cellStyle name="桁区切り 37 4 2" xfId="4661"/>
    <cellStyle name="桁区切り 37 4 2 2" xfId="15367"/>
    <cellStyle name="桁区切り 37 4 3" xfId="6149"/>
    <cellStyle name="桁区切り 37 4 3 2" xfId="15368"/>
    <cellStyle name="桁区切り 37 4 4" xfId="4660"/>
    <cellStyle name="桁区切り 37 4 4 2" xfId="15369"/>
    <cellStyle name="桁区切り 37 4 5" xfId="15366"/>
    <cellStyle name="桁区切り 37 5" xfId="4662"/>
    <cellStyle name="桁区切り 37 5 2" xfId="15370"/>
    <cellStyle name="桁区切り 37 6" xfId="15359"/>
    <cellStyle name="桁区切り 370" xfId="4663"/>
    <cellStyle name="桁区切り 370 2" xfId="15371"/>
    <cellStyle name="桁区切り 371" xfId="4664"/>
    <cellStyle name="桁区切り 371 2" xfId="15372"/>
    <cellStyle name="桁区切り 372" xfId="4665"/>
    <cellStyle name="桁区切り 372 2" xfId="15373"/>
    <cellStyle name="桁区切り 373" xfId="4666"/>
    <cellStyle name="桁区切り 373 2" xfId="15374"/>
    <cellStyle name="桁区切り 374" xfId="4667"/>
    <cellStyle name="桁区切り 374 2" xfId="15375"/>
    <cellStyle name="桁区切り 375" xfId="5462"/>
    <cellStyle name="桁区切り 375 2" xfId="15376"/>
    <cellStyle name="桁区切り 376" xfId="5457"/>
    <cellStyle name="桁区切り 376 2" xfId="15377"/>
    <cellStyle name="桁区切り 377" xfId="5461"/>
    <cellStyle name="桁区切り 377 2" xfId="15378"/>
    <cellStyle name="桁区切り 378" xfId="5533"/>
    <cellStyle name="桁区切り 378 2" xfId="15379"/>
    <cellStyle name="桁区切り 379" xfId="5536"/>
    <cellStyle name="桁区切り 379 2" xfId="15380"/>
    <cellStyle name="桁区切り 38" xfId="497"/>
    <cellStyle name="桁区切り 38 2" xfId="2831"/>
    <cellStyle name="桁区切り 38 2 2" xfId="5312"/>
    <cellStyle name="桁区切り 38 2 2 2" xfId="15383"/>
    <cellStyle name="桁区切り 38 2 3" xfId="15382"/>
    <cellStyle name="桁区切り 38 3" xfId="2832"/>
    <cellStyle name="桁区切り 38 3 2" xfId="4669"/>
    <cellStyle name="桁区切り 38 3 2 2" xfId="15385"/>
    <cellStyle name="桁区切り 38 3 3" xfId="6150"/>
    <cellStyle name="桁区切り 38 3 3 2" xfId="15386"/>
    <cellStyle name="桁区切り 38 3 4" xfId="4668"/>
    <cellStyle name="桁区切り 38 3 4 2" xfId="15387"/>
    <cellStyle name="桁区切り 38 3 5" xfId="15384"/>
    <cellStyle name="桁区切り 38 4" xfId="2830"/>
    <cellStyle name="桁区切り 38 4 2" xfId="4671"/>
    <cellStyle name="桁区切り 38 4 2 2" xfId="15389"/>
    <cellStyle name="桁区切り 38 4 3" xfId="6151"/>
    <cellStyle name="桁区切り 38 4 3 2" xfId="15390"/>
    <cellStyle name="桁区切り 38 4 4" xfId="4670"/>
    <cellStyle name="桁区切り 38 4 4 2" xfId="15391"/>
    <cellStyle name="桁区切り 38 4 5" xfId="15388"/>
    <cellStyle name="桁区切り 38 5" xfId="4672"/>
    <cellStyle name="桁区切り 38 5 2" xfId="15392"/>
    <cellStyle name="桁区切り 38 6" xfId="15381"/>
    <cellStyle name="桁区切り 380" xfId="5537"/>
    <cellStyle name="桁区切り 380 2" xfId="15393"/>
    <cellStyle name="桁区切り 381" xfId="5534"/>
    <cellStyle name="桁区切り 381 2" xfId="15394"/>
    <cellStyle name="桁区切り 382" xfId="5538"/>
    <cellStyle name="桁区切り 382 2" xfId="15395"/>
    <cellStyle name="桁区切り 383" xfId="5535"/>
    <cellStyle name="桁区切り 383 2" xfId="15396"/>
    <cellStyle name="桁区切り 384" xfId="5539"/>
    <cellStyle name="桁区切り 384 2" xfId="15397"/>
    <cellStyle name="桁区切り 385" xfId="5541"/>
    <cellStyle name="桁区切り 385 2" xfId="15398"/>
    <cellStyle name="桁区切り 386" xfId="5542"/>
    <cellStyle name="桁区切り 386 2" xfId="15399"/>
    <cellStyle name="桁区切り 387" xfId="5540"/>
    <cellStyle name="桁区切り 387 2" xfId="15400"/>
    <cellStyle name="桁区切り 388" xfId="5543"/>
    <cellStyle name="桁区切り 388 2" xfId="15401"/>
    <cellStyle name="桁区切り 389" xfId="5421"/>
    <cellStyle name="桁区切り 389 2" xfId="15402"/>
    <cellStyle name="桁区切り 39" xfId="498"/>
    <cellStyle name="桁区切り 39 2" xfId="2834"/>
    <cellStyle name="桁区切り 39 2 2" xfId="5314"/>
    <cellStyle name="桁区切り 39 2 2 2" xfId="15405"/>
    <cellStyle name="桁区切り 39 2 3" xfId="15404"/>
    <cellStyle name="桁区切り 39 3" xfId="2835"/>
    <cellStyle name="桁区切り 39 3 2" xfId="4674"/>
    <cellStyle name="桁区切り 39 3 2 2" xfId="15407"/>
    <cellStyle name="桁区切り 39 3 3" xfId="6376"/>
    <cellStyle name="桁区切り 39 3 3 2" xfId="15408"/>
    <cellStyle name="桁区切り 39 3 4" xfId="4673"/>
    <cellStyle name="桁区切り 39 3 4 2" xfId="15409"/>
    <cellStyle name="桁区切り 39 3 5" xfId="15406"/>
    <cellStyle name="桁区切り 39 4" xfId="2833"/>
    <cellStyle name="桁区切り 39 4 2" xfId="4676"/>
    <cellStyle name="桁区切り 39 4 2 2" xfId="15411"/>
    <cellStyle name="桁区切り 39 4 3" xfId="6373"/>
    <cellStyle name="桁区切り 39 4 3 2" xfId="15412"/>
    <cellStyle name="桁区切り 39 4 4" xfId="4675"/>
    <cellStyle name="桁区切り 39 4 4 2" xfId="15413"/>
    <cellStyle name="桁区切り 39 4 5" xfId="15410"/>
    <cellStyle name="桁区切り 39 5" xfId="4677"/>
    <cellStyle name="桁区切り 39 5 2" xfId="15414"/>
    <cellStyle name="桁区切り 39 6" xfId="15403"/>
    <cellStyle name="桁区切り 390" xfId="5422"/>
    <cellStyle name="桁区切り 390 2" xfId="15415"/>
    <cellStyle name="桁区切り 391" xfId="5544"/>
    <cellStyle name="桁区切り 391 2" xfId="15416"/>
    <cellStyle name="桁区切り 392" xfId="5420"/>
    <cellStyle name="桁区切り 392 2" xfId="15417"/>
    <cellStyle name="桁区切り 393" xfId="5216"/>
    <cellStyle name="桁区切り 393 2" xfId="15418"/>
    <cellStyle name="桁区切り 394" xfId="5274"/>
    <cellStyle name="桁区切り 394 2" xfId="7445"/>
    <cellStyle name="桁区切り 394 2 2" xfId="15420"/>
    <cellStyle name="桁区切り 394 3" xfId="15419"/>
    <cellStyle name="桁区切り 395" xfId="5488"/>
    <cellStyle name="桁区切り 395 2" xfId="15421"/>
    <cellStyle name="桁区切り 396" xfId="5371"/>
    <cellStyle name="桁区切り 396 2" xfId="15422"/>
    <cellStyle name="桁区切り 397" xfId="5583"/>
    <cellStyle name="桁区切り 397 2" xfId="15423"/>
    <cellStyle name="桁区切り 398" xfId="5655"/>
    <cellStyle name="桁区切り 398 2" xfId="15424"/>
    <cellStyle name="桁区切り 399" xfId="5650"/>
    <cellStyle name="桁区切り 399 2" xfId="15425"/>
    <cellStyle name="桁区切り 4" xfId="95"/>
    <cellStyle name="桁区切り 4 2" xfId="96"/>
    <cellStyle name="桁区切り 4 2 2" xfId="1385"/>
    <cellStyle name="桁区切り 4 2 2 2" xfId="1386"/>
    <cellStyle name="桁区切り 4 2 2 2 2" xfId="2840"/>
    <cellStyle name="桁区切り 4 2 2 2 2 2" xfId="5315"/>
    <cellStyle name="桁区切り 4 2 2 2 2 2 2" xfId="15431"/>
    <cellStyle name="桁区切り 4 2 2 2 2 3" xfId="15430"/>
    <cellStyle name="桁区切り 4 2 2 2 3" xfId="2841"/>
    <cellStyle name="桁区切り 4 2 2 2 3 2" xfId="4679"/>
    <cellStyle name="桁区切り 4 2 2 2 3 2 2" xfId="15433"/>
    <cellStyle name="桁区切り 4 2 2 2 3 3" xfId="6374"/>
    <cellStyle name="桁区切り 4 2 2 2 3 3 2" xfId="15434"/>
    <cellStyle name="桁区切り 4 2 2 2 3 4" xfId="4678"/>
    <cellStyle name="桁区切り 4 2 2 2 3 4 2" xfId="15435"/>
    <cellStyle name="桁区切り 4 2 2 2 3 5" xfId="15432"/>
    <cellStyle name="桁区切り 4 2 2 2 4" xfId="2839"/>
    <cellStyle name="桁区切り 4 2 2 2 4 2" xfId="4681"/>
    <cellStyle name="桁区切り 4 2 2 2 4 2 2" xfId="15437"/>
    <cellStyle name="桁区切り 4 2 2 2 4 3" xfId="6377"/>
    <cellStyle name="桁区切り 4 2 2 2 4 3 2" xfId="15438"/>
    <cellStyle name="桁区切り 4 2 2 2 4 4" xfId="4680"/>
    <cellStyle name="桁区切り 4 2 2 2 4 4 2" xfId="15439"/>
    <cellStyle name="桁区切り 4 2 2 2 4 5" xfId="15436"/>
    <cellStyle name="桁区切り 4 2 2 2 5" xfId="4682"/>
    <cellStyle name="桁区切り 4 2 2 2 5 2" xfId="15440"/>
    <cellStyle name="桁区切り 4 2 2 2 6" xfId="15429"/>
    <cellStyle name="桁区切り 4 2 2 3" xfId="1387"/>
    <cellStyle name="桁区切り 4 2 2 3 2" xfId="5316"/>
    <cellStyle name="桁区切り 4 2 2 3 2 2" xfId="15442"/>
    <cellStyle name="桁区切り 4 2 2 3 3" xfId="15441"/>
    <cellStyle name="桁区切り 4 2 2 4" xfId="2842"/>
    <cellStyle name="桁区切り 4 2 2 4 2" xfId="4684"/>
    <cellStyle name="桁区切り 4 2 2 4 2 2" xfId="15444"/>
    <cellStyle name="桁区切り 4 2 2 4 3" xfId="6379"/>
    <cellStyle name="桁区切り 4 2 2 4 3 2" xfId="15445"/>
    <cellStyle name="桁区切り 4 2 2 4 4" xfId="4683"/>
    <cellStyle name="桁区切り 4 2 2 4 4 2" xfId="15446"/>
    <cellStyle name="桁区切り 4 2 2 4 5" xfId="15443"/>
    <cellStyle name="桁区切り 4 2 2 5" xfId="2838"/>
    <cellStyle name="桁区切り 4 2 2 5 2" xfId="4686"/>
    <cellStyle name="桁区切り 4 2 2 5 2 2" xfId="15448"/>
    <cellStyle name="桁区切り 4 2 2 5 3" xfId="6378"/>
    <cellStyle name="桁区切り 4 2 2 5 3 2" xfId="15449"/>
    <cellStyle name="桁区切り 4 2 2 5 4" xfId="4685"/>
    <cellStyle name="桁区切り 4 2 2 5 4 2" xfId="15450"/>
    <cellStyle name="桁区切り 4 2 2 5 5" xfId="15447"/>
    <cellStyle name="桁区切り 4 2 2 6" xfId="4687"/>
    <cellStyle name="桁区切り 4 2 2 6 2" xfId="15451"/>
    <cellStyle name="桁区切り 4 2 2 7" xfId="15428"/>
    <cellStyle name="桁区切り 4 2 3" xfId="1388"/>
    <cellStyle name="桁区切り 4 2 3 2" xfId="2844"/>
    <cellStyle name="桁区切り 4 2 3 2 2" xfId="5317"/>
    <cellStyle name="桁区切り 4 2 3 2 2 2" xfId="15454"/>
    <cellStyle name="桁区切り 4 2 3 2 3" xfId="15453"/>
    <cellStyle name="桁区切り 4 2 3 3" xfId="2845"/>
    <cellStyle name="桁区切り 4 2 3 3 2" xfId="4689"/>
    <cellStyle name="桁区切り 4 2 3 3 2 2" xfId="15456"/>
    <cellStyle name="桁区切り 4 2 3 3 3" xfId="6354"/>
    <cellStyle name="桁区切り 4 2 3 3 3 2" xfId="15457"/>
    <cellStyle name="桁区切り 4 2 3 3 4" xfId="4688"/>
    <cellStyle name="桁区切り 4 2 3 3 4 2" xfId="15458"/>
    <cellStyle name="桁区切り 4 2 3 3 5" xfId="15455"/>
    <cellStyle name="桁区切り 4 2 3 4" xfId="2843"/>
    <cellStyle name="桁区切り 4 2 3 4 2" xfId="4691"/>
    <cellStyle name="桁区切り 4 2 3 4 2 2" xfId="15460"/>
    <cellStyle name="桁区切り 4 2 3 4 3" xfId="5880"/>
    <cellStyle name="桁区切り 4 2 3 4 3 2" xfId="15461"/>
    <cellStyle name="桁区切り 4 2 3 4 4" xfId="4690"/>
    <cellStyle name="桁区切り 4 2 3 4 4 2" xfId="15462"/>
    <cellStyle name="桁区切り 4 2 3 4 5" xfId="15459"/>
    <cellStyle name="桁区切り 4 2 3 5" xfId="4692"/>
    <cellStyle name="桁区切り 4 2 3 5 2" xfId="15463"/>
    <cellStyle name="桁区切り 4 2 3 6" xfId="15452"/>
    <cellStyle name="桁区切り 4 2 4" xfId="1389"/>
    <cellStyle name="桁区切り 4 2 4 2" xfId="5318"/>
    <cellStyle name="桁区切り 4 2 4 2 2" xfId="15465"/>
    <cellStyle name="桁区切り 4 2 4 3" xfId="15464"/>
    <cellStyle name="桁区切り 4 2 5" xfId="2846"/>
    <cellStyle name="桁区切り 4 2 5 2" xfId="4694"/>
    <cellStyle name="桁区切り 4 2 5 2 2" xfId="15467"/>
    <cellStyle name="桁区切り 4 2 5 3" xfId="6329"/>
    <cellStyle name="桁区切り 4 2 5 3 2" xfId="15468"/>
    <cellStyle name="桁区切り 4 2 5 4" xfId="4693"/>
    <cellStyle name="桁区切り 4 2 5 4 2" xfId="15469"/>
    <cellStyle name="桁区切り 4 2 5 5" xfId="15466"/>
    <cellStyle name="桁区切り 4 2 6" xfId="2837"/>
    <cellStyle name="桁区切り 4 2 6 2" xfId="4696"/>
    <cellStyle name="桁区切り 4 2 6 2 2" xfId="15471"/>
    <cellStyle name="桁区切り 4 2 6 3" xfId="6152"/>
    <cellStyle name="桁区切り 4 2 6 3 2" xfId="15472"/>
    <cellStyle name="桁区切り 4 2 6 4" xfId="4695"/>
    <cellStyle name="桁区切り 4 2 6 4 2" xfId="15473"/>
    <cellStyle name="桁区切り 4 2 6 5" xfId="15470"/>
    <cellStyle name="桁区切り 4 2 7" xfId="4697"/>
    <cellStyle name="桁区切り 4 2 7 2" xfId="15474"/>
    <cellStyle name="桁区切り 4 2 8" xfId="15427"/>
    <cellStyle name="桁区切り 4 3" xfId="499"/>
    <cellStyle name="桁区切り 4 3 2" xfId="1390"/>
    <cellStyle name="桁区切り 4 3 2 2" xfId="2849"/>
    <cellStyle name="桁区切り 4 3 2 2 2" xfId="5319"/>
    <cellStyle name="桁区切り 4 3 2 2 2 2" xfId="15478"/>
    <cellStyle name="桁区切り 4 3 2 2 3" xfId="15477"/>
    <cellStyle name="桁区切り 4 3 2 3" xfId="2850"/>
    <cellStyle name="桁区切り 4 3 2 3 2" xfId="4699"/>
    <cellStyle name="桁区切り 4 3 2 3 2 2" xfId="15480"/>
    <cellStyle name="桁区切り 4 3 2 3 3" xfId="6273"/>
    <cellStyle name="桁区切り 4 3 2 3 3 2" xfId="15481"/>
    <cellStyle name="桁区切り 4 3 2 3 4" xfId="4698"/>
    <cellStyle name="桁区切り 4 3 2 3 4 2" xfId="15482"/>
    <cellStyle name="桁区切り 4 3 2 3 5" xfId="15479"/>
    <cellStyle name="桁区切り 4 3 2 4" xfId="2848"/>
    <cellStyle name="桁区切り 4 3 2 4 2" xfId="4701"/>
    <cellStyle name="桁区切り 4 3 2 4 2 2" xfId="15484"/>
    <cellStyle name="桁区切り 4 3 2 4 3" xfId="6153"/>
    <cellStyle name="桁区切り 4 3 2 4 3 2" xfId="15485"/>
    <cellStyle name="桁区切り 4 3 2 4 4" xfId="4700"/>
    <cellStyle name="桁区切り 4 3 2 4 4 2" xfId="15486"/>
    <cellStyle name="桁区切り 4 3 2 4 5" xfId="15483"/>
    <cellStyle name="桁区切り 4 3 2 5" xfId="4702"/>
    <cellStyle name="桁区切り 4 3 2 5 2" xfId="15487"/>
    <cellStyle name="桁区切り 4 3 2 6" xfId="15476"/>
    <cellStyle name="桁区切り 4 3 3" xfId="1391"/>
    <cellStyle name="桁区切り 4 3 3 2" xfId="5320"/>
    <cellStyle name="桁区切り 4 3 3 2 2" xfId="15489"/>
    <cellStyle name="桁区切り 4 3 3 3" xfId="15488"/>
    <cellStyle name="桁区切り 4 3 4" xfId="2851"/>
    <cellStyle name="桁区切り 4 3 4 2" xfId="4704"/>
    <cellStyle name="桁区切り 4 3 4 2 2" xfId="15491"/>
    <cellStyle name="桁区切り 4 3 4 3" xfId="6154"/>
    <cellStyle name="桁区切り 4 3 4 3 2" xfId="15492"/>
    <cellStyle name="桁区切り 4 3 4 4" xfId="4703"/>
    <cellStyle name="桁区切り 4 3 4 4 2" xfId="15493"/>
    <cellStyle name="桁区切り 4 3 4 5" xfId="15490"/>
    <cellStyle name="桁区切り 4 3 5" xfId="2847"/>
    <cellStyle name="桁区切り 4 3 5 2" xfId="4706"/>
    <cellStyle name="桁区切り 4 3 5 2 2" xfId="15495"/>
    <cellStyle name="桁区切り 4 3 5 3" xfId="6380"/>
    <cellStyle name="桁区切り 4 3 5 3 2" xfId="15496"/>
    <cellStyle name="桁区切り 4 3 5 4" xfId="4705"/>
    <cellStyle name="桁区切り 4 3 5 4 2" xfId="15497"/>
    <cellStyle name="桁区切り 4 3 5 5" xfId="15494"/>
    <cellStyle name="桁区切り 4 3 6" xfId="4707"/>
    <cellStyle name="桁区切り 4 3 6 2" xfId="15498"/>
    <cellStyle name="桁区切り 4 3 7" xfId="15475"/>
    <cellStyle name="桁区切り 4 4" xfId="1392"/>
    <cellStyle name="桁区切り 4 4 2" xfId="2853"/>
    <cellStyle name="桁区切り 4 4 2 2" xfId="5321"/>
    <cellStyle name="桁区切り 4 4 2 2 2" xfId="15501"/>
    <cellStyle name="桁区切り 4 4 2 3" xfId="15500"/>
    <cellStyle name="桁区切り 4 4 3" xfId="2854"/>
    <cellStyle name="桁区切り 4 4 3 2" xfId="4709"/>
    <cellStyle name="桁区切り 4 4 3 2 2" xfId="15503"/>
    <cellStyle name="桁区切り 4 4 3 3" xfId="6274"/>
    <cellStyle name="桁区切り 4 4 3 3 2" xfId="15504"/>
    <cellStyle name="桁区切り 4 4 3 4" xfId="4708"/>
    <cellStyle name="桁区切り 4 4 3 4 2" xfId="15505"/>
    <cellStyle name="桁区切り 4 4 3 5" xfId="15502"/>
    <cellStyle name="桁区切り 4 4 4" xfId="2852"/>
    <cellStyle name="桁区切り 4 4 4 2" xfId="4711"/>
    <cellStyle name="桁区切り 4 4 4 2 2" xfId="15507"/>
    <cellStyle name="桁区切り 4 4 4 3" xfId="6309"/>
    <cellStyle name="桁区切り 4 4 4 3 2" xfId="15508"/>
    <cellStyle name="桁区切り 4 4 4 4" xfId="4710"/>
    <cellStyle name="桁区切り 4 4 4 4 2" xfId="15509"/>
    <cellStyle name="桁区切り 4 4 4 5" xfId="15506"/>
    <cellStyle name="桁区切り 4 4 5" xfId="4712"/>
    <cellStyle name="桁区切り 4 4 5 2" xfId="15510"/>
    <cellStyle name="桁区切り 4 4 6" xfId="15499"/>
    <cellStyle name="桁区切り 4 5" xfId="1393"/>
    <cellStyle name="桁区切り 4 5 2" xfId="3642"/>
    <cellStyle name="桁区切り 4 5 2 2" xfId="15512"/>
    <cellStyle name="桁区切り 4 5 3" xfId="5322"/>
    <cellStyle name="桁区切り 4 5 3 2" xfId="15513"/>
    <cellStyle name="桁区切り 4 5 4" xfId="15511"/>
    <cellStyle name="桁区切り 4 6" xfId="2855"/>
    <cellStyle name="桁区切り 4 6 2" xfId="4714"/>
    <cellStyle name="桁区切り 4 6 2 2" xfId="15515"/>
    <cellStyle name="桁区切り 4 6 3" xfId="6346"/>
    <cellStyle name="桁区切り 4 6 3 2" xfId="15516"/>
    <cellStyle name="桁区切り 4 6 4" xfId="8924"/>
    <cellStyle name="桁区切り 4 6 4 2" xfId="15517"/>
    <cellStyle name="桁区切り 4 6 5" xfId="4713"/>
    <cellStyle name="桁区切り 4 6 5 2" xfId="15518"/>
    <cellStyle name="桁区切り 4 6 6" xfId="15514"/>
    <cellStyle name="桁区切り 4 7" xfId="2836"/>
    <cellStyle name="桁区切り 4 7 2" xfId="4716"/>
    <cellStyle name="桁区切り 4 7 2 2" xfId="15520"/>
    <cellStyle name="桁区切り 4 7 3" xfId="6344"/>
    <cellStyle name="桁区切り 4 7 3 2" xfId="15521"/>
    <cellStyle name="桁区切り 4 7 4" xfId="4715"/>
    <cellStyle name="桁区切り 4 7 4 2" xfId="15522"/>
    <cellStyle name="桁区切り 4 7 5" xfId="15519"/>
    <cellStyle name="桁区切り 4 8" xfId="4717"/>
    <cellStyle name="桁区切り 4 8 2" xfId="15523"/>
    <cellStyle name="桁区切り 4 9" xfId="15426"/>
    <cellStyle name="桁区切り 40" xfId="500"/>
    <cellStyle name="桁区切り 40 2" xfId="979"/>
    <cellStyle name="桁区切り 40 2 2" xfId="1753"/>
    <cellStyle name="桁区切り 40 2 2 2" xfId="3412"/>
    <cellStyle name="桁区切り 40 2 2 2 2" xfId="15527"/>
    <cellStyle name="桁区切り 40 2 2 3" xfId="5914"/>
    <cellStyle name="桁区切り 40 2 2 3 2" xfId="15528"/>
    <cellStyle name="桁区切り 40 2 2 4" xfId="15526"/>
    <cellStyle name="桁区切り 40 2 3" xfId="15525"/>
    <cellStyle name="桁区切り 40 3" xfId="2857"/>
    <cellStyle name="桁区切り 40 3 2" xfId="15529"/>
    <cellStyle name="桁区切り 40 3 2 2" xfId="23829"/>
    <cellStyle name="桁区切り 40 4" xfId="2858"/>
    <cellStyle name="桁区切り 40 4 2" xfId="4719"/>
    <cellStyle name="桁区切り 40 4 2 2" xfId="15531"/>
    <cellStyle name="桁区切り 40 4 3" xfId="6347"/>
    <cellStyle name="桁区切り 40 4 3 2" xfId="15532"/>
    <cellStyle name="桁区切り 40 4 4" xfId="4718"/>
    <cellStyle name="桁区切り 40 4 4 2" xfId="15533"/>
    <cellStyle name="桁区切り 40 4 5" xfId="15530"/>
    <cellStyle name="桁区切り 40 5" xfId="2856"/>
    <cellStyle name="桁区切り 40 5 2" xfId="15534"/>
    <cellStyle name="桁区切り 40 6" xfId="15524"/>
    <cellStyle name="桁区切り 400" xfId="5648"/>
    <cellStyle name="桁区切り 400 2" xfId="15535"/>
    <cellStyle name="桁区切り 401" xfId="5651"/>
    <cellStyle name="桁区切り 401 2" xfId="15536"/>
    <cellStyle name="桁区切り 402" xfId="5652"/>
    <cellStyle name="桁区切り 402 2" xfId="15537"/>
    <cellStyle name="桁区切り 403" xfId="5654"/>
    <cellStyle name="桁区切り 403 2" xfId="15538"/>
    <cellStyle name="桁区切り 404" xfId="5653"/>
    <cellStyle name="桁区切り 404 2" xfId="15539"/>
    <cellStyle name="桁区切り 405" xfId="5657"/>
    <cellStyle name="桁区切り 405 2" xfId="15540"/>
    <cellStyle name="桁区切り 406" xfId="5656"/>
    <cellStyle name="桁区切り 406 2" xfId="15541"/>
    <cellStyle name="桁区切り 407" xfId="5649"/>
    <cellStyle name="桁区切り 407 2" xfId="15542"/>
    <cellStyle name="桁区切り 408" xfId="5622"/>
    <cellStyle name="桁区切り 408 2" xfId="15543"/>
    <cellStyle name="桁区切り 409" xfId="5640"/>
    <cellStyle name="桁区切り 409 2" xfId="15544"/>
    <cellStyle name="桁区切り 41" xfId="501"/>
    <cellStyle name="桁区切り 41 2" xfId="980"/>
    <cellStyle name="桁区切り 41 2 2" xfId="1754"/>
    <cellStyle name="桁区切り 41 2 2 2" xfId="3413"/>
    <cellStyle name="桁区切り 41 2 2 2 2" xfId="15548"/>
    <cellStyle name="桁区切り 41 2 2 3" xfId="5881"/>
    <cellStyle name="桁区切り 41 2 2 3 2" xfId="15549"/>
    <cellStyle name="桁区切り 41 2 2 4" xfId="15547"/>
    <cellStyle name="桁区切り 41 2 3" xfId="15546"/>
    <cellStyle name="桁区切り 41 3" xfId="2860"/>
    <cellStyle name="桁区切り 41 3 2" xfId="15550"/>
    <cellStyle name="桁区切り 41 3 2 2" xfId="23830"/>
    <cellStyle name="桁区切り 41 4" xfId="2861"/>
    <cellStyle name="桁区切り 41 4 2" xfId="4721"/>
    <cellStyle name="桁区切り 41 4 2 2" xfId="15552"/>
    <cellStyle name="桁区切り 41 4 3" xfId="5882"/>
    <cellStyle name="桁区切り 41 4 3 2" xfId="15553"/>
    <cellStyle name="桁区切り 41 4 4" xfId="4720"/>
    <cellStyle name="桁区切り 41 4 4 2" xfId="15554"/>
    <cellStyle name="桁区切り 41 4 5" xfId="15551"/>
    <cellStyle name="桁区切り 41 5" xfId="2859"/>
    <cellStyle name="桁区切り 41 5 2" xfId="15555"/>
    <cellStyle name="桁区切り 41 6" xfId="15545"/>
    <cellStyle name="桁区切り 410" xfId="5551"/>
    <cellStyle name="桁区切り 410 2" xfId="15556"/>
    <cellStyle name="桁区切り 411" xfId="5556"/>
    <cellStyle name="桁区切り 411 2" xfId="15557"/>
    <cellStyle name="桁区切り 412" xfId="5637"/>
    <cellStyle name="桁区切り 412 2" xfId="15558"/>
    <cellStyle name="桁区切り 413" xfId="5613"/>
    <cellStyle name="桁区切り 413 2" xfId="15559"/>
    <cellStyle name="桁区切り 414" xfId="5559"/>
    <cellStyle name="桁区切り 414 2" xfId="15560"/>
    <cellStyle name="桁区切り 415" xfId="5581"/>
    <cellStyle name="桁区切り 415 2" xfId="15561"/>
    <cellStyle name="桁区切り 416" xfId="5586"/>
    <cellStyle name="桁区切り 416 2" xfId="15562"/>
    <cellStyle name="桁区切り 417" xfId="5603"/>
    <cellStyle name="桁区切り 417 2" xfId="15563"/>
    <cellStyle name="桁区切り 418" xfId="5596"/>
    <cellStyle name="桁区切り 418 2" xfId="15564"/>
    <cellStyle name="桁区切り 419" xfId="5553"/>
    <cellStyle name="桁区切り 419 2" xfId="15565"/>
    <cellStyle name="桁区切り 42" xfId="502"/>
    <cellStyle name="桁区切り 42 2" xfId="981"/>
    <cellStyle name="桁区切り 42 2 2" xfId="1755"/>
    <cellStyle name="桁区切り 42 2 2 2" xfId="3414"/>
    <cellStyle name="桁区切り 42 2 2 2 2" xfId="15569"/>
    <cellStyle name="桁区切り 42 2 2 3" xfId="5883"/>
    <cellStyle name="桁区切り 42 2 2 3 2" xfId="15570"/>
    <cellStyle name="桁区切り 42 2 2 4" xfId="15568"/>
    <cellStyle name="桁区切り 42 2 3" xfId="15567"/>
    <cellStyle name="桁区切り 42 3" xfId="2863"/>
    <cellStyle name="桁区切り 42 3 2" xfId="15571"/>
    <cellStyle name="桁区切り 42 3 2 2" xfId="23831"/>
    <cellStyle name="桁区切り 42 4" xfId="2864"/>
    <cellStyle name="桁区切り 42 4 2" xfId="4723"/>
    <cellStyle name="桁区切り 42 4 2 2" xfId="15573"/>
    <cellStyle name="桁区切り 42 4 3" xfId="6330"/>
    <cellStyle name="桁区切り 42 4 3 2" xfId="15574"/>
    <cellStyle name="桁区切り 42 4 4" xfId="4722"/>
    <cellStyle name="桁区切り 42 4 4 2" xfId="15575"/>
    <cellStyle name="桁区切り 42 4 5" xfId="15572"/>
    <cellStyle name="桁区切り 42 5" xfId="2862"/>
    <cellStyle name="桁区切り 42 5 2" xfId="15576"/>
    <cellStyle name="桁区切り 42 6" xfId="15566"/>
    <cellStyle name="桁区切り 420" xfId="5606"/>
    <cellStyle name="桁区切り 420 2" xfId="15577"/>
    <cellStyle name="桁区切り 421" xfId="5660"/>
    <cellStyle name="桁区切り 421 2" xfId="15578"/>
    <cellStyle name="桁区切り 422" xfId="5678"/>
    <cellStyle name="桁区切り 422 2" xfId="15579"/>
    <cellStyle name="桁区切り 423" xfId="5682"/>
    <cellStyle name="桁区切り 423 2" xfId="15580"/>
    <cellStyle name="桁区切り 424" xfId="5680"/>
    <cellStyle name="桁区切り 424 2" xfId="15581"/>
    <cellStyle name="桁区切り 425" xfId="5681"/>
    <cellStyle name="桁区切り 425 2" xfId="15582"/>
    <cellStyle name="桁区切り 426" xfId="5693"/>
    <cellStyle name="桁区切り 426 2" xfId="15583"/>
    <cellStyle name="桁区切り 427" xfId="5731"/>
    <cellStyle name="桁区切り 427 2" xfId="15584"/>
    <cellStyle name="桁区切り 428" xfId="5755"/>
    <cellStyle name="桁区切り 428 2" xfId="15585"/>
    <cellStyle name="桁区切り 429" xfId="5737"/>
    <cellStyle name="桁区切り 429 2" xfId="15586"/>
    <cellStyle name="桁区切り 43" xfId="503"/>
    <cellStyle name="桁区切り 43 2" xfId="982"/>
    <cellStyle name="桁区切り 43 2 2" xfId="1756"/>
    <cellStyle name="桁区切り 43 2 2 2" xfId="3415"/>
    <cellStyle name="桁区切り 43 2 2 2 2" xfId="15590"/>
    <cellStyle name="桁区切り 43 2 2 3" xfId="5915"/>
    <cellStyle name="桁区切り 43 2 2 3 2" xfId="15591"/>
    <cellStyle name="桁区切り 43 2 2 4" xfId="15589"/>
    <cellStyle name="桁区切り 43 2 3" xfId="15588"/>
    <cellStyle name="桁区切り 43 3" xfId="2866"/>
    <cellStyle name="桁区切り 43 3 2" xfId="15592"/>
    <cellStyle name="桁区切り 43 3 2 2" xfId="23832"/>
    <cellStyle name="桁区切り 43 4" xfId="2867"/>
    <cellStyle name="桁区切り 43 4 2" xfId="4725"/>
    <cellStyle name="桁区切り 43 4 2 2" xfId="15594"/>
    <cellStyle name="桁区切り 43 4 3" xfId="6348"/>
    <cellStyle name="桁区切り 43 4 3 2" xfId="15595"/>
    <cellStyle name="桁区切り 43 4 4" xfId="4724"/>
    <cellStyle name="桁区切り 43 4 4 2" xfId="15596"/>
    <cellStyle name="桁区切り 43 4 5" xfId="15593"/>
    <cellStyle name="桁区切り 43 5" xfId="2865"/>
    <cellStyle name="桁区切り 43 5 2" xfId="15597"/>
    <cellStyle name="桁区切り 43 6" xfId="15587"/>
    <cellStyle name="桁区切り 430" xfId="5790"/>
    <cellStyle name="桁区切り 430 2" xfId="15598"/>
    <cellStyle name="桁区切り 431" xfId="5730"/>
    <cellStyle name="桁区切り 431 2" xfId="15599"/>
    <cellStyle name="桁区切り 432" xfId="5765"/>
    <cellStyle name="桁区切り 432 2" xfId="15600"/>
    <cellStyle name="桁区切り 433" xfId="5734"/>
    <cellStyle name="桁区切り 433 2" xfId="15601"/>
    <cellStyle name="桁区切り 434" xfId="5771"/>
    <cellStyle name="桁区切り 434 2" xfId="15602"/>
    <cellStyle name="桁区切り 435" xfId="5752"/>
    <cellStyle name="桁区切り 435 2" xfId="15603"/>
    <cellStyle name="桁区切り 436" xfId="5772"/>
    <cellStyle name="桁区切り 436 2" xfId="15604"/>
    <cellStyle name="桁区切り 437" xfId="5735"/>
    <cellStyle name="桁区切り 437 2" xfId="15605"/>
    <cellStyle name="桁区切り 438" xfId="5759"/>
    <cellStyle name="桁区切り 438 2" xfId="15606"/>
    <cellStyle name="桁区切り 439" xfId="5804"/>
    <cellStyle name="桁区切り 439 2" xfId="15607"/>
    <cellStyle name="桁区切り 44" xfId="504"/>
    <cellStyle name="桁区切り 44 2" xfId="983"/>
    <cellStyle name="桁区切り 44 2 2" xfId="1757"/>
    <cellStyle name="桁区切り 44 2 2 2" xfId="3416"/>
    <cellStyle name="桁区切り 44 2 2 2 2" xfId="15611"/>
    <cellStyle name="桁区切り 44 2 2 3" xfId="6349"/>
    <cellStyle name="桁区切り 44 2 2 3 2" xfId="15612"/>
    <cellStyle name="桁区切り 44 2 2 4" xfId="15610"/>
    <cellStyle name="桁区切り 44 2 3" xfId="15609"/>
    <cellStyle name="桁区切り 44 3" xfId="2869"/>
    <cellStyle name="桁区切り 44 3 2" xfId="15613"/>
    <cellStyle name="桁区切り 44 3 2 2" xfId="23833"/>
    <cellStyle name="桁区切り 44 4" xfId="2870"/>
    <cellStyle name="桁区切り 44 4 2" xfId="4727"/>
    <cellStyle name="桁区切り 44 4 2 2" xfId="15615"/>
    <cellStyle name="桁区切り 44 4 3" xfId="5916"/>
    <cellStyle name="桁区切り 44 4 3 2" xfId="15616"/>
    <cellStyle name="桁区切り 44 4 4" xfId="4726"/>
    <cellStyle name="桁区切り 44 4 4 2" xfId="15617"/>
    <cellStyle name="桁区切り 44 4 5" xfId="15614"/>
    <cellStyle name="桁区切り 44 5" xfId="2868"/>
    <cellStyle name="桁区切り 44 5 2" xfId="15618"/>
    <cellStyle name="桁区切り 44 6" xfId="15608"/>
    <cellStyle name="桁区切り 440" xfId="5798"/>
    <cellStyle name="桁区切り 440 2" xfId="15619"/>
    <cellStyle name="桁区切り 441" xfId="5816"/>
    <cellStyle name="桁区切り 441 2" xfId="15620"/>
    <cellStyle name="桁区切り 442" xfId="5824"/>
    <cellStyle name="桁区切り 442 2" xfId="15621"/>
    <cellStyle name="桁区切り 443" xfId="5820"/>
    <cellStyle name="桁区切り 443 2" xfId="15622"/>
    <cellStyle name="桁区切り 444" xfId="5707"/>
    <cellStyle name="桁区切り 444 2" xfId="15623"/>
    <cellStyle name="桁区切り 445" xfId="5822"/>
    <cellStyle name="桁区切り 445 2" xfId="15624"/>
    <cellStyle name="桁区切り 446" xfId="6399"/>
    <cellStyle name="桁区切り 446 2" xfId="15625"/>
    <cellStyle name="桁区切り 447" xfId="6425"/>
    <cellStyle name="桁区切り 447 2" xfId="15626"/>
    <cellStyle name="桁区切り 448" xfId="6385"/>
    <cellStyle name="桁区切り 448 2" xfId="15627"/>
    <cellStyle name="桁区切り 449" xfId="6404"/>
    <cellStyle name="桁区切り 449 2" xfId="15628"/>
    <cellStyle name="桁区切り 45" xfId="505"/>
    <cellStyle name="桁区切り 45 2" xfId="984"/>
    <cellStyle name="桁区切り 45 2 2" xfId="1758"/>
    <cellStyle name="桁区切り 45 2 2 2" xfId="3417"/>
    <cellStyle name="桁区切り 45 2 2 2 2" xfId="15632"/>
    <cellStyle name="桁区切り 45 2 2 3" xfId="6275"/>
    <cellStyle name="桁区切り 45 2 2 3 2" xfId="15633"/>
    <cellStyle name="桁区切り 45 2 2 4" xfId="15631"/>
    <cellStyle name="桁区切り 45 2 3" xfId="15630"/>
    <cellStyle name="桁区切り 45 3" xfId="2872"/>
    <cellStyle name="桁区切り 45 3 2" xfId="15634"/>
    <cellStyle name="桁区切り 45 3 2 2" xfId="23834"/>
    <cellStyle name="桁区切り 45 4" xfId="2873"/>
    <cellStyle name="桁区切り 45 4 2" xfId="4729"/>
    <cellStyle name="桁区切り 45 4 2 2" xfId="15636"/>
    <cellStyle name="桁区切り 45 4 3" xfId="5917"/>
    <cellStyle name="桁区切り 45 4 3 2" xfId="15637"/>
    <cellStyle name="桁区切り 45 4 4" xfId="4728"/>
    <cellStyle name="桁区切り 45 4 4 2" xfId="15638"/>
    <cellStyle name="桁区切り 45 4 5" xfId="15635"/>
    <cellStyle name="桁区切り 45 5" xfId="2871"/>
    <cellStyle name="桁区切り 45 5 2" xfId="15639"/>
    <cellStyle name="桁区切り 45 6" xfId="15629"/>
    <cellStyle name="桁区切り 450" xfId="6436"/>
    <cellStyle name="桁区切り 450 2" xfId="15640"/>
    <cellStyle name="桁区切り 451" xfId="6409"/>
    <cellStyle name="桁区切り 451 2" xfId="15641"/>
    <cellStyle name="桁区切り 452" xfId="6419"/>
    <cellStyle name="桁区切り 452 2" xfId="15642"/>
    <cellStyle name="桁区切り 453" xfId="6430"/>
    <cellStyle name="桁区切り 453 2" xfId="15643"/>
    <cellStyle name="桁区切り 454" xfId="6448"/>
    <cellStyle name="桁区切り 454 2" xfId="15644"/>
    <cellStyle name="桁区切り 455" xfId="6453"/>
    <cellStyle name="桁区切り 455 2" xfId="15645"/>
    <cellStyle name="桁区切り 456" xfId="6465"/>
    <cellStyle name="桁区切り 456 2" xfId="15646"/>
    <cellStyle name="桁区切り 457" xfId="6468"/>
    <cellStyle name="桁区切り 457 2" xfId="15647"/>
    <cellStyle name="桁区切り 458" xfId="6458"/>
    <cellStyle name="桁区切り 458 2" xfId="15648"/>
    <cellStyle name="桁区切り 459" xfId="6495"/>
    <cellStyle name="桁区切り 459 2" xfId="15649"/>
    <cellStyle name="桁区切り 46" xfId="506"/>
    <cellStyle name="桁区切り 46 2" xfId="2875"/>
    <cellStyle name="桁区切り 46 2 2" xfId="5325"/>
    <cellStyle name="桁区切り 46 2 2 2" xfId="15652"/>
    <cellStyle name="桁区切り 46 2 3" xfId="15651"/>
    <cellStyle name="桁区切り 46 3" xfId="2876"/>
    <cellStyle name="桁区切り 46 3 2" xfId="4731"/>
    <cellStyle name="桁区切り 46 3 2 2" xfId="15654"/>
    <cellStyle name="桁区切り 46 3 3" xfId="6155"/>
    <cellStyle name="桁区切り 46 3 3 2" xfId="15655"/>
    <cellStyle name="桁区切り 46 3 4" xfId="4730"/>
    <cellStyle name="桁区切り 46 3 4 2" xfId="15656"/>
    <cellStyle name="桁区切り 46 3 5" xfId="15653"/>
    <cellStyle name="桁区切り 46 4" xfId="2874"/>
    <cellStyle name="桁区切り 46 4 2" xfId="4733"/>
    <cellStyle name="桁区切り 46 4 2 2" xfId="15658"/>
    <cellStyle name="桁区切り 46 4 3" xfId="5918"/>
    <cellStyle name="桁区切り 46 4 3 2" xfId="15659"/>
    <cellStyle name="桁区切り 46 4 4" xfId="4732"/>
    <cellStyle name="桁区切り 46 4 4 2" xfId="15660"/>
    <cellStyle name="桁区切り 46 4 5" xfId="15657"/>
    <cellStyle name="桁区切り 46 5" xfId="4734"/>
    <cellStyle name="桁区切り 46 5 2" xfId="15661"/>
    <cellStyle name="桁区切り 46 6" xfId="15650"/>
    <cellStyle name="桁区切り 460" xfId="6529"/>
    <cellStyle name="桁区切り 460 2" xfId="15662"/>
    <cellStyle name="桁区切り 461" xfId="6524"/>
    <cellStyle name="桁区切り 461 2" xfId="15663"/>
    <cellStyle name="桁区切り 462" xfId="6527"/>
    <cellStyle name="桁区切り 462 2" xfId="15664"/>
    <cellStyle name="桁区切り 463" xfId="6525"/>
    <cellStyle name="桁区切り 463 2" xfId="15665"/>
    <cellStyle name="桁区切り 464" xfId="6528"/>
    <cellStyle name="桁区切り 464 2" xfId="15666"/>
    <cellStyle name="桁区切り 465" xfId="6523"/>
    <cellStyle name="桁区切り 465 2" xfId="15667"/>
    <cellStyle name="桁区切り 466" xfId="6526"/>
    <cellStyle name="桁区切り 466 2" xfId="15668"/>
    <cellStyle name="桁区切り 467" xfId="6522"/>
    <cellStyle name="桁区切り 467 2" xfId="15669"/>
    <cellStyle name="桁区切り 468" xfId="6563"/>
    <cellStyle name="桁区切り 468 2" xfId="15670"/>
    <cellStyle name="桁区切り 469" xfId="6574"/>
    <cellStyle name="桁区切り 469 2" xfId="15671"/>
    <cellStyle name="桁区切り 47" xfId="507"/>
    <cellStyle name="桁区切り 47 2" xfId="2878"/>
    <cellStyle name="桁区切り 47 2 2" xfId="5326"/>
    <cellStyle name="桁区切り 47 2 2 2" xfId="15674"/>
    <cellStyle name="桁区切り 47 2 3" xfId="15673"/>
    <cellStyle name="桁区切り 47 3" xfId="2879"/>
    <cellStyle name="桁区切り 47 3 2" xfId="4736"/>
    <cellStyle name="桁区切り 47 3 2 2" xfId="15676"/>
    <cellStyle name="桁区切り 47 3 3" xfId="6156"/>
    <cellStyle name="桁区切り 47 3 3 2" xfId="15677"/>
    <cellStyle name="桁区切り 47 3 4" xfId="4735"/>
    <cellStyle name="桁区切り 47 3 4 2" xfId="15678"/>
    <cellStyle name="桁区切り 47 3 5" xfId="15675"/>
    <cellStyle name="桁区切り 47 4" xfId="2877"/>
    <cellStyle name="桁区切り 47 4 2" xfId="4738"/>
    <cellStyle name="桁区切り 47 4 2 2" xfId="15680"/>
    <cellStyle name="桁区切り 47 4 3" xfId="6350"/>
    <cellStyle name="桁区切り 47 4 3 2" xfId="15681"/>
    <cellStyle name="桁区切り 47 4 4" xfId="4737"/>
    <cellStyle name="桁区切り 47 4 4 2" xfId="15682"/>
    <cellStyle name="桁区切り 47 4 5" xfId="15679"/>
    <cellStyle name="桁区切り 47 5" xfId="4739"/>
    <cellStyle name="桁区切り 47 5 2" xfId="15683"/>
    <cellStyle name="桁区切り 47 6" xfId="15672"/>
    <cellStyle name="桁区切り 470" xfId="6575"/>
    <cellStyle name="桁区切り 470 2" xfId="15684"/>
    <cellStyle name="桁区切り 471" xfId="6573"/>
    <cellStyle name="桁区切り 471 2" xfId="15685"/>
    <cellStyle name="桁区切り 472" xfId="6558"/>
    <cellStyle name="桁区切り 472 2" xfId="15686"/>
    <cellStyle name="桁区切り 473" xfId="6606"/>
    <cellStyle name="桁区切り 473 2" xfId="15687"/>
    <cellStyle name="桁区切り 474" xfId="6610"/>
    <cellStyle name="桁区切り 474 2" xfId="15688"/>
    <cellStyle name="桁区切り 475" xfId="6617"/>
    <cellStyle name="桁区切り 475 2" xfId="15689"/>
    <cellStyle name="桁区切り 476" xfId="6622"/>
    <cellStyle name="桁区切り 476 2" xfId="15690"/>
    <cellStyle name="桁区切り 477" xfId="6587"/>
    <cellStyle name="桁区切り 477 2" xfId="15691"/>
    <cellStyle name="桁区切り 478" xfId="6629"/>
    <cellStyle name="桁区切り 478 2" xfId="15692"/>
    <cellStyle name="桁区切り 479" xfId="6648"/>
    <cellStyle name="桁区切り 479 2" xfId="15693"/>
    <cellStyle name="桁区切り 48" xfId="508"/>
    <cellStyle name="桁区切り 48 2" xfId="2881"/>
    <cellStyle name="桁区切り 48 2 2" xfId="5327"/>
    <cellStyle name="桁区切り 48 2 2 2" xfId="15696"/>
    <cellStyle name="桁区切り 48 2 3" xfId="15695"/>
    <cellStyle name="桁区切り 48 3" xfId="2882"/>
    <cellStyle name="桁区切り 48 3 2" xfId="4741"/>
    <cellStyle name="桁区切り 48 3 2 2" xfId="15698"/>
    <cellStyle name="桁区切り 48 3 3" xfId="6331"/>
    <cellStyle name="桁区切り 48 3 3 2" xfId="15699"/>
    <cellStyle name="桁区切り 48 3 4" xfId="4740"/>
    <cellStyle name="桁区切り 48 3 4 2" xfId="15700"/>
    <cellStyle name="桁区切り 48 3 5" xfId="15697"/>
    <cellStyle name="桁区切り 48 4" xfId="2880"/>
    <cellStyle name="桁区切り 48 4 2" xfId="4743"/>
    <cellStyle name="桁区切り 48 4 2 2" xfId="15702"/>
    <cellStyle name="桁区切り 48 4 3" xfId="6157"/>
    <cellStyle name="桁区切り 48 4 3 2" xfId="15703"/>
    <cellStyle name="桁区切り 48 4 4" xfId="4742"/>
    <cellStyle name="桁区切り 48 4 4 2" xfId="15704"/>
    <cellStyle name="桁区切り 48 4 5" xfId="15701"/>
    <cellStyle name="桁区切り 48 5" xfId="4744"/>
    <cellStyle name="桁区切り 48 5 2" xfId="15705"/>
    <cellStyle name="桁区切り 48 6" xfId="15694"/>
    <cellStyle name="桁区切り 480" xfId="6658"/>
    <cellStyle name="桁区切り 480 2" xfId="15706"/>
    <cellStyle name="桁区切り 481" xfId="6635"/>
    <cellStyle name="桁区切り 481 2" xfId="15707"/>
    <cellStyle name="桁区切り 482" xfId="6633"/>
    <cellStyle name="桁区切り 482 2" xfId="15708"/>
    <cellStyle name="桁区切り 483" xfId="6740"/>
    <cellStyle name="桁区切り 483 2" xfId="15709"/>
    <cellStyle name="桁区切り 484" xfId="6800"/>
    <cellStyle name="桁区切り 484 2" xfId="15710"/>
    <cellStyle name="桁区切り 485" xfId="6708"/>
    <cellStyle name="桁区切り 485 2" xfId="15711"/>
    <cellStyle name="桁区切り 486" xfId="6785"/>
    <cellStyle name="桁区切り 486 2" xfId="15712"/>
    <cellStyle name="桁区切り 487" xfId="6748"/>
    <cellStyle name="桁区切り 487 2" xfId="15713"/>
    <cellStyle name="桁区切り 488" xfId="6771"/>
    <cellStyle name="桁区切り 488 2" xfId="15714"/>
    <cellStyle name="桁区切り 489" xfId="6818"/>
    <cellStyle name="桁区切り 489 2" xfId="15715"/>
    <cellStyle name="桁区切り 49" xfId="509"/>
    <cellStyle name="桁区切り 49 2" xfId="2884"/>
    <cellStyle name="桁区切り 49 2 2" xfId="5328"/>
    <cellStyle name="桁区切り 49 2 2 2" xfId="15718"/>
    <cellStyle name="桁区切り 49 2 3" xfId="15717"/>
    <cellStyle name="桁区切り 49 3" xfId="2885"/>
    <cellStyle name="桁区切り 49 3 2" xfId="4746"/>
    <cellStyle name="桁区切り 49 3 2 2" xfId="15720"/>
    <cellStyle name="桁区切り 49 3 3" xfId="5935"/>
    <cellStyle name="桁区切り 49 3 3 2" xfId="15721"/>
    <cellStyle name="桁区切り 49 3 4" xfId="4745"/>
    <cellStyle name="桁区切り 49 3 4 2" xfId="15722"/>
    <cellStyle name="桁区切り 49 3 5" xfId="15719"/>
    <cellStyle name="桁区切り 49 4" xfId="2883"/>
    <cellStyle name="桁区切り 49 4 2" xfId="4748"/>
    <cellStyle name="桁区切り 49 4 2 2" xfId="15724"/>
    <cellStyle name="桁区切り 49 4 3" xfId="6158"/>
    <cellStyle name="桁区切り 49 4 3 2" xfId="15725"/>
    <cellStyle name="桁区切り 49 4 4" xfId="4747"/>
    <cellStyle name="桁区切り 49 4 4 2" xfId="15726"/>
    <cellStyle name="桁区切り 49 4 5" xfId="15723"/>
    <cellStyle name="桁区切り 49 5" xfId="4749"/>
    <cellStyle name="桁区切り 49 5 2" xfId="15727"/>
    <cellStyle name="桁区切り 49 6" xfId="15716"/>
    <cellStyle name="桁区切り 490" xfId="6817"/>
    <cellStyle name="桁区切り 490 2" xfId="15728"/>
    <cellStyle name="桁区切り 491" xfId="6732"/>
    <cellStyle name="桁区切り 491 2" xfId="15729"/>
    <cellStyle name="桁区切り 492" xfId="6730"/>
    <cellStyle name="桁区切り 492 2" xfId="15730"/>
    <cellStyle name="桁区切り 493" xfId="6718"/>
    <cellStyle name="桁区切り 493 2" xfId="15731"/>
    <cellStyle name="桁区切り 494" xfId="6756"/>
    <cellStyle name="桁区切り 494 2" xfId="15732"/>
    <cellStyle name="桁区切り 495" xfId="6775"/>
    <cellStyle name="桁区切り 495 2" xfId="15733"/>
    <cellStyle name="桁区切り 496" xfId="6724"/>
    <cellStyle name="桁区切り 496 2" xfId="15734"/>
    <cellStyle name="桁区切り 497" xfId="6792"/>
    <cellStyle name="桁区切り 497 2" xfId="15735"/>
    <cellStyle name="桁区切り 498" xfId="6787"/>
    <cellStyle name="桁区切り 498 2" xfId="15736"/>
    <cellStyle name="桁区切り 499" xfId="6779"/>
    <cellStyle name="桁区切り 499 2" xfId="15737"/>
    <cellStyle name="桁区切り 5" xfId="97"/>
    <cellStyle name="桁区切り 5 10" xfId="15738"/>
    <cellStyle name="桁区切り 5 2" xfId="98"/>
    <cellStyle name="桁区切り 5 2 2" xfId="986"/>
    <cellStyle name="桁区切り 5 2 2 2" xfId="1394"/>
    <cellStyle name="桁区切り 5 2 2 2 2" xfId="2890"/>
    <cellStyle name="桁区切り 5 2 2 2 2 2" xfId="5329"/>
    <cellStyle name="桁区切り 5 2 2 2 2 2 2" xfId="15743"/>
    <cellStyle name="桁区切り 5 2 2 2 2 3" xfId="15742"/>
    <cellStyle name="桁区切り 5 2 2 2 3" xfId="2891"/>
    <cellStyle name="桁区切り 5 2 2 2 3 2" xfId="4751"/>
    <cellStyle name="桁区切り 5 2 2 2 3 2 2" xfId="15745"/>
    <cellStyle name="桁区切り 5 2 2 2 3 3" xfId="5884"/>
    <cellStyle name="桁区切り 5 2 2 2 3 3 2" xfId="15746"/>
    <cellStyle name="桁区切り 5 2 2 2 3 4" xfId="4750"/>
    <cellStyle name="桁区切り 5 2 2 2 3 4 2" xfId="15747"/>
    <cellStyle name="桁区切り 5 2 2 2 3 5" xfId="15744"/>
    <cellStyle name="桁区切り 5 2 2 2 4" xfId="2889"/>
    <cellStyle name="桁区切り 5 2 2 2 4 2" xfId="4753"/>
    <cellStyle name="桁区切り 5 2 2 2 4 2 2" xfId="15749"/>
    <cellStyle name="桁区切り 5 2 2 2 4 3" xfId="5919"/>
    <cellStyle name="桁区切り 5 2 2 2 4 3 2" xfId="15750"/>
    <cellStyle name="桁区切り 5 2 2 2 4 4" xfId="4752"/>
    <cellStyle name="桁区切り 5 2 2 2 4 4 2" xfId="15751"/>
    <cellStyle name="桁区切り 5 2 2 2 4 5" xfId="15748"/>
    <cellStyle name="桁区切り 5 2 2 2 5" xfId="4754"/>
    <cellStyle name="桁区切り 5 2 2 2 5 2" xfId="15752"/>
    <cellStyle name="桁区切り 5 2 2 2 6" xfId="15741"/>
    <cellStyle name="桁区切り 5 2 2 3" xfId="1395"/>
    <cellStyle name="桁区切り 5 2 2 3 2" xfId="5330"/>
    <cellStyle name="桁区切り 5 2 2 3 2 2" xfId="15754"/>
    <cellStyle name="桁区切り 5 2 2 3 3" xfId="15753"/>
    <cellStyle name="桁区切り 5 2 2 4" xfId="2892"/>
    <cellStyle name="桁区切り 5 2 2 4 2" xfId="4756"/>
    <cellStyle name="桁区切り 5 2 2 4 2 2" xfId="15756"/>
    <cellStyle name="桁区切り 5 2 2 4 3" xfId="6332"/>
    <cellStyle name="桁区切り 5 2 2 4 3 2" xfId="15757"/>
    <cellStyle name="桁区切り 5 2 2 4 4" xfId="4755"/>
    <cellStyle name="桁区切り 5 2 2 4 4 2" xfId="15758"/>
    <cellStyle name="桁区切り 5 2 2 4 5" xfId="15755"/>
    <cellStyle name="桁区切り 5 2 2 5" xfId="2888"/>
    <cellStyle name="桁区切り 5 2 2 5 2" xfId="4758"/>
    <cellStyle name="桁区切り 5 2 2 5 2 2" xfId="15760"/>
    <cellStyle name="桁区切り 5 2 2 5 3" xfId="6351"/>
    <cellStyle name="桁区切り 5 2 2 5 3 2" xfId="15761"/>
    <cellStyle name="桁区切り 5 2 2 5 4" xfId="4757"/>
    <cellStyle name="桁区切り 5 2 2 5 4 2" xfId="15762"/>
    <cellStyle name="桁区切り 5 2 2 5 5" xfId="15759"/>
    <cellStyle name="桁区切り 5 2 2 6" xfId="4759"/>
    <cellStyle name="桁区切り 5 2 2 6 2" xfId="15763"/>
    <cellStyle name="桁区切り 5 2 2 7" xfId="15740"/>
    <cellStyle name="桁区切り 5 2 3" xfId="985"/>
    <cellStyle name="桁区切り 5 2 3 2" xfId="2894"/>
    <cellStyle name="桁区切り 5 2 3 2 2" xfId="5331"/>
    <cellStyle name="桁区切り 5 2 3 2 2 2" xfId="15766"/>
    <cellStyle name="桁区切り 5 2 3 2 3" xfId="15765"/>
    <cellStyle name="桁区切り 5 2 3 3" xfId="2895"/>
    <cellStyle name="桁区切り 5 2 3 3 2" xfId="4761"/>
    <cellStyle name="桁区切り 5 2 3 3 2 2" xfId="15768"/>
    <cellStyle name="桁区切り 5 2 3 3 3" xfId="6159"/>
    <cellStyle name="桁区切り 5 2 3 3 3 2" xfId="15769"/>
    <cellStyle name="桁区切り 5 2 3 3 4" xfId="4760"/>
    <cellStyle name="桁区切り 5 2 3 3 4 2" xfId="15770"/>
    <cellStyle name="桁区切り 5 2 3 3 5" xfId="15767"/>
    <cellStyle name="桁区切り 5 2 3 4" xfId="2893"/>
    <cellStyle name="桁区切り 5 2 3 4 2" xfId="4763"/>
    <cellStyle name="桁区切り 5 2 3 4 2 2" xfId="15772"/>
    <cellStyle name="桁区切り 5 2 3 4 3" xfId="6276"/>
    <cellStyle name="桁区切り 5 2 3 4 3 2" xfId="15773"/>
    <cellStyle name="桁区切り 5 2 3 4 4" xfId="4762"/>
    <cellStyle name="桁区切り 5 2 3 4 4 2" xfId="15774"/>
    <cellStyle name="桁区切り 5 2 3 4 5" xfId="15771"/>
    <cellStyle name="桁区切り 5 2 3 5" xfId="1396"/>
    <cellStyle name="桁区切り 5 2 3 5 2" xfId="4764"/>
    <cellStyle name="桁区切り 5 2 3 5 2 2" xfId="15776"/>
    <cellStyle name="桁区切り 5 2 3 5 3" xfId="15775"/>
    <cellStyle name="桁区切り 5 2 3 6" xfId="15764"/>
    <cellStyle name="桁区切り 5 2 4" xfId="1397"/>
    <cellStyle name="桁区切り 5 2 4 2" xfId="5332"/>
    <cellStyle name="桁区切り 5 2 4 2 2" xfId="15778"/>
    <cellStyle name="桁区切り 5 2 4 3" xfId="15777"/>
    <cellStyle name="桁区切り 5 2 5" xfId="2896"/>
    <cellStyle name="桁区切り 5 2 5 2" xfId="4766"/>
    <cellStyle name="桁区切り 5 2 5 2 2" xfId="15780"/>
    <cellStyle name="桁区切り 5 2 5 3" xfId="5885"/>
    <cellStyle name="桁区切り 5 2 5 3 2" xfId="15781"/>
    <cellStyle name="桁区切り 5 2 5 4" xfId="4765"/>
    <cellStyle name="桁区切り 5 2 5 4 2" xfId="15782"/>
    <cellStyle name="桁区切り 5 2 5 5" xfId="15779"/>
    <cellStyle name="桁区切り 5 2 6" xfId="2887"/>
    <cellStyle name="桁区切り 5 2 6 2" xfId="4768"/>
    <cellStyle name="桁区切り 5 2 6 2 2" xfId="15784"/>
    <cellStyle name="桁区切り 5 2 6 3" xfId="6277"/>
    <cellStyle name="桁区切り 5 2 6 3 2" xfId="15785"/>
    <cellStyle name="桁区切り 5 2 6 4" xfId="4767"/>
    <cellStyle name="桁区切り 5 2 6 4 2" xfId="15786"/>
    <cellStyle name="桁区切り 5 2 6 5" xfId="15783"/>
    <cellStyle name="桁区切り 5 2 7" xfId="4769"/>
    <cellStyle name="桁区切り 5 2 7 2" xfId="15787"/>
    <cellStyle name="桁区切り 5 2 8" xfId="15739"/>
    <cellStyle name="桁区切り 5 3" xfId="262"/>
    <cellStyle name="桁区切り 5 3 2" xfId="510"/>
    <cellStyle name="桁区切り 5 3 2 2" xfId="1473"/>
    <cellStyle name="桁区切り 5 3 2 2 2" xfId="1759"/>
    <cellStyle name="桁区切り 5 3 2 2 2 2" xfId="3418"/>
    <cellStyle name="桁区切り 5 3 2 2 2 2 2" xfId="15792"/>
    <cellStyle name="桁区切り 5 3 2 2 2 3" xfId="6160"/>
    <cellStyle name="桁区切り 5 3 2 2 2 3 2" xfId="15793"/>
    <cellStyle name="桁区切り 5 3 2 2 2 4" xfId="15791"/>
    <cellStyle name="桁区切り 5 3 2 2 3" xfId="15790"/>
    <cellStyle name="桁区切り 5 3 2 3" xfId="2899"/>
    <cellStyle name="桁区切り 5 3 2 3 2" xfId="15794"/>
    <cellStyle name="桁区切り 5 3 2 4" xfId="2900"/>
    <cellStyle name="桁区切り 5 3 2 4 2" xfId="4771"/>
    <cellStyle name="桁区切り 5 3 2 4 2 2" xfId="15796"/>
    <cellStyle name="桁区切り 5 3 2 4 3" xfId="6161"/>
    <cellStyle name="桁区切り 5 3 2 4 3 2" xfId="15797"/>
    <cellStyle name="桁区切り 5 3 2 4 4" xfId="4770"/>
    <cellStyle name="桁区切り 5 3 2 4 4 2" xfId="15798"/>
    <cellStyle name="桁区切り 5 3 2 4 5" xfId="15795"/>
    <cellStyle name="桁区切り 5 3 2 5" xfId="2898"/>
    <cellStyle name="桁区切り 5 3 2 5 2" xfId="15799"/>
    <cellStyle name="桁区切り 5 3 2 6" xfId="15789"/>
    <cellStyle name="桁区切り 5 3 3" xfId="511"/>
    <cellStyle name="桁区切り 5 3 3 2" xfId="987"/>
    <cellStyle name="桁区切り 5 3 3 2 2" xfId="5333"/>
    <cellStyle name="桁区切り 5 3 3 2 2 2" xfId="15802"/>
    <cellStyle name="桁区切り 5 3 3 2 2 3" xfId="32531"/>
    <cellStyle name="桁区切り 5 3 3 2 3" xfId="15801"/>
    <cellStyle name="桁区切り 5 3 3 3" xfId="15800"/>
    <cellStyle name="桁区切り 5 3 3 3 2" xfId="23835"/>
    <cellStyle name="桁区切り 5 3 4" xfId="988"/>
    <cellStyle name="桁区切り 5 3 4 2" xfId="4773"/>
    <cellStyle name="桁区切り 5 3 4 2 2" xfId="15804"/>
    <cellStyle name="桁区切り 5 3 4 3" xfId="6162"/>
    <cellStyle name="桁区切り 5 3 4 3 2" xfId="15805"/>
    <cellStyle name="桁区切り 5 3 4 4" xfId="4772"/>
    <cellStyle name="桁区切り 5 3 4 4 2" xfId="15806"/>
    <cellStyle name="桁区切り 5 3 4 5" xfId="15803"/>
    <cellStyle name="桁区切り 5 3 5" xfId="2897"/>
    <cellStyle name="桁区切り 5 3 5 2" xfId="4775"/>
    <cellStyle name="桁区切り 5 3 5 2 2" xfId="15808"/>
    <cellStyle name="桁区切り 5 3 5 3" xfId="5886"/>
    <cellStyle name="桁区切り 5 3 5 3 2" xfId="15809"/>
    <cellStyle name="桁区切り 5 3 5 4" xfId="4774"/>
    <cellStyle name="桁区切り 5 3 5 4 2" xfId="15810"/>
    <cellStyle name="桁区切り 5 3 5 5" xfId="15807"/>
    <cellStyle name="桁区切り 5 3 6" xfId="4776"/>
    <cellStyle name="桁区切り 5 3 6 2" xfId="15811"/>
    <cellStyle name="桁区切り 5 3 7" xfId="15788"/>
    <cellStyle name="桁区切り 5 4" xfId="512"/>
    <cellStyle name="桁区切り 5 4 2" xfId="989"/>
    <cellStyle name="桁区切り 5 4 2 2" xfId="3731"/>
    <cellStyle name="桁区切り 5 4 2 2 2" xfId="5334"/>
    <cellStyle name="桁区切り 5 4 2 2 2 2" xfId="15815"/>
    <cellStyle name="桁区切り 5 4 2 2 3" xfId="15814"/>
    <cellStyle name="桁区切り 5 4 2 3" xfId="15813"/>
    <cellStyle name="桁区切り 5 4 2 3 2" xfId="23836"/>
    <cellStyle name="桁区切り 5 4 3" xfId="2902"/>
    <cellStyle name="桁区切り 5 4 3 2" xfId="4778"/>
    <cellStyle name="桁区切り 5 4 3 2 2" xfId="15817"/>
    <cellStyle name="桁区切り 5 4 3 3" xfId="6278"/>
    <cellStyle name="桁区切り 5 4 3 3 2" xfId="15818"/>
    <cellStyle name="桁区切り 5 4 3 4" xfId="4777"/>
    <cellStyle name="桁区切り 5 4 3 4 2" xfId="15819"/>
    <cellStyle name="桁区切り 5 4 3 5" xfId="15816"/>
    <cellStyle name="桁区切り 5 4 4" xfId="2901"/>
    <cellStyle name="桁区切り 5 4 4 2" xfId="4780"/>
    <cellStyle name="桁区切り 5 4 4 2 2" xfId="15821"/>
    <cellStyle name="桁区切り 5 4 4 3" xfId="5887"/>
    <cellStyle name="桁区切り 5 4 4 3 2" xfId="15822"/>
    <cellStyle name="桁区切り 5 4 4 4" xfId="4779"/>
    <cellStyle name="桁区切り 5 4 4 4 2" xfId="15823"/>
    <cellStyle name="桁区切り 5 4 4 5" xfId="15820"/>
    <cellStyle name="桁区切り 5 4 5" xfId="4781"/>
    <cellStyle name="桁区切り 5 4 5 2" xfId="15824"/>
    <cellStyle name="桁区切り 5 4 6" xfId="15812"/>
    <cellStyle name="桁区切り 5 5" xfId="513"/>
    <cellStyle name="桁区切り 5 5 2" xfId="1760"/>
    <cellStyle name="桁区切り 5 5 2 2" xfId="4783"/>
    <cellStyle name="桁区切り 5 5 2 2 2" xfId="15827"/>
    <cellStyle name="桁区切り 5 5 2 3" xfId="6279"/>
    <cellStyle name="桁区切り 5 5 2 3 2" xfId="15828"/>
    <cellStyle name="桁区切り 5 5 2 4" xfId="4782"/>
    <cellStyle name="桁区切り 5 5 2 4 2" xfId="15829"/>
    <cellStyle name="桁区切り 5 5 2 5" xfId="15826"/>
    <cellStyle name="桁区切り 5 5 3" xfId="1398"/>
    <cellStyle name="桁区切り 5 5 3 2" xfId="4784"/>
    <cellStyle name="桁区切り 5 5 3 2 2" xfId="15831"/>
    <cellStyle name="桁区切り 5 5 3 3" xfId="15830"/>
    <cellStyle name="桁区切り 5 5 4" xfId="15825"/>
    <cellStyle name="桁区切り 5 6" xfId="990"/>
    <cellStyle name="桁区切り 5 6 2" xfId="1167"/>
    <cellStyle name="桁区切り 5 6 2 2" xfId="3420"/>
    <cellStyle name="桁区切り 5 6 2 2 2" xfId="15834"/>
    <cellStyle name="桁区切り 5 6 2 2 3" xfId="32568"/>
    <cellStyle name="桁区切り 5 6 2 3" xfId="15833"/>
    <cellStyle name="桁区切り 5 6 3" xfId="2903"/>
    <cellStyle name="桁区切り 5 6 3 2" xfId="4785"/>
    <cellStyle name="桁区切り 5 6 3 2 2" xfId="15836"/>
    <cellStyle name="桁区切り 5 6 3 3" xfId="15835"/>
    <cellStyle name="桁区切り 5 6 4" xfId="3419"/>
    <cellStyle name="桁区切り 5 6 4 2" xfId="15837"/>
    <cellStyle name="桁区切り 5 6 4 3" xfId="32532"/>
    <cellStyle name="桁区切り 5 6 5" xfId="15832"/>
    <cellStyle name="桁区切り 5 7" xfId="2904"/>
    <cellStyle name="桁区切り 5 7 2" xfId="4787"/>
    <cellStyle name="桁区切り 5 7 2 2" xfId="15839"/>
    <cellStyle name="桁区切り 5 7 3" xfId="6163"/>
    <cellStyle name="桁区切り 5 7 3 2" xfId="15840"/>
    <cellStyle name="桁区切り 5 7 4" xfId="4786"/>
    <cellStyle name="桁区切り 5 7 4 2" xfId="15841"/>
    <cellStyle name="桁区切り 5 7 5" xfId="15838"/>
    <cellStyle name="桁区切り 5 8" xfId="2886"/>
    <cellStyle name="桁区切り 5 8 2" xfId="15842"/>
    <cellStyle name="桁区切り 5 9" xfId="3781"/>
    <cellStyle name="桁区切り 5 9 2" xfId="15843"/>
    <cellStyle name="桁区切り 50" xfId="514"/>
    <cellStyle name="桁区切り 50 2" xfId="2906"/>
    <cellStyle name="桁区切り 50 2 2" xfId="5335"/>
    <cellStyle name="桁区切り 50 2 2 2" xfId="15846"/>
    <cellStyle name="桁区切り 50 2 3" xfId="15845"/>
    <cellStyle name="桁区切り 50 3" xfId="2907"/>
    <cellStyle name="桁区切り 50 3 2" xfId="4789"/>
    <cellStyle name="桁区切り 50 3 2 2" xfId="15848"/>
    <cellStyle name="桁区切り 50 3 3" xfId="6164"/>
    <cellStyle name="桁区切り 50 3 3 2" xfId="15849"/>
    <cellStyle name="桁区切り 50 3 4" xfId="4788"/>
    <cellStyle name="桁区切り 50 3 4 2" xfId="15850"/>
    <cellStyle name="桁区切り 50 3 5" xfId="15847"/>
    <cellStyle name="桁区切り 50 4" xfId="2905"/>
    <cellStyle name="桁区切り 50 4 2" xfId="4791"/>
    <cellStyle name="桁区切り 50 4 2 2" xfId="15852"/>
    <cellStyle name="桁区切り 50 4 3" xfId="6280"/>
    <cellStyle name="桁区切り 50 4 3 2" xfId="15853"/>
    <cellStyle name="桁区切り 50 4 4" xfId="4790"/>
    <cellStyle name="桁区切り 50 4 4 2" xfId="15854"/>
    <cellStyle name="桁区切り 50 4 5" xfId="15851"/>
    <cellStyle name="桁区切り 50 5" xfId="4792"/>
    <cellStyle name="桁区切り 50 5 2" xfId="15855"/>
    <cellStyle name="桁区切り 50 6" xfId="15844"/>
    <cellStyle name="桁区切り 500" xfId="6797"/>
    <cellStyle name="桁区切り 500 2" xfId="15856"/>
    <cellStyle name="桁区切り 501" xfId="6854"/>
    <cellStyle name="桁区切り 501 2" xfId="15857"/>
    <cellStyle name="桁区切り 502" xfId="6923"/>
    <cellStyle name="桁区切り 502 2" xfId="15858"/>
    <cellStyle name="桁区切り 503" xfId="6836"/>
    <cellStyle name="桁区切り 503 2" xfId="15859"/>
    <cellStyle name="桁区切り 504" xfId="6837"/>
    <cellStyle name="桁区切り 504 2" xfId="15860"/>
    <cellStyle name="桁区切り 505" xfId="6858"/>
    <cellStyle name="桁区切り 505 2" xfId="15861"/>
    <cellStyle name="桁区切り 506" xfId="6954"/>
    <cellStyle name="桁区切り 506 2" xfId="15862"/>
    <cellStyle name="桁区切り 507" xfId="6850"/>
    <cellStyle name="桁区切り 507 2" xfId="15863"/>
    <cellStyle name="桁区切り 508" xfId="6831"/>
    <cellStyle name="桁区切り 508 2" xfId="15864"/>
    <cellStyle name="桁区切り 509" xfId="6863"/>
    <cellStyle name="桁区切り 509 2" xfId="15865"/>
    <cellStyle name="桁区切り 51" xfId="515"/>
    <cellStyle name="桁区切り 51 2" xfId="2909"/>
    <cellStyle name="桁区切り 51 2 2" xfId="5337"/>
    <cellStyle name="桁区切り 51 2 2 2" xfId="15868"/>
    <cellStyle name="桁区切り 51 2 3" xfId="15867"/>
    <cellStyle name="桁区切り 51 3" xfId="2910"/>
    <cellStyle name="桁区切り 51 3 2" xfId="4794"/>
    <cellStyle name="桁区切り 51 3 2 2" xfId="15870"/>
    <cellStyle name="桁区切り 51 3 3" xfId="6333"/>
    <cellStyle name="桁区切り 51 3 3 2" xfId="15871"/>
    <cellStyle name="桁区切り 51 3 4" xfId="4793"/>
    <cellStyle name="桁区切り 51 3 4 2" xfId="15872"/>
    <cellStyle name="桁区切り 51 3 5" xfId="15869"/>
    <cellStyle name="桁区切り 51 4" xfId="2908"/>
    <cellStyle name="桁区切り 51 4 2" xfId="4796"/>
    <cellStyle name="桁区切り 51 4 2 2" xfId="15874"/>
    <cellStyle name="桁区切り 51 4 3" xfId="6165"/>
    <cellStyle name="桁区切り 51 4 3 2" xfId="15875"/>
    <cellStyle name="桁区切り 51 4 4" xfId="4795"/>
    <cellStyle name="桁区切り 51 4 4 2" xfId="15876"/>
    <cellStyle name="桁区切り 51 4 5" xfId="15873"/>
    <cellStyle name="桁区切り 51 5" xfId="4797"/>
    <cellStyle name="桁区切り 51 5 2" xfId="15877"/>
    <cellStyle name="桁区切り 51 6" xfId="15866"/>
    <cellStyle name="桁区切り 510" xfId="6920"/>
    <cellStyle name="桁区切り 510 2" xfId="15878"/>
    <cellStyle name="桁区切り 511" xfId="6963"/>
    <cellStyle name="桁区切り 511 2" xfId="15879"/>
    <cellStyle name="桁区切り 512" xfId="6976"/>
    <cellStyle name="桁区切り 512 2" xfId="15880"/>
    <cellStyle name="桁区切り 513" xfId="7146"/>
    <cellStyle name="桁区切り 513 2" xfId="15881"/>
    <cellStyle name="桁区切り 514" xfId="7147"/>
    <cellStyle name="桁区切り 514 2" xfId="15882"/>
    <cellStyle name="桁区切り 515" xfId="7125"/>
    <cellStyle name="桁区切り 515 2" xfId="15883"/>
    <cellStyle name="桁区切り 516" xfId="7172"/>
    <cellStyle name="桁区切り 516 2" xfId="15884"/>
    <cellStyle name="桁区切り 517" xfId="7174"/>
    <cellStyle name="桁区切り 517 2" xfId="15885"/>
    <cellStyle name="桁区切り 518" xfId="7193"/>
    <cellStyle name="桁区切り 518 2" xfId="15886"/>
    <cellStyle name="桁区切り 519" xfId="7195"/>
    <cellStyle name="桁区切り 519 2" xfId="15887"/>
    <cellStyle name="桁区切り 52" xfId="516"/>
    <cellStyle name="桁区切り 52 2" xfId="2912"/>
    <cellStyle name="桁区切り 52 2 2" xfId="5338"/>
    <cellStyle name="桁区切り 52 2 2 2" xfId="15890"/>
    <cellStyle name="桁区切り 52 2 3" xfId="15889"/>
    <cellStyle name="桁区切り 52 3" xfId="2913"/>
    <cellStyle name="桁区切り 52 3 2" xfId="4799"/>
    <cellStyle name="桁区切り 52 3 2 2" xfId="15892"/>
    <cellStyle name="桁区切り 52 3 3" xfId="6281"/>
    <cellStyle name="桁区切り 52 3 3 2" xfId="15893"/>
    <cellStyle name="桁区切り 52 3 4" xfId="4798"/>
    <cellStyle name="桁区切り 52 3 4 2" xfId="15894"/>
    <cellStyle name="桁区切り 52 3 5" xfId="15891"/>
    <cellStyle name="桁区切り 52 4" xfId="2911"/>
    <cellStyle name="桁区切り 52 4 2" xfId="4801"/>
    <cellStyle name="桁区切り 52 4 2 2" xfId="15896"/>
    <cellStyle name="桁区切り 52 4 3" xfId="6282"/>
    <cellStyle name="桁区切り 52 4 3 2" xfId="15897"/>
    <cellStyle name="桁区切り 52 4 4" xfId="4800"/>
    <cellStyle name="桁区切り 52 4 4 2" xfId="15898"/>
    <cellStyle name="桁区切り 52 4 5" xfId="15895"/>
    <cellStyle name="桁区切り 52 5" xfId="4802"/>
    <cellStyle name="桁区切り 52 5 2" xfId="15899"/>
    <cellStyle name="桁区切り 52 6" xfId="15888"/>
    <cellStyle name="桁区切り 520" xfId="7157"/>
    <cellStyle name="桁区切り 520 2" xfId="15900"/>
    <cellStyle name="桁区切り 521" xfId="7122"/>
    <cellStyle name="桁区切り 521 2" xfId="15901"/>
    <cellStyle name="桁区切り 522" xfId="7131"/>
    <cellStyle name="桁区切り 522 2" xfId="15902"/>
    <cellStyle name="桁区切り 523" xfId="7199"/>
    <cellStyle name="桁区切り 523 2" xfId="15903"/>
    <cellStyle name="桁区切り 524" xfId="7132"/>
    <cellStyle name="桁区切り 524 2" xfId="15904"/>
    <cellStyle name="桁区切り 525" xfId="7173"/>
    <cellStyle name="桁区切り 525 2" xfId="15905"/>
    <cellStyle name="桁区切り 526" xfId="7134"/>
    <cellStyle name="桁区切り 526 2" xfId="15906"/>
    <cellStyle name="桁区切り 527" xfId="7218"/>
    <cellStyle name="桁区切り 527 2" xfId="15907"/>
    <cellStyle name="桁区切り 528" xfId="7126"/>
    <cellStyle name="桁区切り 528 2" xfId="15908"/>
    <cellStyle name="桁区切り 529" xfId="7233"/>
    <cellStyle name="桁区切り 529 2" xfId="15909"/>
    <cellStyle name="桁区切り 53" xfId="517"/>
    <cellStyle name="桁区切り 53 2" xfId="2915"/>
    <cellStyle name="桁区切り 53 2 2" xfId="5339"/>
    <cellStyle name="桁区切り 53 2 2 2" xfId="15912"/>
    <cellStyle name="桁区切り 53 2 3" xfId="15911"/>
    <cellStyle name="桁区切り 53 3" xfId="2916"/>
    <cellStyle name="桁区切り 53 3 2" xfId="4804"/>
    <cellStyle name="桁区切り 53 3 2 2" xfId="15914"/>
    <cellStyle name="桁区切り 53 3 3" xfId="6166"/>
    <cellStyle name="桁区切り 53 3 3 2" xfId="15915"/>
    <cellStyle name="桁区切り 53 3 4" xfId="4803"/>
    <cellStyle name="桁区切り 53 3 4 2" xfId="15916"/>
    <cellStyle name="桁区切り 53 3 5" xfId="15913"/>
    <cellStyle name="桁区切り 53 4" xfId="2914"/>
    <cellStyle name="桁区切り 53 4 2" xfId="4806"/>
    <cellStyle name="桁区切り 53 4 2 2" xfId="15918"/>
    <cellStyle name="桁区切り 53 4 3" xfId="5888"/>
    <cellStyle name="桁区切り 53 4 3 2" xfId="15919"/>
    <cellStyle name="桁区切り 53 4 4" xfId="4805"/>
    <cellStyle name="桁区切り 53 4 4 2" xfId="15920"/>
    <cellStyle name="桁区切り 53 4 5" xfId="15917"/>
    <cellStyle name="桁区切り 53 5" xfId="4807"/>
    <cellStyle name="桁区切り 53 5 2" xfId="15921"/>
    <cellStyle name="桁区切り 53 6" xfId="15910"/>
    <cellStyle name="桁区切り 530" xfId="7238"/>
    <cellStyle name="桁区切り 530 2" xfId="15922"/>
    <cellStyle name="桁区切り 531" xfId="7235"/>
    <cellStyle name="桁区切り 531 2" xfId="15923"/>
    <cellStyle name="桁区切り 532" xfId="7280"/>
    <cellStyle name="桁区切り 532 2" xfId="15924"/>
    <cellStyle name="桁区切り 533" xfId="7253"/>
    <cellStyle name="桁区切り 533 2" xfId="15925"/>
    <cellStyle name="桁区切り 534" xfId="7274"/>
    <cellStyle name="桁区切り 534 2" xfId="15926"/>
    <cellStyle name="桁区切り 535" xfId="7256"/>
    <cellStyle name="桁区切り 535 2" xfId="15927"/>
    <cellStyle name="桁区切り 536" xfId="7247"/>
    <cellStyle name="桁区切り 536 2" xfId="15928"/>
    <cellStyle name="桁区切り 537" xfId="7258"/>
    <cellStyle name="桁区切り 537 2" xfId="15929"/>
    <cellStyle name="桁区切り 538" xfId="7260"/>
    <cellStyle name="桁区切り 538 2" xfId="15930"/>
    <cellStyle name="桁区切り 539" xfId="7288"/>
    <cellStyle name="桁区切り 539 2" xfId="15931"/>
    <cellStyle name="桁区切り 54" xfId="518"/>
    <cellStyle name="桁区切り 54 2" xfId="2918"/>
    <cellStyle name="桁区切り 54 2 2" xfId="5340"/>
    <cellStyle name="桁区切り 54 2 2 2" xfId="15934"/>
    <cellStyle name="桁区切り 54 2 3" xfId="15933"/>
    <cellStyle name="桁区切り 54 3" xfId="2919"/>
    <cellStyle name="桁区切り 54 3 2" xfId="4809"/>
    <cellStyle name="桁区切り 54 3 2 2" xfId="15936"/>
    <cellStyle name="桁区切り 54 3 3" xfId="6334"/>
    <cellStyle name="桁区切り 54 3 3 2" xfId="15937"/>
    <cellStyle name="桁区切り 54 3 4" xfId="4808"/>
    <cellStyle name="桁区切り 54 3 4 2" xfId="15938"/>
    <cellStyle name="桁区切り 54 3 5" xfId="15935"/>
    <cellStyle name="桁区切り 54 4" xfId="2917"/>
    <cellStyle name="桁区切り 54 4 2" xfId="4811"/>
    <cellStyle name="桁区切り 54 4 2 2" xfId="15940"/>
    <cellStyle name="桁区切り 54 4 3" xfId="6167"/>
    <cellStyle name="桁区切り 54 4 3 2" xfId="15941"/>
    <cellStyle name="桁区切り 54 4 4" xfId="4810"/>
    <cellStyle name="桁区切り 54 4 4 2" xfId="15942"/>
    <cellStyle name="桁区切り 54 4 5" xfId="15939"/>
    <cellStyle name="桁区切り 54 5" xfId="4812"/>
    <cellStyle name="桁区切り 54 5 2" xfId="15943"/>
    <cellStyle name="桁区切り 54 6" xfId="15932"/>
    <cellStyle name="桁区切り 540" xfId="7358"/>
    <cellStyle name="桁区切り 540 2" xfId="15944"/>
    <cellStyle name="桁区切り 541" xfId="8055"/>
    <cellStyle name="桁区切り 541 2" xfId="15945"/>
    <cellStyle name="桁区切り 542" xfId="8111"/>
    <cellStyle name="桁区切り 542 2" xfId="15946"/>
    <cellStyle name="桁区切り 543" xfId="6965"/>
    <cellStyle name="桁区切り 543 2" xfId="15947"/>
    <cellStyle name="桁区切り 544" xfId="6983"/>
    <cellStyle name="桁区切り 544 2" xfId="15948"/>
    <cellStyle name="桁区切り 545" xfId="8878"/>
    <cellStyle name="桁区切り 545 2" xfId="15949"/>
    <cellStyle name="桁区切り 546" xfId="8885"/>
    <cellStyle name="桁区切り 546 2" xfId="15950"/>
    <cellStyle name="桁区切り 547" xfId="8892"/>
    <cellStyle name="桁区切り 547 2" xfId="15951"/>
    <cellStyle name="桁区切り 548" xfId="8900"/>
    <cellStyle name="桁区切り 548 2" xfId="15952"/>
    <cellStyle name="桁区切り 549" xfId="8905"/>
    <cellStyle name="桁区切り 549 2" xfId="15953"/>
    <cellStyle name="桁区切り 55" xfId="519"/>
    <cellStyle name="桁区切り 55 2" xfId="2921"/>
    <cellStyle name="桁区切り 55 2 2" xfId="5341"/>
    <cellStyle name="桁区切り 55 2 2 2" xfId="15956"/>
    <cellStyle name="桁区切り 55 2 3" xfId="15955"/>
    <cellStyle name="桁区切り 55 3" xfId="2922"/>
    <cellStyle name="桁区切り 55 3 2" xfId="4814"/>
    <cellStyle name="桁区切り 55 3 2 2" xfId="15958"/>
    <cellStyle name="桁区切り 55 3 3" xfId="6283"/>
    <cellStyle name="桁区切り 55 3 3 2" xfId="15959"/>
    <cellStyle name="桁区切り 55 3 4" xfId="4813"/>
    <cellStyle name="桁区切り 55 3 4 2" xfId="15960"/>
    <cellStyle name="桁区切り 55 3 5" xfId="15957"/>
    <cellStyle name="桁区切り 55 4" xfId="2920"/>
    <cellStyle name="桁区切り 55 4 2" xfId="4816"/>
    <cellStyle name="桁区切り 55 4 2 2" xfId="15962"/>
    <cellStyle name="桁区切り 55 4 3" xfId="6168"/>
    <cellStyle name="桁区切り 55 4 3 2" xfId="15963"/>
    <cellStyle name="桁区切り 55 4 4" xfId="4815"/>
    <cellStyle name="桁区切り 55 4 4 2" xfId="15964"/>
    <cellStyle name="桁区切り 55 4 5" xfId="15961"/>
    <cellStyle name="桁区切り 55 5" xfId="4817"/>
    <cellStyle name="桁区切り 55 5 2" xfId="15965"/>
    <cellStyle name="桁区切り 55 6" xfId="15954"/>
    <cellStyle name="桁区切り 550" xfId="8918"/>
    <cellStyle name="桁区切り 550 2" xfId="15966"/>
    <cellStyle name="桁区切り 551" xfId="9392"/>
    <cellStyle name="桁区切り 551 2" xfId="15967"/>
    <cellStyle name="桁区切り 552" xfId="9849"/>
    <cellStyle name="桁区切り 552 2" xfId="15968"/>
    <cellStyle name="桁区切り 553" xfId="9850"/>
    <cellStyle name="桁区切り 553 2" xfId="15969"/>
    <cellStyle name="桁区切り 554" xfId="9848"/>
    <cellStyle name="桁区切り 554 2" xfId="15970"/>
    <cellStyle name="桁区切り 555" xfId="8917"/>
    <cellStyle name="桁区切り 555 2" xfId="15971"/>
    <cellStyle name="桁区切り 556" xfId="9860"/>
    <cellStyle name="桁区切り 556 2" xfId="15972"/>
    <cellStyle name="桁区切り 557" xfId="9874"/>
    <cellStyle name="桁区切り 557 2" xfId="15973"/>
    <cellStyle name="桁区切り 558" xfId="10791"/>
    <cellStyle name="桁区切り 558 2" xfId="15974"/>
    <cellStyle name="桁区切り 559" xfId="10331"/>
    <cellStyle name="桁区切り 559 2" xfId="15975"/>
    <cellStyle name="桁区切り 56" xfId="520"/>
    <cellStyle name="桁区切り 56 2" xfId="2924"/>
    <cellStyle name="桁区切り 56 2 2" xfId="5342"/>
    <cellStyle name="桁区切り 56 2 2 2" xfId="15978"/>
    <cellStyle name="桁区切り 56 2 3" xfId="15977"/>
    <cellStyle name="桁区切り 56 3" xfId="2925"/>
    <cellStyle name="桁区切り 56 3 2" xfId="4819"/>
    <cellStyle name="桁区切り 56 3 2 2" xfId="15980"/>
    <cellStyle name="桁区切り 56 3 3" xfId="6169"/>
    <cellStyle name="桁区切り 56 3 3 2" xfId="15981"/>
    <cellStyle name="桁区切り 56 3 4" xfId="4818"/>
    <cellStyle name="桁区切り 56 3 4 2" xfId="15982"/>
    <cellStyle name="桁区切り 56 3 5" xfId="15979"/>
    <cellStyle name="桁区切り 56 4" xfId="2923"/>
    <cellStyle name="桁区切り 56 4 2" xfId="4821"/>
    <cellStyle name="桁区切り 56 4 2 2" xfId="15984"/>
    <cellStyle name="桁区切り 56 4 3" xfId="5889"/>
    <cellStyle name="桁区切り 56 4 3 2" xfId="15985"/>
    <cellStyle name="桁区切り 56 4 4" xfId="4820"/>
    <cellStyle name="桁区切り 56 4 4 2" xfId="15986"/>
    <cellStyle name="桁区切り 56 4 5" xfId="15983"/>
    <cellStyle name="桁区切り 56 5" xfId="4822"/>
    <cellStyle name="桁区切り 56 5 2" xfId="15987"/>
    <cellStyle name="桁区切り 56 6" xfId="15976"/>
    <cellStyle name="桁区切り 560" xfId="9865"/>
    <cellStyle name="桁区切り 560 2" xfId="15988"/>
    <cellStyle name="桁区切り 561" xfId="9870"/>
    <cellStyle name="桁区切り 561 2" xfId="15989"/>
    <cellStyle name="桁区切り 562" xfId="10802"/>
    <cellStyle name="桁区切り 562 2" xfId="15990"/>
    <cellStyle name="桁区切り 563" xfId="25325"/>
    <cellStyle name="桁区切り 564" xfId="32367"/>
    <cellStyle name="桁区切り 565" xfId="32582"/>
    <cellStyle name="桁区切り 566" xfId="21136"/>
    <cellStyle name="桁区切り 567" xfId="21137"/>
    <cellStyle name="桁区切り 57" xfId="521"/>
    <cellStyle name="桁区切り 57 2" xfId="2927"/>
    <cellStyle name="桁区切り 57 2 2" xfId="5343"/>
    <cellStyle name="桁区切り 57 2 2 2" xfId="15993"/>
    <cellStyle name="桁区切り 57 2 3" xfId="15992"/>
    <cellStyle name="桁区切り 57 3" xfId="2928"/>
    <cellStyle name="桁区切り 57 3 2" xfId="4824"/>
    <cellStyle name="桁区切り 57 3 2 2" xfId="15995"/>
    <cellStyle name="桁区切り 57 3 3" xfId="6335"/>
    <cellStyle name="桁区切り 57 3 3 2" xfId="15996"/>
    <cellStyle name="桁区切り 57 3 4" xfId="4823"/>
    <cellStyle name="桁区切り 57 3 4 2" xfId="15997"/>
    <cellStyle name="桁区切り 57 3 5" xfId="15994"/>
    <cellStyle name="桁区切り 57 4" xfId="2926"/>
    <cellStyle name="桁区切り 57 4 2" xfId="4826"/>
    <cellStyle name="桁区切り 57 4 2 2" xfId="15999"/>
    <cellStyle name="桁区切り 57 4 3" xfId="6170"/>
    <cellStyle name="桁区切り 57 4 3 2" xfId="16000"/>
    <cellStyle name="桁区切り 57 4 4" xfId="4825"/>
    <cellStyle name="桁区切り 57 4 4 2" xfId="16001"/>
    <cellStyle name="桁区切り 57 4 5" xfId="15998"/>
    <cellStyle name="桁区切り 57 5" xfId="4827"/>
    <cellStyle name="桁区切り 57 5 2" xfId="16002"/>
    <cellStyle name="桁区切り 57 6" xfId="15991"/>
    <cellStyle name="桁区切り 58" xfId="522"/>
    <cellStyle name="桁区切り 58 2" xfId="2930"/>
    <cellStyle name="桁区切り 58 2 2" xfId="5344"/>
    <cellStyle name="桁区切り 58 2 2 2" xfId="16005"/>
    <cellStyle name="桁区切り 58 2 3" xfId="16004"/>
    <cellStyle name="桁区切り 58 3" xfId="2931"/>
    <cellStyle name="桁区切り 58 3 2" xfId="4829"/>
    <cellStyle name="桁区切り 58 3 2 2" xfId="16007"/>
    <cellStyle name="桁区切り 58 3 3" xfId="6171"/>
    <cellStyle name="桁区切り 58 3 3 2" xfId="16008"/>
    <cellStyle name="桁区切り 58 3 4" xfId="4828"/>
    <cellStyle name="桁区切り 58 3 4 2" xfId="16009"/>
    <cellStyle name="桁区切り 58 3 5" xfId="16006"/>
    <cellStyle name="桁区切り 58 4" xfId="2929"/>
    <cellStyle name="桁区切り 58 4 2" xfId="4831"/>
    <cellStyle name="桁区切り 58 4 2 2" xfId="16011"/>
    <cellStyle name="桁区切り 58 4 3" xfId="5890"/>
    <cellStyle name="桁区切り 58 4 3 2" xfId="16012"/>
    <cellStyle name="桁区切り 58 4 4" xfId="4830"/>
    <cellStyle name="桁区切り 58 4 4 2" xfId="16013"/>
    <cellStyle name="桁区切り 58 4 5" xfId="16010"/>
    <cellStyle name="桁区切り 58 5" xfId="4832"/>
    <cellStyle name="桁区切り 58 5 2" xfId="16014"/>
    <cellStyle name="桁区切り 58 6" xfId="16003"/>
    <cellStyle name="桁区切り 59" xfId="523"/>
    <cellStyle name="桁区切り 59 2" xfId="2933"/>
    <cellStyle name="桁区切り 59 2 2" xfId="5345"/>
    <cellStyle name="桁区切り 59 2 2 2" xfId="16017"/>
    <cellStyle name="桁区切り 59 2 3" xfId="16016"/>
    <cellStyle name="桁区切り 59 3" xfId="2934"/>
    <cellStyle name="桁区切り 59 3 2" xfId="4834"/>
    <cellStyle name="桁区切り 59 3 2 2" xfId="16019"/>
    <cellStyle name="桁区切り 59 3 3" xfId="5920"/>
    <cellStyle name="桁区切り 59 3 3 2" xfId="16020"/>
    <cellStyle name="桁区切り 59 3 4" xfId="4833"/>
    <cellStyle name="桁区切り 59 3 4 2" xfId="16021"/>
    <cellStyle name="桁区切り 59 3 5" xfId="16018"/>
    <cellStyle name="桁区切り 59 4" xfId="2932"/>
    <cellStyle name="桁区切り 59 4 2" xfId="4836"/>
    <cellStyle name="桁区切り 59 4 2 2" xfId="16023"/>
    <cellStyle name="桁区切り 59 4 3" xfId="5921"/>
    <cellStyle name="桁区切り 59 4 3 2" xfId="16024"/>
    <cellStyle name="桁区切り 59 4 4" xfId="4835"/>
    <cellStyle name="桁区切り 59 4 4 2" xfId="16025"/>
    <cellStyle name="桁区切り 59 4 5" xfId="16022"/>
    <cellStyle name="桁区切り 59 5" xfId="4837"/>
    <cellStyle name="桁区切り 59 5 2" xfId="16026"/>
    <cellStyle name="桁区切り 59 6" xfId="16015"/>
    <cellStyle name="桁区切り 6" xfId="99"/>
    <cellStyle name="桁区切り 6 2" xfId="263"/>
    <cellStyle name="桁区切り 6 2 2" xfId="1399"/>
    <cellStyle name="桁区切り 6 2 2 2" xfId="2938"/>
    <cellStyle name="桁区切り 6 2 2 2 2" xfId="5346"/>
    <cellStyle name="桁区切り 6 2 2 2 2 2" xfId="16031"/>
    <cellStyle name="桁区切り 6 2 2 2 3" xfId="16030"/>
    <cellStyle name="桁区切り 6 2 2 3" xfId="2939"/>
    <cellStyle name="桁区切り 6 2 2 3 2" xfId="4839"/>
    <cellStyle name="桁区切り 6 2 2 3 2 2" xfId="16033"/>
    <cellStyle name="桁区切り 6 2 2 3 3" xfId="5891"/>
    <cellStyle name="桁区切り 6 2 2 3 3 2" xfId="16034"/>
    <cellStyle name="桁区切り 6 2 2 3 4" xfId="4838"/>
    <cellStyle name="桁区切り 6 2 2 3 4 2" xfId="16035"/>
    <cellStyle name="桁区切り 6 2 2 3 5" xfId="16032"/>
    <cellStyle name="桁区切り 6 2 2 4" xfId="2937"/>
    <cellStyle name="桁区切り 6 2 2 4 2" xfId="4841"/>
    <cellStyle name="桁区切り 6 2 2 4 2 2" xfId="16037"/>
    <cellStyle name="桁区切り 6 2 2 4 3" xfId="6284"/>
    <cellStyle name="桁区切り 6 2 2 4 3 2" xfId="16038"/>
    <cellStyle name="桁区切り 6 2 2 4 4" xfId="4840"/>
    <cellStyle name="桁区切り 6 2 2 4 4 2" xfId="16039"/>
    <cellStyle name="桁区切り 6 2 2 4 5" xfId="16036"/>
    <cellStyle name="桁区切り 6 2 2 5" xfId="4842"/>
    <cellStyle name="桁区切り 6 2 2 5 2" xfId="16040"/>
    <cellStyle name="桁区切り 6 2 2 6" xfId="16029"/>
    <cellStyle name="桁区切り 6 2 3" xfId="1400"/>
    <cellStyle name="桁区切り 6 2 3 2" xfId="5347"/>
    <cellStyle name="桁区切り 6 2 3 2 2" xfId="16042"/>
    <cellStyle name="桁区切り 6 2 3 3" xfId="16041"/>
    <cellStyle name="桁区切り 6 2 4" xfId="2940"/>
    <cellStyle name="桁区切り 6 2 4 2" xfId="4844"/>
    <cellStyle name="桁区切り 6 2 4 2 2" xfId="16044"/>
    <cellStyle name="桁区切り 6 2 4 3" xfId="6172"/>
    <cellStyle name="桁区切り 6 2 4 3 2" xfId="16045"/>
    <cellStyle name="桁区切り 6 2 4 4" xfId="4843"/>
    <cellStyle name="桁区切り 6 2 4 4 2" xfId="16046"/>
    <cellStyle name="桁区切り 6 2 4 5" xfId="16043"/>
    <cellStyle name="桁区切り 6 2 5" xfId="2936"/>
    <cellStyle name="桁区切り 6 2 5 2" xfId="4846"/>
    <cellStyle name="桁区切り 6 2 5 2 2" xfId="16048"/>
    <cellStyle name="桁区切り 6 2 5 3" xfId="6285"/>
    <cellStyle name="桁区切り 6 2 5 3 2" xfId="16049"/>
    <cellStyle name="桁区切り 6 2 5 4" xfId="4845"/>
    <cellStyle name="桁区切り 6 2 5 4 2" xfId="16050"/>
    <cellStyle name="桁区切り 6 2 5 5" xfId="16047"/>
    <cellStyle name="桁区切り 6 2 6" xfId="4847"/>
    <cellStyle name="桁区切り 6 2 6 2" xfId="16051"/>
    <cellStyle name="桁区切り 6 2 7" xfId="16028"/>
    <cellStyle name="桁区切り 6 3" xfId="524"/>
    <cellStyle name="桁区切り 6 3 2" xfId="1401"/>
    <cellStyle name="桁区切り 6 3 2 2" xfId="2943"/>
    <cellStyle name="桁区切り 6 3 2 2 2" xfId="5348"/>
    <cellStyle name="桁区切り 6 3 2 2 2 2" xfId="16055"/>
    <cellStyle name="桁区切り 6 3 2 2 3" xfId="16054"/>
    <cellStyle name="桁区切り 6 3 2 3" xfId="2944"/>
    <cellStyle name="桁区切り 6 3 2 3 2" xfId="4849"/>
    <cellStyle name="桁区切り 6 3 2 3 2 2" xfId="16057"/>
    <cellStyle name="桁区切り 6 3 2 3 3" xfId="6173"/>
    <cellStyle name="桁区切り 6 3 2 3 3 2" xfId="16058"/>
    <cellStyle name="桁区切り 6 3 2 3 4" xfId="4848"/>
    <cellStyle name="桁区切り 6 3 2 3 4 2" xfId="16059"/>
    <cellStyle name="桁区切り 6 3 2 3 5" xfId="16056"/>
    <cellStyle name="桁区切り 6 3 2 4" xfId="2942"/>
    <cellStyle name="桁区切り 6 3 2 4 2" xfId="4851"/>
    <cellStyle name="桁区切り 6 3 2 4 2 2" xfId="16061"/>
    <cellStyle name="桁区切り 6 3 2 4 3" xfId="6174"/>
    <cellStyle name="桁区切り 6 3 2 4 3 2" xfId="16062"/>
    <cellStyle name="桁区切り 6 3 2 4 4" xfId="4850"/>
    <cellStyle name="桁区切り 6 3 2 4 4 2" xfId="16063"/>
    <cellStyle name="桁区切り 6 3 2 4 5" xfId="16060"/>
    <cellStyle name="桁区切り 6 3 2 5" xfId="4852"/>
    <cellStyle name="桁区切り 6 3 2 5 2" xfId="16064"/>
    <cellStyle name="桁区切り 6 3 2 6" xfId="16053"/>
    <cellStyle name="桁区切り 6 3 2 7" xfId="43650"/>
    <cellStyle name="桁区切り 6 3 3" xfId="1761"/>
    <cellStyle name="桁区切り 6 3 3 2" xfId="3421"/>
    <cellStyle name="桁区切り 6 3 3 2 2" xfId="4854"/>
    <cellStyle name="桁区切り 6 3 3 2 2 2" xfId="16067"/>
    <cellStyle name="桁区切り 6 3 3 2 3" xfId="5892"/>
    <cellStyle name="桁区切り 6 3 3 2 3 2" xfId="16068"/>
    <cellStyle name="桁区切り 6 3 3 2 4" xfId="4853"/>
    <cellStyle name="桁区切り 6 3 3 2 4 2" xfId="16069"/>
    <cellStyle name="桁区切り 6 3 3 2 5" xfId="16066"/>
    <cellStyle name="桁区切り 6 3 3 3" xfId="16065"/>
    <cellStyle name="桁区切り 6 3 4" xfId="2945"/>
    <cellStyle name="桁区切り 6 3 4 2" xfId="16070"/>
    <cellStyle name="桁区切り 6 3 5" xfId="2946"/>
    <cellStyle name="桁区切り 6 3 5 2" xfId="4856"/>
    <cellStyle name="桁区切り 6 3 5 2 2" xfId="16072"/>
    <cellStyle name="桁区切り 6 3 5 3" xfId="6175"/>
    <cellStyle name="桁区切り 6 3 5 3 2" xfId="16073"/>
    <cellStyle name="桁区切り 6 3 5 4" xfId="4855"/>
    <cellStyle name="桁区切り 6 3 5 4 2" xfId="16074"/>
    <cellStyle name="桁区切り 6 3 5 5" xfId="16071"/>
    <cellStyle name="桁区切り 6 3 6" xfId="2941"/>
    <cellStyle name="桁区切り 6 3 6 2" xfId="16075"/>
    <cellStyle name="桁区切り 6 3 7" xfId="16052"/>
    <cellStyle name="桁区切り 6 4" xfId="1402"/>
    <cellStyle name="桁区切り 6 4 2" xfId="2948"/>
    <cellStyle name="桁区切り 6 4 2 2" xfId="5349"/>
    <cellStyle name="桁区切り 6 4 2 2 2" xfId="16078"/>
    <cellStyle name="桁区切り 6 4 2 3" xfId="16077"/>
    <cellStyle name="桁区切り 6 4 3" xfId="2949"/>
    <cellStyle name="桁区切り 6 4 3 2" xfId="4858"/>
    <cellStyle name="桁区切り 6 4 3 2 2" xfId="16080"/>
    <cellStyle name="桁区切り 6 4 3 3" xfId="6176"/>
    <cellStyle name="桁区切り 6 4 3 3 2" xfId="16081"/>
    <cellStyle name="桁区切り 6 4 3 4" xfId="4857"/>
    <cellStyle name="桁区切り 6 4 3 4 2" xfId="16082"/>
    <cellStyle name="桁区切り 6 4 3 5" xfId="16079"/>
    <cellStyle name="桁区切り 6 4 4" xfId="2947"/>
    <cellStyle name="桁区切り 6 4 4 2" xfId="4860"/>
    <cellStyle name="桁区切り 6 4 4 2 2" xfId="16084"/>
    <cellStyle name="桁区切り 6 4 4 3" xfId="6286"/>
    <cellStyle name="桁区切り 6 4 4 3 2" xfId="16085"/>
    <cellStyle name="桁区切り 6 4 4 4" xfId="4859"/>
    <cellStyle name="桁区切り 6 4 4 4 2" xfId="16086"/>
    <cellStyle name="桁区切り 6 4 4 5" xfId="16083"/>
    <cellStyle name="桁区切り 6 4 5" xfId="4861"/>
    <cellStyle name="桁区切り 6 4 5 2" xfId="16087"/>
    <cellStyle name="桁区切り 6 4 6" xfId="16076"/>
    <cellStyle name="桁区切り 6 5" xfId="1403"/>
    <cellStyle name="桁区切り 6 5 2" xfId="5350"/>
    <cellStyle name="桁区切り 6 5 2 2" xfId="16089"/>
    <cellStyle name="桁区切り 6 5 3" xfId="16088"/>
    <cellStyle name="桁区切り 6 6" xfId="2950"/>
    <cellStyle name="桁区切り 6 6 2" xfId="4863"/>
    <cellStyle name="桁区切り 6 6 2 2" xfId="16091"/>
    <cellStyle name="桁区切り 6 6 3" xfId="6177"/>
    <cellStyle name="桁区切り 6 6 3 2" xfId="16092"/>
    <cellStyle name="桁区切り 6 6 4" xfId="4862"/>
    <cellStyle name="桁区切り 6 6 4 2" xfId="16093"/>
    <cellStyle name="桁区切り 6 6 5" xfId="16090"/>
    <cellStyle name="桁区切り 6 7" xfId="2935"/>
    <cellStyle name="桁区切り 6 7 2" xfId="4865"/>
    <cellStyle name="桁区切り 6 7 2 2" xfId="16095"/>
    <cellStyle name="桁区切り 6 7 3" xfId="6287"/>
    <cellStyle name="桁区切り 6 7 3 2" xfId="16096"/>
    <cellStyle name="桁区切り 6 7 4" xfId="4864"/>
    <cellStyle name="桁区切り 6 7 4 2" xfId="16097"/>
    <cellStyle name="桁区切り 6 7 5" xfId="16094"/>
    <cellStyle name="桁区切り 6 8" xfId="3730"/>
    <cellStyle name="桁区切り 6 8 2" xfId="4866"/>
    <cellStyle name="桁区切り 6 8 2 2" xfId="16099"/>
    <cellStyle name="桁区切り 6 8 3" xfId="16098"/>
    <cellStyle name="桁区切り 6 9" xfId="16027"/>
    <cellStyle name="桁区切り 60" xfId="525"/>
    <cellStyle name="桁区切り 60 2" xfId="2952"/>
    <cellStyle name="桁区切り 60 2 2" xfId="5351"/>
    <cellStyle name="桁区切り 60 2 2 2" xfId="16102"/>
    <cellStyle name="桁区切り 60 2 3" xfId="16101"/>
    <cellStyle name="桁区切り 60 3" xfId="2953"/>
    <cellStyle name="桁区切り 60 3 2" xfId="4868"/>
    <cellStyle name="桁区切り 60 3 2 2" xfId="16104"/>
    <cellStyle name="桁区切り 60 3 3" xfId="6178"/>
    <cellStyle name="桁区切り 60 3 3 2" xfId="16105"/>
    <cellStyle name="桁区切り 60 3 4" xfId="4867"/>
    <cellStyle name="桁区切り 60 3 4 2" xfId="16106"/>
    <cellStyle name="桁区切り 60 3 5" xfId="16103"/>
    <cellStyle name="桁区切り 60 4" xfId="2951"/>
    <cellStyle name="桁区切り 60 4 2" xfId="4870"/>
    <cellStyle name="桁区切り 60 4 2 2" xfId="16108"/>
    <cellStyle name="桁区切り 60 4 3" xfId="6288"/>
    <cellStyle name="桁区切り 60 4 3 2" xfId="16109"/>
    <cellStyle name="桁区切り 60 4 4" xfId="4869"/>
    <cellStyle name="桁区切り 60 4 4 2" xfId="16110"/>
    <cellStyle name="桁区切り 60 4 5" xfId="16107"/>
    <cellStyle name="桁区切り 60 5" xfId="4871"/>
    <cellStyle name="桁区切り 60 5 2" xfId="16111"/>
    <cellStyle name="桁区切り 60 6" xfId="16100"/>
    <cellStyle name="桁区切り 61" xfId="526"/>
    <cellStyle name="桁区切り 61 2" xfId="2955"/>
    <cellStyle name="桁区切り 61 2 2" xfId="5352"/>
    <cellStyle name="桁区切り 61 2 2 2" xfId="16114"/>
    <cellStyle name="桁区切り 61 2 3" xfId="16113"/>
    <cellStyle name="桁区切り 61 3" xfId="2956"/>
    <cellStyle name="桁区切り 61 3 2" xfId="4873"/>
    <cellStyle name="桁区切り 61 3 2 2" xfId="16116"/>
    <cellStyle name="桁区切り 61 3 3" xfId="6179"/>
    <cellStyle name="桁区切り 61 3 3 2" xfId="16117"/>
    <cellStyle name="桁区切り 61 3 4" xfId="4872"/>
    <cellStyle name="桁区切り 61 3 4 2" xfId="16118"/>
    <cellStyle name="桁区切り 61 3 5" xfId="16115"/>
    <cellStyle name="桁区切り 61 4" xfId="2954"/>
    <cellStyle name="桁区切り 61 4 2" xfId="4875"/>
    <cellStyle name="桁区切り 61 4 2 2" xfId="16120"/>
    <cellStyle name="桁区切り 61 4 3" xfId="5922"/>
    <cellStyle name="桁区切り 61 4 3 2" xfId="16121"/>
    <cellStyle name="桁区切り 61 4 4" xfId="4874"/>
    <cellStyle name="桁区切り 61 4 4 2" xfId="16122"/>
    <cellStyle name="桁区切り 61 4 5" xfId="16119"/>
    <cellStyle name="桁区切り 61 5" xfId="4876"/>
    <cellStyle name="桁区切り 61 5 2" xfId="16123"/>
    <cellStyle name="桁区切り 61 6" xfId="16112"/>
    <cellStyle name="桁区切り 62" xfId="527"/>
    <cellStyle name="桁区切り 62 2" xfId="2958"/>
    <cellStyle name="桁区切り 62 2 2" xfId="5353"/>
    <cellStyle name="桁区切り 62 2 2 2" xfId="16126"/>
    <cellStyle name="桁区切り 62 2 3" xfId="16125"/>
    <cellStyle name="桁区切り 62 3" xfId="2959"/>
    <cellStyle name="桁区切り 62 3 2" xfId="4878"/>
    <cellStyle name="桁区切り 62 3 2 2" xfId="16128"/>
    <cellStyle name="桁区切り 62 3 3" xfId="5893"/>
    <cellStyle name="桁区切り 62 3 3 2" xfId="16129"/>
    <cellStyle name="桁区切り 62 3 4" xfId="4877"/>
    <cellStyle name="桁区切り 62 3 4 2" xfId="16130"/>
    <cellStyle name="桁区切り 62 3 5" xfId="16127"/>
    <cellStyle name="桁区切り 62 4" xfId="2957"/>
    <cellStyle name="桁区切り 62 4 2" xfId="4880"/>
    <cellStyle name="桁区切り 62 4 2 2" xfId="16132"/>
    <cellStyle name="桁区切り 62 4 3" xfId="5923"/>
    <cellStyle name="桁区切り 62 4 3 2" xfId="16133"/>
    <cellStyle name="桁区切り 62 4 4" xfId="4879"/>
    <cellStyle name="桁区切り 62 4 4 2" xfId="16134"/>
    <cellStyle name="桁区切り 62 4 5" xfId="16131"/>
    <cellStyle name="桁区切り 62 5" xfId="4881"/>
    <cellStyle name="桁区切り 62 5 2" xfId="16135"/>
    <cellStyle name="桁区切り 62 6" xfId="16124"/>
    <cellStyle name="桁区切り 63" xfId="528"/>
    <cellStyle name="桁区切り 63 2" xfId="2961"/>
    <cellStyle name="桁区切り 63 2 2" xfId="5354"/>
    <cellStyle name="桁区切り 63 2 2 2" xfId="16138"/>
    <cellStyle name="桁区切り 63 2 3" xfId="16137"/>
    <cellStyle name="桁区切り 63 3" xfId="2962"/>
    <cellStyle name="桁区切り 63 3 2" xfId="4883"/>
    <cellStyle name="桁区切り 63 3 2 2" xfId="16140"/>
    <cellStyle name="桁区切り 63 3 3" xfId="6180"/>
    <cellStyle name="桁区切り 63 3 3 2" xfId="16141"/>
    <cellStyle name="桁区切り 63 3 4" xfId="4882"/>
    <cellStyle name="桁区切り 63 3 4 2" xfId="16142"/>
    <cellStyle name="桁区切り 63 3 5" xfId="16139"/>
    <cellStyle name="桁区切り 63 4" xfId="2960"/>
    <cellStyle name="桁区切り 63 4 2" xfId="4885"/>
    <cellStyle name="桁区切り 63 4 2 2" xfId="16144"/>
    <cellStyle name="桁区切り 63 4 3" xfId="5833"/>
    <cellStyle name="桁区切り 63 4 3 2" xfId="16145"/>
    <cellStyle name="桁区切り 63 4 4" xfId="4884"/>
    <cellStyle name="桁区切り 63 4 4 2" xfId="16146"/>
    <cellStyle name="桁区切り 63 4 5" xfId="16143"/>
    <cellStyle name="桁区切り 63 5" xfId="4886"/>
    <cellStyle name="桁区切り 63 5 2" xfId="16147"/>
    <cellStyle name="桁区切り 63 6" xfId="16136"/>
    <cellStyle name="桁区切り 64" xfId="529"/>
    <cellStyle name="桁区切り 64 2" xfId="2964"/>
    <cellStyle name="桁区切り 64 2 2" xfId="5355"/>
    <cellStyle name="桁区切り 64 2 2 2" xfId="16150"/>
    <cellStyle name="桁区切り 64 2 3" xfId="16149"/>
    <cellStyle name="桁区切り 64 3" xfId="2965"/>
    <cellStyle name="桁区切り 64 3 2" xfId="4888"/>
    <cellStyle name="桁区切り 64 3 2 2" xfId="16152"/>
    <cellStyle name="桁区切り 64 3 3" xfId="6181"/>
    <cellStyle name="桁区切り 64 3 3 2" xfId="16153"/>
    <cellStyle name="桁区切り 64 3 4" xfId="4887"/>
    <cellStyle name="桁区切り 64 3 4 2" xfId="16154"/>
    <cellStyle name="桁区切り 64 3 5" xfId="16151"/>
    <cellStyle name="桁区切り 64 4" xfId="2963"/>
    <cellStyle name="桁区切り 64 4 2" xfId="4890"/>
    <cellStyle name="桁区切り 64 4 2 2" xfId="16156"/>
    <cellStyle name="桁区切り 64 4 3" xfId="5952"/>
    <cellStyle name="桁区切り 64 4 3 2" xfId="16157"/>
    <cellStyle name="桁区切り 64 4 4" xfId="4889"/>
    <cellStyle name="桁区切り 64 4 4 2" xfId="16158"/>
    <cellStyle name="桁区切り 64 4 5" xfId="16155"/>
    <cellStyle name="桁区切り 64 5" xfId="4891"/>
    <cellStyle name="桁区切り 64 5 2" xfId="16159"/>
    <cellStyle name="桁区切り 64 6" xfId="16148"/>
    <cellStyle name="桁区切り 65" xfId="530"/>
    <cellStyle name="桁区切り 65 2" xfId="2967"/>
    <cellStyle name="桁区切り 65 2 2" xfId="5356"/>
    <cellStyle name="桁区切り 65 2 2 2" xfId="16162"/>
    <cellStyle name="桁区切り 65 2 3" xfId="16161"/>
    <cellStyle name="桁区切り 65 3" xfId="2968"/>
    <cellStyle name="桁区切り 65 3 2" xfId="4893"/>
    <cellStyle name="桁区切り 65 3 2 2" xfId="16164"/>
    <cellStyle name="桁区切り 65 3 3" xfId="6289"/>
    <cellStyle name="桁区切り 65 3 3 2" xfId="16165"/>
    <cellStyle name="桁区切り 65 3 4" xfId="4892"/>
    <cellStyle name="桁区切り 65 3 4 2" xfId="16166"/>
    <cellStyle name="桁区切り 65 3 5" xfId="16163"/>
    <cellStyle name="桁区切り 65 4" xfId="2966"/>
    <cellStyle name="桁区切り 65 4 2" xfId="4895"/>
    <cellStyle name="桁区切り 65 4 2 2" xfId="16168"/>
    <cellStyle name="桁区切り 65 4 3" xfId="6182"/>
    <cellStyle name="桁区切り 65 4 3 2" xfId="16169"/>
    <cellStyle name="桁区切り 65 4 4" xfId="4894"/>
    <cellStyle name="桁区切り 65 4 4 2" xfId="16170"/>
    <cellStyle name="桁区切り 65 4 5" xfId="16167"/>
    <cellStyle name="桁区切り 65 5" xfId="4896"/>
    <cellStyle name="桁区切り 65 5 2" xfId="16171"/>
    <cellStyle name="桁区切り 65 6" xfId="16160"/>
    <cellStyle name="桁区切り 66" xfId="531"/>
    <cellStyle name="桁区切り 66 2" xfId="2970"/>
    <cellStyle name="桁区切り 66 2 2" xfId="5358"/>
    <cellStyle name="桁区切り 66 2 2 2" xfId="16174"/>
    <cellStyle name="桁区切り 66 2 3" xfId="16173"/>
    <cellStyle name="桁区切り 66 3" xfId="2971"/>
    <cellStyle name="桁区切り 66 3 2" xfId="4898"/>
    <cellStyle name="桁区切り 66 3 2 2" xfId="16176"/>
    <cellStyle name="桁区切り 66 3 3" xfId="5894"/>
    <cellStyle name="桁区切り 66 3 3 2" xfId="16177"/>
    <cellStyle name="桁区切り 66 3 4" xfId="4897"/>
    <cellStyle name="桁区切り 66 3 4 2" xfId="16178"/>
    <cellStyle name="桁区切り 66 3 5" xfId="16175"/>
    <cellStyle name="桁区切り 66 4" xfId="2969"/>
    <cellStyle name="桁区切り 66 4 2" xfId="4900"/>
    <cellStyle name="桁区切り 66 4 2 2" xfId="16180"/>
    <cellStyle name="桁区切り 66 4 3" xfId="6183"/>
    <cellStyle name="桁区切り 66 4 3 2" xfId="16181"/>
    <cellStyle name="桁区切り 66 4 4" xfId="4899"/>
    <cellStyle name="桁区切り 66 4 4 2" xfId="16182"/>
    <cellStyle name="桁区切り 66 4 5" xfId="16179"/>
    <cellStyle name="桁区切り 66 5" xfId="4901"/>
    <cellStyle name="桁区切り 66 5 2" xfId="16183"/>
    <cellStyle name="桁区切り 66 6" xfId="16172"/>
    <cellStyle name="桁区切り 67" xfId="532"/>
    <cellStyle name="桁区切り 67 2" xfId="2973"/>
    <cellStyle name="桁区切り 67 2 2" xfId="5359"/>
    <cellStyle name="桁区切り 67 2 2 2" xfId="16186"/>
    <cellStyle name="桁区切り 67 2 3" xfId="16185"/>
    <cellStyle name="桁区切り 67 3" xfId="2974"/>
    <cellStyle name="桁区切り 67 3 2" xfId="4903"/>
    <cellStyle name="桁区切り 67 3 2 2" xfId="16188"/>
    <cellStyle name="桁区切り 67 3 3" xfId="6290"/>
    <cellStyle name="桁区切り 67 3 3 2" xfId="16189"/>
    <cellStyle name="桁区切り 67 3 4" xfId="4902"/>
    <cellStyle name="桁区切り 67 3 4 2" xfId="16190"/>
    <cellStyle name="桁区切り 67 3 5" xfId="16187"/>
    <cellStyle name="桁区切り 67 4" xfId="2972"/>
    <cellStyle name="桁区切り 67 4 2" xfId="4905"/>
    <cellStyle name="桁区切り 67 4 2 2" xfId="16192"/>
    <cellStyle name="桁区切り 67 4 3" xfId="6184"/>
    <cellStyle name="桁区切り 67 4 3 2" xfId="16193"/>
    <cellStyle name="桁区切り 67 4 4" xfId="4904"/>
    <cellStyle name="桁区切り 67 4 4 2" xfId="16194"/>
    <cellStyle name="桁区切り 67 4 5" xfId="16191"/>
    <cellStyle name="桁区切り 67 5" xfId="4906"/>
    <cellStyle name="桁区切り 67 5 2" xfId="16195"/>
    <cellStyle name="桁区切り 67 6" xfId="16184"/>
    <cellStyle name="桁区切り 68" xfId="533"/>
    <cellStyle name="桁区切り 68 2" xfId="2976"/>
    <cellStyle name="桁区切り 68 2 2" xfId="5360"/>
    <cellStyle name="桁区切り 68 2 2 2" xfId="16198"/>
    <cellStyle name="桁区切り 68 2 3" xfId="16197"/>
    <cellStyle name="桁区切り 68 3" xfId="2977"/>
    <cellStyle name="桁区切り 68 3 2" xfId="4908"/>
    <cellStyle name="桁区切り 68 3 2 2" xfId="16200"/>
    <cellStyle name="桁区切り 68 3 3" xfId="6185"/>
    <cellStyle name="桁区切り 68 3 3 2" xfId="16201"/>
    <cellStyle name="桁区切り 68 3 4" xfId="4907"/>
    <cellStyle name="桁区切り 68 3 4 2" xfId="16202"/>
    <cellStyle name="桁区切り 68 3 5" xfId="16199"/>
    <cellStyle name="桁区切り 68 4" xfId="2975"/>
    <cellStyle name="桁区切り 68 4 2" xfId="4910"/>
    <cellStyle name="桁区切り 68 4 2 2" xfId="16204"/>
    <cellStyle name="桁区切り 68 4 3" xfId="6291"/>
    <cellStyle name="桁区切り 68 4 3 2" xfId="16205"/>
    <cellStyle name="桁区切り 68 4 4" xfId="4909"/>
    <cellStyle name="桁区切り 68 4 4 2" xfId="16206"/>
    <cellStyle name="桁区切り 68 4 5" xfId="16203"/>
    <cellStyle name="桁区切り 68 5" xfId="4911"/>
    <cellStyle name="桁区切り 68 5 2" xfId="16207"/>
    <cellStyle name="桁区切り 68 6" xfId="16196"/>
    <cellStyle name="桁区切り 69" xfId="534"/>
    <cellStyle name="桁区切り 69 2" xfId="2979"/>
    <cellStyle name="桁区切り 69 2 2" xfId="5361"/>
    <cellStyle name="桁区切り 69 2 2 2" xfId="16210"/>
    <cellStyle name="桁区切り 69 2 3" xfId="16209"/>
    <cellStyle name="桁区切り 69 3" xfId="2980"/>
    <cellStyle name="桁区切り 69 3 2" xfId="4913"/>
    <cellStyle name="桁区切り 69 3 2 2" xfId="16212"/>
    <cellStyle name="桁区切り 69 3 3" xfId="6186"/>
    <cellStyle name="桁区切り 69 3 3 2" xfId="16213"/>
    <cellStyle name="桁区切り 69 3 4" xfId="4912"/>
    <cellStyle name="桁区切り 69 3 4 2" xfId="16214"/>
    <cellStyle name="桁区切り 69 3 5" xfId="16211"/>
    <cellStyle name="桁区切り 69 4" xfId="2978"/>
    <cellStyle name="桁区切り 69 4 2" xfId="4915"/>
    <cellStyle name="桁区切り 69 4 2 2" xfId="16216"/>
    <cellStyle name="桁区切り 69 4 3" xfId="5924"/>
    <cellStyle name="桁区切り 69 4 3 2" xfId="16217"/>
    <cellStyle name="桁区切り 69 4 4" xfId="4914"/>
    <cellStyle name="桁区切り 69 4 4 2" xfId="16218"/>
    <cellStyle name="桁区切り 69 4 5" xfId="16215"/>
    <cellStyle name="桁区切り 69 5" xfId="4916"/>
    <cellStyle name="桁区切り 69 5 2" xfId="16219"/>
    <cellStyle name="桁区切り 69 6" xfId="16208"/>
    <cellStyle name="桁区切り 7" xfId="264"/>
    <cellStyle name="桁区切り 7 2" xfId="265"/>
    <cellStyle name="桁区切り 7 2 10" xfId="3648"/>
    <cellStyle name="桁区切り 7 2 10 2" xfId="16222"/>
    <cellStyle name="桁区切り 7 2 11" xfId="5957"/>
    <cellStyle name="桁区切り 7 2 11 2" xfId="16223"/>
    <cellStyle name="桁区切り 7 2 12" xfId="16221"/>
    <cellStyle name="桁区切り 7 2 2" xfId="266"/>
    <cellStyle name="桁区切り 7 2 2 10" xfId="16224"/>
    <cellStyle name="桁区切り 7 2 2 2" xfId="535"/>
    <cellStyle name="桁区切り 7 2 2 2 2" xfId="693"/>
    <cellStyle name="桁区切り 7 2 2 2 2 2" xfId="992"/>
    <cellStyle name="桁区切り 7 2 2 2 2 2 2" xfId="16227"/>
    <cellStyle name="桁区切り 7 2 2 2 2 3" xfId="991"/>
    <cellStyle name="桁区切り 7 2 2 2 2 3 2" xfId="16228"/>
    <cellStyle name="桁区切り 7 2 2 2 2 4" xfId="16226"/>
    <cellStyle name="桁区切り 7 2 2 2 3" xfId="725"/>
    <cellStyle name="桁区切り 7 2 2 2 3 2" xfId="16229"/>
    <cellStyle name="桁区切り 7 2 2 2 4" xfId="993"/>
    <cellStyle name="桁区切り 7 2 2 2 4 2" xfId="16230"/>
    <cellStyle name="桁区切り 7 2 2 2 5" xfId="994"/>
    <cellStyle name="桁区切り 7 2 2 2 5 2" xfId="16231"/>
    <cellStyle name="桁区切り 7 2 2 2 6" xfId="16225"/>
    <cellStyle name="桁区切り 7 2 2 3" xfId="722"/>
    <cellStyle name="桁区切り 7 2 2 3 2" xfId="2984"/>
    <cellStyle name="桁区切り 7 2 2 3 2 2" xfId="16233"/>
    <cellStyle name="桁区切り 7 2 2 3 3" xfId="2983"/>
    <cellStyle name="桁区切り 7 2 2 3 3 2" xfId="16234"/>
    <cellStyle name="桁区切り 7 2 2 3 3 3" xfId="32427"/>
    <cellStyle name="桁区切り 7 2 2 3 4" xfId="16232"/>
    <cellStyle name="桁区切り 7 2 2 4" xfId="724"/>
    <cellStyle name="桁区切り 7 2 2 4 2" xfId="995"/>
    <cellStyle name="桁区切り 7 2 2 4 2 2" xfId="2985"/>
    <cellStyle name="桁区切り 7 2 2 4 2 2 2" xfId="16237"/>
    <cellStyle name="桁区切り 7 2 2 4 2 2 3" xfId="32533"/>
    <cellStyle name="桁区切り 7 2 2 4 2 3" xfId="16236"/>
    <cellStyle name="桁区切り 7 2 2 4 3" xfId="16235"/>
    <cellStyle name="桁区切り 7 2 2 5" xfId="996"/>
    <cellStyle name="桁区切り 7 2 2 5 2" xfId="16238"/>
    <cellStyle name="桁区切り 7 2 2 6" xfId="997"/>
    <cellStyle name="桁区切り 7 2 2 6 2" xfId="2986"/>
    <cellStyle name="桁区切り 7 2 2 6 2 2" xfId="16240"/>
    <cellStyle name="桁区切り 7 2 2 6 3" xfId="16239"/>
    <cellStyle name="桁区切り 7 2 2 7" xfId="998"/>
    <cellStyle name="桁区切り 7 2 2 7 2" xfId="999"/>
    <cellStyle name="桁区切り 7 2 2 7 2 2" xfId="16242"/>
    <cellStyle name="桁区切り 7 2 2 7 3" xfId="16241"/>
    <cellStyle name="桁区切り 7 2 2 8" xfId="3422"/>
    <cellStyle name="桁区切り 7 2 2 8 2" xfId="4918"/>
    <cellStyle name="桁区切り 7 2 2 8 2 2" xfId="16244"/>
    <cellStyle name="桁区切り 7 2 2 8 3" xfId="6187"/>
    <cellStyle name="桁区切り 7 2 2 8 3 2" xfId="16245"/>
    <cellStyle name="桁区切り 7 2 2 8 4" xfId="4917"/>
    <cellStyle name="桁区切り 7 2 2 8 4 2" xfId="16246"/>
    <cellStyle name="桁区切り 7 2 2 8 5" xfId="16243"/>
    <cellStyle name="桁区切り 7 2 2 9" xfId="3641"/>
    <cellStyle name="桁区切り 7 2 2 9 2" xfId="4920"/>
    <cellStyle name="桁区切り 7 2 2 9 2 2" xfId="4921"/>
    <cellStyle name="桁区切り 7 2 2 9 2 2 2" xfId="16249"/>
    <cellStyle name="桁区切り 7 2 2 9 2 3" xfId="5531"/>
    <cellStyle name="桁区切り 7 2 2 9 2 3 2" xfId="16250"/>
    <cellStyle name="桁区切り 7 2 2 9 2 4" xfId="16248"/>
    <cellStyle name="桁区切り 7 2 2 9 3" xfId="6188"/>
    <cellStyle name="桁区切り 7 2 2 9 3 2" xfId="16251"/>
    <cellStyle name="桁区切り 7 2 2 9 4" xfId="4919"/>
    <cellStyle name="桁区切り 7 2 2 9 4 2" xfId="16252"/>
    <cellStyle name="桁区切り 7 2 2 9 5" xfId="16247"/>
    <cellStyle name="桁区切り 7 2 3" xfId="694"/>
    <cellStyle name="桁区切り 7 2 3 2" xfId="1001"/>
    <cellStyle name="桁区切り 7 2 3 2 2" xfId="16254"/>
    <cellStyle name="桁区切り 7 2 3 2 2 2" xfId="23837"/>
    <cellStyle name="桁区切り 7 2 3 3" xfId="1000"/>
    <cellStyle name="桁区切り 7 2 3 3 2" xfId="16255"/>
    <cellStyle name="桁区切り 7 2 3 4" xfId="16253"/>
    <cellStyle name="桁区切り 7 2 3 4 2" xfId="32423"/>
    <cellStyle name="桁区切り 7 2 4" xfId="1002"/>
    <cellStyle name="桁区切り 7 2 4 2" xfId="2987"/>
    <cellStyle name="桁区切り 7 2 4 2 2" xfId="16257"/>
    <cellStyle name="桁区切り 7 2 4 3" xfId="6292"/>
    <cellStyle name="桁区切り 7 2 4 3 2" xfId="16258"/>
    <cellStyle name="桁区切り 7 2 4 4" xfId="4922"/>
    <cellStyle name="桁区切り 7 2 4 4 2" xfId="16259"/>
    <cellStyle name="桁区切り 7 2 4 4 3" xfId="32534"/>
    <cellStyle name="桁区切り 7 2 4 5" xfId="16256"/>
    <cellStyle name="桁区切り 7 2 5" xfId="1003"/>
    <cellStyle name="桁区切り 7 2 5 2" xfId="1004"/>
    <cellStyle name="桁区切り 7 2 5 2 2" xfId="16261"/>
    <cellStyle name="桁区切り 7 2 5 3" xfId="2982"/>
    <cellStyle name="桁区切り 7 2 5 3 2" xfId="16262"/>
    <cellStyle name="桁区切り 7 2 5 3 3" xfId="32535"/>
    <cellStyle name="桁区切り 7 2 5 4" xfId="16260"/>
    <cellStyle name="桁区切り 7 2 6" xfId="3423"/>
    <cellStyle name="桁区切り 7 2 6 2" xfId="16263"/>
    <cellStyle name="桁区切り 7 2 7" xfId="3424"/>
    <cellStyle name="桁区切り 7 2 7 2" xfId="16264"/>
    <cellStyle name="桁区切り 7 2 8" xfId="3425"/>
    <cellStyle name="桁区切り 7 2 8 2" xfId="16265"/>
    <cellStyle name="桁区切り 7 2 9" xfId="3426"/>
    <cellStyle name="桁区切り 7 2 9 2" xfId="16266"/>
    <cellStyle name="桁区切り 7 3" xfId="267"/>
    <cellStyle name="桁区切り 7 3 2" xfId="536"/>
    <cellStyle name="桁区切り 7 3 2 2" xfId="731"/>
    <cellStyle name="桁区切り 7 3 2 2 2" xfId="1006"/>
    <cellStyle name="桁区切り 7 3 2 2 2 2" xfId="16270"/>
    <cellStyle name="桁区切り 7 3 2 2 3" xfId="1005"/>
    <cellStyle name="桁区切り 7 3 2 2 3 2" xfId="16271"/>
    <cellStyle name="桁区切り 7 3 2 2 4" xfId="16269"/>
    <cellStyle name="桁区切り 7 3 2 2 4 2" xfId="23838"/>
    <cellStyle name="桁区切り 7 3 2 3" xfId="730"/>
    <cellStyle name="桁区切り 7 3 2 3 2" xfId="16272"/>
    <cellStyle name="桁区切り 7 3 2 4" xfId="1007"/>
    <cellStyle name="桁区切り 7 3 2 4 2" xfId="16273"/>
    <cellStyle name="桁区切り 7 3 2 5" xfId="1008"/>
    <cellStyle name="桁区切り 7 3 2 5 2" xfId="16274"/>
    <cellStyle name="桁区切り 7 3 2 6" xfId="1009"/>
    <cellStyle name="桁区切り 7 3 2 6 2" xfId="16275"/>
    <cellStyle name="桁区切り 7 3 2 7" xfId="5362"/>
    <cellStyle name="桁区切り 7 3 2 7 2" xfId="16276"/>
    <cellStyle name="桁区切り 7 3 2 8" xfId="16268"/>
    <cellStyle name="桁区切り 7 3 3" xfId="723"/>
    <cellStyle name="桁区切り 7 3 3 2" xfId="1010"/>
    <cellStyle name="桁区切り 7 3 3 2 2" xfId="16278"/>
    <cellStyle name="桁区切り 7 3 3 3" xfId="16277"/>
    <cellStyle name="桁区切り 7 3 4" xfId="729"/>
    <cellStyle name="桁区切り 7 3 4 2" xfId="16279"/>
    <cellStyle name="桁区切り 7 3 4 2 2" xfId="23839"/>
    <cellStyle name="桁区切り 7 3 5" xfId="1011"/>
    <cellStyle name="桁区切り 7 3 5 2" xfId="16280"/>
    <cellStyle name="桁区切り 7 3 6" xfId="1012"/>
    <cellStyle name="桁区切り 7 3 6 2" xfId="16281"/>
    <cellStyle name="桁区切り 7 3 7" xfId="1013"/>
    <cellStyle name="桁区切り 7 3 7 2" xfId="16282"/>
    <cellStyle name="桁区切り 7 3 8" xfId="16267"/>
    <cellStyle name="桁区切り 7 4" xfId="537"/>
    <cellStyle name="桁区切り 7 4 2" xfId="2988"/>
    <cellStyle name="桁区切り 7 4 2 2" xfId="16284"/>
    <cellStyle name="桁区切り 7 4 3" xfId="6189"/>
    <cellStyle name="桁区切り 7 4 3 2" xfId="16285"/>
    <cellStyle name="桁区切り 7 4 4" xfId="16283"/>
    <cellStyle name="桁区切り 7 4 4 2" xfId="23840"/>
    <cellStyle name="桁区切り 7 5" xfId="627"/>
    <cellStyle name="桁区切り 7 5 2" xfId="2981"/>
    <cellStyle name="桁区切り 7 5 2 2" xfId="16287"/>
    <cellStyle name="桁区切り 7 5 3" xfId="6293"/>
    <cellStyle name="桁区切り 7 5 3 2" xfId="16288"/>
    <cellStyle name="桁区切り 7 5 4" xfId="16286"/>
    <cellStyle name="桁区切り 7 6" xfId="732"/>
    <cellStyle name="桁区切り 7 6 2" xfId="1014"/>
    <cellStyle name="桁区切り 7 6 2 2" xfId="16290"/>
    <cellStyle name="桁区切り 7 6 3" xfId="4923"/>
    <cellStyle name="桁区切り 7 6 3 2" xfId="16291"/>
    <cellStyle name="桁区切り 7 6 3 3" xfId="32428"/>
    <cellStyle name="桁区切り 7 6 4" xfId="16289"/>
    <cellStyle name="桁区切り 7 7" xfId="16220"/>
    <cellStyle name="桁区切り 70" xfId="538"/>
    <cellStyle name="桁区切り 70 2" xfId="2990"/>
    <cellStyle name="桁区切り 70 2 2" xfId="5363"/>
    <cellStyle name="桁区切り 70 2 2 2" xfId="16294"/>
    <cellStyle name="桁区切り 70 2 3" xfId="16293"/>
    <cellStyle name="桁区切り 70 3" xfId="2991"/>
    <cellStyle name="桁区切り 70 3 2" xfId="4925"/>
    <cellStyle name="桁区切り 70 3 2 2" xfId="16296"/>
    <cellStyle name="桁区切り 70 3 3" xfId="5895"/>
    <cellStyle name="桁区切り 70 3 3 2" xfId="16297"/>
    <cellStyle name="桁区切り 70 3 4" xfId="4924"/>
    <cellStyle name="桁区切り 70 3 4 2" xfId="16298"/>
    <cellStyle name="桁区切り 70 3 5" xfId="16295"/>
    <cellStyle name="桁区切り 70 4" xfId="2989"/>
    <cellStyle name="桁区切り 70 4 2" xfId="4927"/>
    <cellStyle name="桁区切り 70 4 2 2" xfId="16300"/>
    <cellStyle name="桁区切り 70 4 3" xfId="6294"/>
    <cellStyle name="桁区切り 70 4 3 2" xfId="16301"/>
    <cellStyle name="桁区切り 70 4 4" xfId="4926"/>
    <cellStyle name="桁区切り 70 4 4 2" xfId="16302"/>
    <cellStyle name="桁区切り 70 4 5" xfId="16299"/>
    <cellStyle name="桁区切り 70 5" xfId="4928"/>
    <cellStyle name="桁区切り 70 5 2" xfId="16303"/>
    <cellStyle name="桁区切り 70 6" xfId="16292"/>
    <cellStyle name="桁区切り 71" xfId="539"/>
    <cellStyle name="桁区切り 71 2" xfId="2993"/>
    <cellStyle name="桁区切り 71 2 2" xfId="5364"/>
    <cellStyle name="桁区切り 71 2 2 2" xfId="16306"/>
    <cellStyle name="桁区切り 71 2 3" xfId="16305"/>
    <cellStyle name="桁区切り 71 3" xfId="2994"/>
    <cellStyle name="桁区切り 71 3 2" xfId="4930"/>
    <cellStyle name="桁区切り 71 3 2 2" xfId="16308"/>
    <cellStyle name="桁区切り 71 3 3" xfId="6190"/>
    <cellStyle name="桁区切り 71 3 3 2" xfId="16309"/>
    <cellStyle name="桁区切り 71 3 4" xfId="4929"/>
    <cellStyle name="桁区切り 71 3 4 2" xfId="16310"/>
    <cellStyle name="桁区切り 71 3 5" xfId="16307"/>
    <cellStyle name="桁区切り 71 4" xfId="2992"/>
    <cellStyle name="桁区切り 71 4 2" xfId="4932"/>
    <cellStyle name="桁区切り 71 4 2 2" xfId="16312"/>
    <cellStyle name="桁区切り 71 4 3" xfId="6295"/>
    <cellStyle name="桁区切り 71 4 3 2" xfId="16313"/>
    <cellStyle name="桁区切り 71 4 4" xfId="4931"/>
    <cellStyle name="桁区切り 71 4 4 2" xfId="16314"/>
    <cellStyle name="桁区切り 71 4 5" xfId="16311"/>
    <cellStyle name="桁区切り 71 5" xfId="4933"/>
    <cellStyle name="桁区切り 71 5 2" xfId="16315"/>
    <cellStyle name="桁区切り 71 6" xfId="16304"/>
    <cellStyle name="桁区切り 72" xfId="540"/>
    <cellStyle name="桁区切り 72 2" xfId="2996"/>
    <cellStyle name="桁区切り 72 2 2" xfId="5365"/>
    <cellStyle name="桁区切り 72 2 2 2" xfId="16318"/>
    <cellStyle name="桁区切り 72 2 3" xfId="16317"/>
    <cellStyle name="桁区切り 72 3" xfId="2997"/>
    <cellStyle name="桁区切り 72 3 2" xfId="4935"/>
    <cellStyle name="桁区切り 72 3 2 2" xfId="16320"/>
    <cellStyle name="桁区切り 72 3 3" xfId="6191"/>
    <cellStyle name="桁区切り 72 3 3 2" xfId="16321"/>
    <cellStyle name="桁区切り 72 3 4" xfId="4934"/>
    <cellStyle name="桁区切り 72 3 4 2" xfId="16322"/>
    <cellStyle name="桁区切り 72 3 5" xfId="16319"/>
    <cellStyle name="桁区切り 72 4" xfId="2995"/>
    <cellStyle name="桁区切り 72 4 2" xfId="4937"/>
    <cellStyle name="桁区切り 72 4 2 2" xfId="16324"/>
    <cellStyle name="桁区切り 72 4 3" xfId="6296"/>
    <cellStyle name="桁区切り 72 4 3 2" xfId="16325"/>
    <cellStyle name="桁区切り 72 4 4" xfId="4936"/>
    <cellStyle name="桁区切り 72 4 4 2" xfId="16326"/>
    <cellStyle name="桁区切り 72 4 5" xfId="16323"/>
    <cellStyle name="桁区切り 72 5" xfId="4938"/>
    <cellStyle name="桁区切り 72 5 2" xfId="16327"/>
    <cellStyle name="桁区切り 72 6" xfId="16316"/>
    <cellStyle name="桁区切り 73" xfId="541"/>
    <cellStyle name="桁区切り 73 2" xfId="2999"/>
    <cellStyle name="桁区切り 73 2 2" xfId="5366"/>
    <cellStyle name="桁区切り 73 2 2 2" xfId="16330"/>
    <cellStyle name="桁区切り 73 2 3" xfId="16329"/>
    <cellStyle name="桁区切り 73 3" xfId="3000"/>
    <cellStyle name="桁区切り 73 3 2" xfId="4940"/>
    <cellStyle name="桁区切り 73 3 2 2" xfId="16332"/>
    <cellStyle name="桁区切り 73 3 3" xfId="6297"/>
    <cellStyle name="桁区切り 73 3 3 2" xfId="16333"/>
    <cellStyle name="桁区切り 73 3 4" xfId="4939"/>
    <cellStyle name="桁区切り 73 3 4 2" xfId="16334"/>
    <cellStyle name="桁区切り 73 3 5" xfId="16331"/>
    <cellStyle name="桁区切り 73 4" xfId="2998"/>
    <cellStyle name="桁区切り 73 4 2" xfId="4942"/>
    <cellStyle name="桁区切り 73 4 2 2" xfId="16336"/>
    <cellStyle name="桁区切り 73 4 3" xfId="5896"/>
    <cellStyle name="桁区切り 73 4 3 2" xfId="16337"/>
    <cellStyle name="桁区切り 73 4 4" xfId="4941"/>
    <cellStyle name="桁区切り 73 4 4 2" xfId="16338"/>
    <cellStyle name="桁区切り 73 4 5" xfId="16335"/>
    <cellStyle name="桁区切り 73 5" xfId="4943"/>
    <cellStyle name="桁区切り 73 5 2" xfId="16339"/>
    <cellStyle name="桁区切り 73 6" xfId="16328"/>
    <cellStyle name="桁区切り 74" xfId="542"/>
    <cellStyle name="桁区切り 74 2" xfId="3002"/>
    <cellStyle name="桁区切り 74 2 2" xfId="5367"/>
    <cellStyle name="桁区切り 74 2 2 2" xfId="16342"/>
    <cellStyle name="桁区切り 74 2 3" xfId="16341"/>
    <cellStyle name="桁区切り 74 3" xfId="3003"/>
    <cellStyle name="桁区切り 74 3 2" xfId="4945"/>
    <cellStyle name="桁区切り 74 3 2 2" xfId="16344"/>
    <cellStyle name="桁区切り 74 3 3" xfId="6336"/>
    <cellStyle name="桁区切り 74 3 3 2" xfId="16345"/>
    <cellStyle name="桁区切り 74 3 4" xfId="4944"/>
    <cellStyle name="桁区切り 74 3 4 2" xfId="16346"/>
    <cellStyle name="桁区切り 74 3 5" xfId="16343"/>
    <cellStyle name="桁区切り 74 4" xfId="3001"/>
    <cellStyle name="桁区切り 74 4 2" xfId="4947"/>
    <cellStyle name="桁区切り 74 4 2 2" xfId="16348"/>
    <cellStyle name="桁区切り 74 4 3" xfId="6192"/>
    <cellStyle name="桁区切り 74 4 3 2" xfId="16349"/>
    <cellStyle name="桁区切り 74 4 4" xfId="4946"/>
    <cellStyle name="桁区切り 74 4 4 2" xfId="16350"/>
    <cellStyle name="桁区切り 74 4 5" xfId="16347"/>
    <cellStyle name="桁区切り 74 5" xfId="4948"/>
    <cellStyle name="桁区切り 74 5 2" xfId="16351"/>
    <cellStyle name="桁区切り 74 6" xfId="16340"/>
    <cellStyle name="桁区切り 75" xfId="543"/>
    <cellStyle name="桁区切り 75 2" xfId="3005"/>
    <cellStyle name="桁区切り 75 2 2" xfId="5368"/>
    <cellStyle name="桁区切り 75 2 2 2" xfId="16354"/>
    <cellStyle name="桁区切り 75 2 3" xfId="16353"/>
    <cellStyle name="桁区切り 75 3" xfId="3006"/>
    <cellStyle name="桁区切り 75 3 2" xfId="4950"/>
    <cellStyle name="桁区切り 75 3 2 2" xfId="16356"/>
    <cellStyle name="桁区切り 75 3 3" xfId="6193"/>
    <cellStyle name="桁区切り 75 3 3 2" xfId="16357"/>
    <cellStyle name="桁区切り 75 3 4" xfId="4949"/>
    <cellStyle name="桁区切り 75 3 4 2" xfId="16358"/>
    <cellStyle name="桁区切り 75 3 5" xfId="16355"/>
    <cellStyle name="桁区切り 75 4" xfId="3004"/>
    <cellStyle name="桁区切り 75 4 2" xfId="4952"/>
    <cellStyle name="桁区切り 75 4 2 2" xfId="16360"/>
    <cellStyle name="桁区切り 75 4 3" xfId="5925"/>
    <cellStyle name="桁区切り 75 4 3 2" xfId="16361"/>
    <cellStyle name="桁区切り 75 4 4" xfId="4951"/>
    <cellStyle name="桁区切り 75 4 4 2" xfId="16362"/>
    <cellStyle name="桁区切り 75 4 5" xfId="16359"/>
    <cellStyle name="桁区切り 75 5" xfId="4953"/>
    <cellStyle name="桁区切り 75 5 2" xfId="16363"/>
    <cellStyle name="桁区切り 75 6" xfId="16352"/>
    <cellStyle name="桁区切り 76" xfId="544"/>
    <cellStyle name="桁区切り 76 2" xfId="3008"/>
    <cellStyle name="桁区切り 76 2 2" xfId="5369"/>
    <cellStyle name="桁区切り 76 2 2 2" xfId="16366"/>
    <cellStyle name="桁区切り 76 2 3" xfId="16365"/>
    <cellStyle name="桁区切り 76 3" xfId="3009"/>
    <cellStyle name="桁区切り 76 3 2" xfId="4955"/>
    <cellStyle name="桁区切り 76 3 2 2" xfId="16368"/>
    <cellStyle name="桁区切り 76 3 3" xfId="6194"/>
    <cellStyle name="桁区切り 76 3 3 2" xfId="16369"/>
    <cellStyle name="桁区切り 76 3 4" xfId="4954"/>
    <cellStyle name="桁区切り 76 3 4 2" xfId="16370"/>
    <cellStyle name="桁区切り 76 3 5" xfId="16367"/>
    <cellStyle name="桁区切り 76 4" xfId="3007"/>
    <cellStyle name="桁区切り 76 4 2" xfId="4957"/>
    <cellStyle name="桁区切り 76 4 2 2" xfId="16372"/>
    <cellStyle name="桁区切り 76 4 3" xfId="5897"/>
    <cellStyle name="桁区切り 76 4 3 2" xfId="16373"/>
    <cellStyle name="桁区切り 76 4 4" xfId="4956"/>
    <cellStyle name="桁区切り 76 4 4 2" xfId="16374"/>
    <cellStyle name="桁区切り 76 4 5" xfId="16371"/>
    <cellStyle name="桁区切り 76 5" xfId="4958"/>
    <cellStyle name="桁区切り 76 5 2" xfId="16375"/>
    <cellStyle name="桁区切り 76 6" xfId="16364"/>
    <cellStyle name="桁区切り 77" xfId="545"/>
    <cellStyle name="桁区切り 77 2" xfId="3011"/>
    <cellStyle name="桁区切り 77 2 2" xfId="5370"/>
    <cellStyle name="桁区切り 77 2 2 2" xfId="16378"/>
    <cellStyle name="桁区切り 77 2 3" xfId="16377"/>
    <cellStyle name="桁区切り 77 3" xfId="3012"/>
    <cellStyle name="桁区切り 77 3 2" xfId="4960"/>
    <cellStyle name="桁区切り 77 3 2 2" xfId="16380"/>
    <cellStyle name="桁区切り 77 3 3" xfId="6195"/>
    <cellStyle name="桁区切り 77 3 3 2" xfId="16381"/>
    <cellStyle name="桁区切り 77 3 4" xfId="4959"/>
    <cellStyle name="桁区切り 77 3 4 2" xfId="16382"/>
    <cellStyle name="桁区切り 77 3 5" xfId="16379"/>
    <cellStyle name="桁区切り 77 4" xfId="3010"/>
    <cellStyle name="桁区切り 77 4 2" xfId="4962"/>
    <cellStyle name="桁区切り 77 4 2 2" xfId="16384"/>
    <cellStyle name="桁区切り 77 4 3" xfId="6196"/>
    <cellStyle name="桁区切り 77 4 3 2" xfId="16385"/>
    <cellStyle name="桁区切り 77 4 4" xfId="4961"/>
    <cellStyle name="桁区切り 77 4 4 2" xfId="16386"/>
    <cellStyle name="桁区切り 77 4 5" xfId="16383"/>
    <cellStyle name="桁区切り 77 5" xfId="4963"/>
    <cellStyle name="桁区切り 77 5 2" xfId="16387"/>
    <cellStyle name="桁区切り 77 6" xfId="16376"/>
    <cellStyle name="桁区切り 78" xfId="546"/>
    <cellStyle name="桁区切り 78 2" xfId="3014"/>
    <cellStyle name="桁区切り 78 2 2" xfId="5372"/>
    <cellStyle name="桁区切り 78 2 2 2" xfId="16390"/>
    <cellStyle name="桁区切り 78 2 3" xfId="16389"/>
    <cellStyle name="桁区切り 78 3" xfId="3015"/>
    <cellStyle name="桁区切り 78 3 2" xfId="4965"/>
    <cellStyle name="桁区切り 78 3 2 2" xfId="16392"/>
    <cellStyle name="桁区切り 78 3 3" xfId="6352"/>
    <cellStyle name="桁区切り 78 3 3 2" xfId="16393"/>
    <cellStyle name="桁区切り 78 3 4" xfId="4964"/>
    <cellStyle name="桁区切り 78 3 4 2" xfId="16394"/>
    <cellStyle name="桁区切り 78 3 5" xfId="16391"/>
    <cellStyle name="桁区切り 78 4" xfId="3013"/>
    <cellStyle name="桁区切り 78 4 2" xfId="4967"/>
    <cellStyle name="桁区切り 78 4 2 2" xfId="16396"/>
    <cellStyle name="桁区切り 78 4 3" xfId="6197"/>
    <cellStyle name="桁区切り 78 4 3 2" xfId="16397"/>
    <cellStyle name="桁区切り 78 4 4" xfId="4966"/>
    <cellStyle name="桁区切り 78 4 4 2" xfId="16398"/>
    <cellStyle name="桁区切り 78 4 5" xfId="16395"/>
    <cellStyle name="桁区切り 78 5" xfId="4968"/>
    <cellStyle name="桁区切り 78 5 2" xfId="16399"/>
    <cellStyle name="桁区切り 78 6" xfId="16388"/>
    <cellStyle name="桁区切り 79" xfId="547"/>
    <cellStyle name="桁区切り 79 2" xfId="3017"/>
    <cellStyle name="桁区切り 79 2 2" xfId="5373"/>
    <cellStyle name="桁区切り 79 2 2 2" xfId="16402"/>
    <cellStyle name="桁区切り 79 2 3" xfId="16401"/>
    <cellStyle name="桁区切り 79 3" xfId="3018"/>
    <cellStyle name="桁区切り 79 3 2" xfId="4970"/>
    <cellStyle name="桁区切り 79 3 2 2" xfId="16404"/>
    <cellStyle name="桁区切り 79 3 3" xfId="5898"/>
    <cellStyle name="桁区切り 79 3 3 2" xfId="16405"/>
    <cellStyle name="桁区切り 79 3 4" xfId="4969"/>
    <cellStyle name="桁区切り 79 3 4 2" xfId="16406"/>
    <cellStyle name="桁区切り 79 3 5" xfId="16403"/>
    <cellStyle name="桁区切り 79 4" xfId="3016"/>
    <cellStyle name="桁区切り 79 4 2" xfId="4972"/>
    <cellStyle name="桁区切り 79 4 2 2" xfId="16408"/>
    <cellStyle name="桁区切り 79 4 3" xfId="6298"/>
    <cellStyle name="桁区切り 79 4 3 2" xfId="16409"/>
    <cellStyle name="桁区切り 79 4 4" xfId="4971"/>
    <cellStyle name="桁区切り 79 4 4 2" xfId="16410"/>
    <cellStyle name="桁区切り 79 4 5" xfId="16407"/>
    <cellStyle name="桁区切り 79 5" xfId="4973"/>
    <cellStyle name="桁区切り 79 5 2" xfId="16411"/>
    <cellStyle name="桁区切り 79 6" xfId="16400"/>
    <cellStyle name="桁区切り 8" xfId="268"/>
    <cellStyle name="桁区切り 8 2" xfId="269"/>
    <cellStyle name="桁区切り 8 2 2" xfId="270"/>
    <cellStyle name="桁区切り 8 2 2 2" xfId="3021"/>
    <cellStyle name="桁区切り 8 2 2 2 2" xfId="16415"/>
    <cellStyle name="桁区切り 8 2 2 3" xfId="16414"/>
    <cellStyle name="桁区切り 8 2 2 3 2" xfId="32384"/>
    <cellStyle name="桁区切り 8 2 3" xfId="271"/>
    <cellStyle name="桁区切り 8 2 3 2" xfId="3022"/>
    <cellStyle name="桁区切り 8 2 3 2 2" xfId="16417"/>
    <cellStyle name="桁区切り 8 2 3 3" xfId="6198"/>
    <cellStyle name="桁区切り 8 2 3 3 2" xfId="16418"/>
    <cellStyle name="桁区切り 8 2 3 4" xfId="4974"/>
    <cellStyle name="桁区切り 8 2 3 4 2" xfId="16419"/>
    <cellStyle name="桁区切り 8 2 3 4 3" xfId="32385"/>
    <cellStyle name="桁区切り 8 2 3 5" xfId="16416"/>
    <cellStyle name="桁区切り 8 2 4" xfId="3020"/>
    <cellStyle name="桁区切り 8 2 4 2" xfId="4976"/>
    <cellStyle name="桁区切り 8 2 4 2 2" xfId="16421"/>
    <cellStyle name="桁区切り 8 2 4 3" xfId="5926"/>
    <cellStyle name="桁区切り 8 2 4 3 2" xfId="16422"/>
    <cellStyle name="桁区切り 8 2 4 4" xfId="4975"/>
    <cellStyle name="桁区切り 8 2 4 4 2" xfId="16423"/>
    <cellStyle name="桁区切り 8 2 4 5" xfId="16420"/>
    <cellStyle name="桁区切り 8 2 5" xfId="4977"/>
    <cellStyle name="桁区切り 8 2 5 2" xfId="16424"/>
    <cellStyle name="桁区切り 8 2 6" xfId="16413"/>
    <cellStyle name="桁区切り 8 3" xfId="1015"/>
    <cellStyle name="桁区切り 8 3 2" xfId="1016"/>
    <cellStyle name="桁区切り 8 3 2 2" xfId="5375"/>
    <cellStyle name="桁区切り 8 3 2 2 2" xfId="16427"/>
    <cellStyle name="桁区切り 8 3 2 2 3" xfId="23841"/>
    <cellStyle name="桁区切り 8 3 2 3" xfId="16426"/>
    <cellStyle name="桁区切り 8 3 3" xfId="1404"/>
    <cellStyle name="桁区切り 8 3 3 2" xfId="16428"/>
    <cellStyle name="桁区切り 8 3 3 3" xfId="23842"/>
    <cellStyle name="桁区切り 8 3 4" xfId="16425"/>
    <cellStyle name="桁区切り 8 4" xfId="3023"/>
    <cellStyle name="桁区切り 8 4 2" xfId="4979"/>
    <cellStyle name="桁区切り 8 4 2 2" xfId="16430"/>
    <cellStyle name="桁区切り 8 4 3" xfId="6199"/>
    <cellStyle name="桁区切り 8 4 3 2" xfId="16431"/>
    <cellStyle name="桁区切り 8 4 4" xfId="4978"/>
    <cellStyle name="桁区切り 8 4 4 2" xfId="16432"/>
    <cellStyle name="桁区切り 8 4 5" xfId="16429"/>
    <cellStyle name="桁区切り 8 5" xfId="3019"/>
    <cellStyle name="桁区切り 8 5 2" xfId="4981"/>
    <cellStyle name="桁区切り 8 5 2 2" xfId="16434"/>
    <cellStyle name="桁区切り 8 5 3" xfId="6353"/>
    <cellStyle name="桁区切り 8 5 3 2" xfId="16435"/>
    <cellStyle name="桁区切り 8 5 4" xfId="4980"/>
    <cellStyle name="桁区切り 8 5 4 2" xfId="16436"/>
    <cellStyle name="桁区切り 8 5 5" xfId="16433"/>
    <cellStyle name="桁区切り 8 6" xfId="4982"/>
    <cellStyle name="桁区切り 8 6 2" xfId="16437"/>
    <cellStyle name="桁区切り 8 7" xfId="16412"/>
    <cellStyle name="桁区切り 80" xfId="548"/>
    <cellStyle name="桁区切り 80 2" xfId="3025"/>
    <cellStyle name="桁区切り 80 2 2" xfId="5376"/>
    <cellStyle name="桁区切り 80 2 2 2" xfId="16440"/>
    <cellStyle name="桁区切り 80 2 3" xfId="16439"/>
    <cellStyle name="桁区切り 80 3" xfId="3026"/>
    <cellStyle name="桁区切り 80 3 2" xfId="4984"/>
    <cellStyle name="桁区切り 80 3 2 2" xfId="16442"/>
    <cellStyle name="桁区切り 80 3 3" xfId="5899"/>
    <cellStyle name="桁区切り 80 3 3 2" xfId="16443"/>
    <cellStyle name="桁区切り 80 3 4" xfId="4983"/>
    <cellStyle name="桁区切り 80 3 4 2" xfId="16444"/>
    <cellStyle name="桁区切り 80 3 5" xfId="16441"/>
    <cellStyle name="桁区切り 80 4" xfId="3024"/>
    <cellStyle name="桁区切り 80 4 2" xfId="4986"/>
    <cellStyle name="桁区切り 80 4 2 2" xfId="16446"/>
    <cellStyle name="桁区切り 80 4 3" xfId="6299"/>
    <cellStyle name="桁区切り 80 4 3 2" xfId="16447"/>
    <cellStyle name="桁区切り 80 4 4" xfId="4985"/>
    <cellStyle name="桁区切り 80 4 4 2" xfId="16448"/>
    <cellStyle name="桁区切り 80 4 5" xfId="16445"/>
    <cellStyle name="桁区切り 80 5" xfId="4987"/>
    <cellStyle name="桁区切り 80 5 2" xfId="16449"/>
    <cellStyle name="桁区切り 80 6" xfId="16438"/>
    <cellStyle name="桁区切り 81" xfId="549"/>
    <cellStyle name="桁区切り 81 2" xfId="3028"/>
    <cellStyle name="桁区切り 81 2 2" xfId="5377"/>
    <cellStyle name="桁区切り 81 2 2 2" xfId="16452"/>
    <cellStyle name="桁区切り 81 2 3" xfId="16451"/>
    <cellStyle name="桁区切り 81 3" xfId="3029"/>
    <cellStyle name="桁区切り 81 3 2" xfId="4989"/>
    <cellStyle name="桁区切り 81 3 2 2" xfId="16454"/>
    <cellStyle name="桁区切り 81 3 3" xfId="6337"/>
    <cellStyle name="桁区切り 81 3 3 2" xfId="16455"/>
    <cellStyle name="桁区切り 81 3 4" xfId="4988"/>
    <cellStyle name="桁区切り 81 3 4 2" xfId="16456"/>
    <cellStyle name="桁区切り 81 3 5" xfId="16453"/>
    <cellStyle name="桁区切り 81 4" xfId="3027"/>
    <cellStyle name="桁区切り 81 4 2" xfId="4991"/>
    <cellStyle name="桁区切り 81 4 2 2" xfId="16458"/>
    <cellStyle name="桁区切り 81 4 3" xfId="6300"/>
    <cellStyle name="桁区切り 81 4 3 2" xfId="16459"/>
    <cellStyle name="桁区切り 81 4 4" xfId="4990"/>
    <cellStyle name="桁区切り 81 4 4 2" xfId="16460"/>
    <cellStyle name="桁区切り 81 4 5" xfId="16457"/>
    <cellStyle name="桁区切り 81 5" xfId="4992"/>
    <cellStyle name="桁区切り 81 5 2" xfId="16461"/>
    <cellStyle name="桁区切り 81 6" xfId="16450"/>
    <cellStyle name="桁区切り 82" xfId="550"/>
    <cellStyle name="桁区切り 82 2" xfId="3031"/>
    <cellStyle name="桁区切り 82 2 2" xfId="5378"/>
    <cellStyle name="桁区切り 82 2 2 2" xfId="16464"/>
    <cellStyle name="桁区切り 82 2 3" xfId="16463"/>
    <cellStyle name="桁区切り 82 3" xfId="3032"/>
    <cellStyle name="桁区切り 82 3 2" xfId="4994"/>
    <cellStyle name="桁区切り 82 3 2 2" xfId="16466"/>
    <cellStyle name="桁区切り 82 3 3" xfId="6200"/>
    <cellStyle name="桁区切り 82 3 3 2" xfId="16467"/>
    <cellStyle name="桁区切り 82 3 4" xfId="4993"/>
    <cellStyle name="桁区切り 82 3 4 2" xfId="16468"/>
    <cellStyle name="桁区切り 82 3 5" xfId="16465"/>
    <cellStyle name="桁区切り 82 4" xfId="3030"/>
    <cellStyle name="桁区切り 82 4 2" xfId="4996"/>
    <cellStyle name="桁区切り 82 4 2 2" xfId="16470"/>
    <cellStyle name="桁区切り 82 4 3" xfId="6301"/>
    <cellStyle name="桁区切り 82 4 3 2" xfId="16471"/>
    <cellStyle name="桁区切り 82 4 4" xfId="4995"/>
    <cellStyle name="桁区切り 82 4 4 2" xfId="16472"/>
    <cellStyle name="桁区切り 82 4 5" xfId="16469"/>
    <cellStyle name="桁区切り 82 5" xfId="4997"/>
    <cellStyle name="桁区切り 82 5 2" xfId="16473"/>
    <cellStyle name="桁区切り 82 6" xfId="16462"/>
    <cellStyle name="桁区切り 83" xfId="551"/>
    <cellStyle name="桁区切り 83 2" xfId="3034"/>
    <cellStyle name="桁区切り 83 2 2" xfId="5379"/>
    <cellStyle name="桁区切り 83 2 2 2" xfId="16476"/>
    <cellStyle name="桁区切り 83 2 3" xfId="16475"/>
    <cellStyle name="桁区切り 83 3" xfId="3035"/>
    <cellStyle name="桁区切り 83 3 2" xfId="4999"/>
    <cellStyle name="桁区切り 83 3 2 2" xfId="16478"/>
    <cellStyle name="桁区切り 83 3 3" xfId="5900"/>
    <cellStyle name="桁区切り 83 3 3 2" xfId="16479"/>
    <cellStyle name="桁区切り 83 3 4" xfId="4998"/>
    <cellStyle name="桁区切り 83 3 4 2" xfId="16480"/>
    <cellStyle name="桁区切り 83 3 5" xfId="16477"/>
    <cellStyle name="桁区切り 83 4" xfId="3033"/>
    <cellStyle name="桁区切り 83 4 2" xfId="5001"/>
    <cellStyle name="桁区切り 83 4 2 2" xfId="16482"/>
    <cellStyle name="桁区切り 83 4 3" xfId="5927"/>
    <cellStyle name="桁区切り 83 4 3 2" xfId="16483"/>
    <cellStyle name="桁区切り 83 4 4" xfId="5000"/>
    <cellStyle name="桁区切り 83 4 4 2" xfId="16484"/>
    <cellStyle name="桁区切り 83 4 5" xfId="16481"/>
    <cellStyle name="桁区切り 83 5" xfId="5002"/>
    <cellStyle name="桁区切り 83 5 2" xfId="16485"/>
    <cellStyle name="桁区切り 83 6" xfId="16474"/>
    <cellStyle name="桁区切り 84" xfId="552"/>
    <cellStyle name="桁区切り 84 2" xfId="3037"/>
    <cellStyle name="桁区切り 84 2 2" xfId="5380"/>
    <cellStyle name="桁区切り 84 2 2 2" xfId="16488"/>
    <cellStyle name="桁区切り 84 2 3" xfId="16487"/>
    <cellStyle name="桁区切り 84 3" xfId="3038"/>
    <cellStyle name="桁区切り 84 3 2" xfId="5004"/>
    <cellStyle name="桁区切り 84 3 2 2" xfId="16490"/>
    <cellStyle name="桁区切り 84 3 3" xfId="5928"/>
    <cellStyle name="桁区切り 84 3 3 2" xfId="16491"/>
    <cellStyle name="桁区切り 84 3 4" xfId="5003"/>
    <cellStyle name="桁区切り 84 3 4 2" xfId="16492"/>
    <cellStyle name="桁区切り 84 3 5" xfId="16489"/>
    <cellStyle name="桁区切り 84 4" xfId="3036"/>
    <cellStyle name="桁区切り 84 4 2" xfId="5006"/>
    <cellStyle name="桁区切り 84 4 2 2" xfId="16494"/>
    <cellStyle name="桁区切り 84 4 3" xfId="6201"/>
    <cellStyle name="桁区切り 84 4 3 2" xfId="16495"/>
    <cellStyle name="桁区切り 84 4 4" xfId="5005"/>
    <cellStyle name="桁区切り 84 4 4 2" xfId="16496"/>
    <cellStyle name="桁区切り 84 4 5" xfId="16493"/>
    <cellStyle name="桁区切り 84 5" xfId="5007"/>
    <cellStyle name="桁区切り 84 5 2" xfId="16497"/>
    <cellStyle name="桁区切り 84 6" xfId="16486"/>
    <cellStyle name="桁区切り 85" xfId="553"/>
    <cellStyle name="桁区切り 85 2" xfId="3040"/>
    <cellStyle name="桁区切り 85 2 2" xfId="5381"/>
    <cellStyle name="桁区切り 85 2 2 2" xfId="16500"/>
    <cellStyle name="桁区切り 85 2 3" xfId="16499"/>
    <cellStyle name="桁区切り 85 3" xfId="3041"/>
    <cellStyle name="桁区切り 85 3 2" xfId="5009"/>
    <cellStyle name="桁区切り 85 3 2 2" xfId="16502"/>
    <cellStyle name="桁区切り 85 3 3" xfId="6202"/>
    <cellStyle name="桁区切り 85 3 3 2" xfId="16503"/>
    <cellStyle name="桁区切り 85 3 4" xfId="5008"/>
    <cellStyle name="桁区切り 85 3 4 2" xfId="16504"/>
    <cellStyle name="桁区切り 85 3 5" xfId="16501"/>
    <cellStyle name="桁区切り 85 4" xfId="3039"/>
    <cellStyle name="桁区切り 85 4 2" xfId="5011"/>
    <cellStyle name="桁区切り 85 4 2 2" xfId="16506"/>
    <cellStyle name="桁区切り 85 4 3" xfId="5901"/>
    <cellStyle name="桁区切り 85 4 3 2" xfId="16507"/>
    <cellStyle name="桁区切り 85 4 4" xfId="5010"/>
    <cellStyle name="桁区切り 85 4 4 2" xfId="16508"/>
    <cellStyle name="桁区切り 85 4 5" xfId="16505"/>
    <cellStyle name="桁区切り 85 5" xfId="5012"/>
    <cellStyle name="桁区切り 85 5 2" xfId="16509"/>
    <cellStyle name="桁区切り 85 6" xfId="16498"/>
    <cellStyle name="桁区切り 86" xfId="554"/>
    <cellStyle name="桁区切り 86 2" xfId="3043"/>
    <cellStyle name="桁区切り 86 2 2" xfId="5382"/>
    <cellStyle name="桁区切り 86 2 2 2" xfId="16512"/>
    <cellStyle name="桁区切り 86 2 3" xfId="16511"/>
    <cellStyle name="桁区切り 86 3" xfId="3044"/>
    <cellStyle name="桁区切り 86 3 2" xfId="5014"/>
    <cellStyle name="桁区切り 86 3 2 2" xfId="16514"/>
    <cellStyle name="桁区切り 86 3 3" xfId="6338"/>
    <cellStyle name="桁区切り 86 3 3 2" xfId="16515"/>
    <cellStyle name="桁区切り 86 3 4" xfId="5013"/>
    <cellStyle name="桁区切り 86 3 4 2" xfId="16516"/>
    <cellStyle name="桁区切り 86 3 5" xfId="16513"/>
    <cellStyle name="桁区切り 86 4" xfId="3042"/>
    <cellStyle name="桁区切り 86 4 2" xfId="5016"/>
    <cellStyle name="桁区切り 86 4 2 2" xfId="16518"/>
    <cellStyle name="桁区切り 86 4 3" xfId="6302"/>
    <cellStyle name="桁区切り 86 4 3 2" xfId="16519"/>
    <cellStyle name="桁区切り 86 4 4" xfId="5015"/>
    <cellStyle name="桁区切り 86 4 4 2" xfId="16520"/>
    <cellStyle name="桁区切り 86 4 5" xfId="16517"/>
    <cellStyle name="桁区切り 86 5" xfId="5017"/>
    <cellStyle name="桁区切り 86 5 2" xfId="16521"/>
    <cellStyle name="桁区切り 86 6" xfId="16510"/>
    <cellStyle name="桁区切り 87" xfId="555"/>
    <cellStyle name="桁区切り 87 2" xfId="3046"/>
    <cellStyle name="桁区切り 87 2 2" xfId="5383"/>
    <cellStyle name="桁区切り 87 2 2 2" xfId="16524"/>
    <cellStyle name="桁区切り 87 2 3" xfId="16523"/>
    <cellStyle name="桁区切り 87 3" xfId="3047"/>
    <cellStyle name="桁区切り 87 3 2" xfId="5019"/>
    <cellStyle name="桁区切り 87 3 2 2" xfId="16526"/>
    <cellStyle name="桁区切り 87 3 3" xfId="6203"/>
    <cellStyle name="桁区切り 87 3 3 2" xfId="16527"/>
    <cellStyle name="桁区切り 87 3 4" xfId="5018"/>
    <cellStyle name="桁区切り 87 3 4 2" xfId="16528"/>
    <cellStyle name="桁区切り 87 3 5" xfId="16525"/>
    <cellStyle name="桁区切り 87 4" xfId="3045"/>
    <cellStyle name="桁区切り 87 4 2" xfId="5021"/>
    <cellStyle name="桁区切り 87 4 2 2" xfId="16530"/>
    <cellStyle name="桁区切り 87 4 3" xfId="6303"/>
    <cellStyle name="桁区切り 87 4 3 2" xfId="16531"/>
    <cellStyle name="桁区切り 87 4 4" xfId="5020"/>
    <cellStyle name="桁区切り 87 4 4 2" xfId="16532"/>
    <cellStyle name="桁区切り 87 4 5" xfId="16529"/>
    <cellStyle name="桁区切り 87 5" xfId="5022"/>
    <cellStyle name="桁区切り 87 5 2" xfId="16533"/>
    <cellStyle name="桁区切り 87 6" xfId="16522"/>
    <cellStyle name="桁区切り 88" xfId="556"/>
    <cellStyle name="桁区切り 88 2" xfId="3049"/>
    <cellStyle name="桁区切り 88 2 2" xfId="5384"/>
    <cellStyle name="桁区切り 88 2 2 2" xfId="16536"/>
    <cellStyle name="桁区切り 88 2 3" xfId="16535"/>
    <cellStyle name="桁区切り 88 3" xfId="3050"/>
    <cellStyle name="桁区切り 88 3 2" xfId="5024"/>
    <cellStyle name="桁区切り 88 3 2 2" xfId="16538"/>
    <cellStyle name="桁区切り 88 3 3" xfId="5902"/>
    <cellStyle name="桁区切り 88 3 3 2" xfId="16539"/>
    <cellStyle name="桁区切り 88 3 4" xfId="5023"/>
    <cellStyle name="桁区切り 88 3 4 2" xfId="16540"/>
    <cellStyle name="桁区切り 88 3 5" xfId="16537"/>
    <cellStyle name="桁区切り 88 4" xfId="3048"/>
    <cellStyle name="桁区切り 88 4 2" xfId="5026"/>
    <cellStyle name="桁区切り 88 4 2 2" xfId="16542"/>
    <cellStyle name="桁区切り 88 4 3" xfId="6204"/>
    <cellStyle name="桁区切り 88 4 3 2" xfId="16543"/>
    <cellStyle name="桁区切り 88 4 4" xfId="5025"/>
    <cellStyle name="桁区切り 88 4 4 2" xfId="16544"/>
    <cellStyle name="桁区切り 88 4 5" xfId="16541"/>
    <cellStyle name="桁区切り 88 5" xfId="5027"/>
    <cellStyle name="桁区切り 88 5 2" xfId="16545"/>
    <cellStyle name="桁区切り 88 6" xfId="16534"/>
    <cellStyle name="桁区切り 89" xfId="557"/>
    <cellStyle name="桁区切り 89 2" xfId="3052"/>
    <cellStyle name="桁区切り 89 2 2" xfId="5385"/>
    <cellStyle name="桁区切り 89 2 2 2" xfId="16548"/>
    <cellStyle name="桁区切り 89 2 3" xfId="16547"/>
    <cellStyle name="桁区切り 89 3" xfId="3053"/>
    <cellStyle name="桁区切り 89 3 2" xfId="5029"/>
    <cellStyle name="桁区切り 89 3 2 2" xfId="16550"/>
    <cellStyle name="桁区切り 89 3 3" xfId="6205"/>
    <cellStyle name="桁区切り 89 3 3 2" xfId="16551"/>
    <cellStyle name="桁区切り 89 3 4" xfId="5028"/>
    <cellStyle name="桁区切り 89 3 4 2" xfId="16552"/>
    <cellStyle name="桁区切り 89 3 5" xfId="16549"/>
    <cellStyle name="桁区切り 89 4" xfId="3051"/>
    <cellStyle name="桁区切り 89 4 2" xfId="5031"/>
    <cellStyle name="桁区切り 89 4 2 2" xfId="16554"/>
    <cellStyle name="桁区切り 89 4 3" xfId="6206"/>
    <cellStyle name="桁区切り 89 4 3 2" xfId="16555"/>
    <cellStyle name="桁区切り 89 4 4" xfId="5030"/>
    <cellStyle name="桁区切り 89 4 4 2" xfId="16556"/>
    <cellStyle name="桁区切り 89 4 5" xfId="16553"/>
    <cellStyle name="桁区切り 89 5" xfId="5032"/>
    <cellStyle name="桁区切り 89 5 2" xfId="16557"/>
    <cellStyle name="桁区切り 89 6" xfId="16546"/>
    <cellStyle name="桁区切り 9" xfId="272"/>
    <cellStyle name="桁区切り 9 2" xfId="273"/>
    <cellStyle name="桁区切り 9 2 2" xfId="274"/>
    <cellStyle name="桁区切り 9 2 2 2" xfId="3056"/>
    <cellStyle name="桁区切り 9 2 2 2 2" xfId="16561"/>
    <cellStyle name="桁区切り 9 2 2 3" xfId="16560"/>
    <cellStyle name="桁区切り 9 2 2 3 2" xfId="32386"/>
    <cellStyle name="桁区切り 9 2 3" xfId="3057"/>
    <cellStyle name="桁区切り 9 2 3 2" xfId="5034"/>
    <cellStyle name="桁区切り 9 2 3 2 2" xfId="16563"/>
    <cellStyle name="桁区切り 9 2 3 3" xfId="5903"/>
    <cellStyle name="桁区切り 9 2 3 3 2" xfId="16564"/>
    <cellStyle name="桁区切り 9 2 3 4" xfId="5033"/>
    <cellStyle name="桁区切り 9 2 3 4 2" xfId="16565"/>
    <cellStyle name="桁区切り 9 2 3 5" xfId="16562"/>
    <cellStyle name="桁区切り 9 2 4" xfId="3055"/>
    <cellStyle name="桁区切り 9 2 4 2" xfId="5036"/>
    <cellStyle name="桁区切り 9 2 4 2 2" xfId="16567"/>
    <cellStyle name="桁区切り 9 2 4 3" xfId="5904"/>
    <cellStyle name="桁区切り 9 2 4 3 2" xfId="16568"/>
    <cellStyle name="桁区切り 9 2 4 4" xfId="5035"/>
    <cellStyle name="桁区切り 9 2 4 4 2" xfId="16569"/>
    <cellStyle name="桁区切り 9 2 4 5" xfId="16566"/>
    <cellStyle name="桁区切り 9 2 5" xfId="5037"/>
    <cellStyle name="桁区切り 9 2 5 2" xfId="16570"/>
    <cellStyle name="桁区切り 9 2 6" xfId="16559"/>
    <cellStyle name="桁区切り 9 3" xfId="275"/>
    <cellStyle name="桁区切り 9 3 2" xfId="1405"/>
    <cellStyle name="桁区切り 9 3 2 2" xfId="16572"/>
    <cellStyle name="桁区切り 9 3 3" xfId="16571"/>
    <cellStyle name="桁区切り 9 3 3 2" xfId="32387"/>
    <cellStyle name="桁区切り 9 4" xfId="3058"/>
    <cellStyle name="桁区切り 9 4 2" xfId="5039"/>
    <cellStyle name="桁区切り 9 4 2 2" xfId="16574"/>
    <cellStyle name="桁区切り 9 4 3" xfId="6207"/>
    <cellStyle name="桁区切り 9 4 3 2" xfId="16575"/>
    <cellStyle name="桁区切り 9 4 4" xfId="5038"/>
    <cellStyle name="桁区切り 9 4 4 2" xfId="16576"/>
    <cellStyle name="桁区切り 9 4 5" xfId="16573"/>
    <cellStyle name="桁区切り 9 5" xfId="3054"/>
    <cellStyle name="桁区切り 9 5 2" xfId="5041"/>
    <cellStyle name="桁区切り 9 5 2 2" xfId="16578"/>
    <cellStyle name="桁区切り 9 5 3" xfId="6208"/>
    <cellStyle name="桁区切り 9 5 3 2" xfId="16579"/>
    <cellStyle name="桁区切り 9 5 4" xfId="5040"/>
    <cellStyle name="桁区切り 9 5 4 2" xfId="16580"/>
    <cellStyle name="桁区切り 9 5 5" xfId="16577"/>
    <cellStyle name="桁区切り 9 6" xfId="5042"/>
    <cellStyle name="桁区切り 9 6 2" xfId="16581"/>
    <cellStyle name="桁区切り 9 7" xfId="16558"/>
    <cellStyle name="桁区切り 90" xfId="558"/>
    <cellStyle name="桁区切り 90 2" xfId="3060"/>
    <cellStyle name="桁区切り 90 2 2" xfId="5386"/>
    <cellStyle name="桁区切り 90 2 2 2" xfId="16584"/>
    <cellStyle name="桁区切り 90 2 3" xfId="16583"/>
    <cellStyle name="桁区切り 90 3" xfId="3061"/>
    <cellStyle name="桁区切り 90 3 2" xfId="5044"/>
    <cellStyle name="桁区切り 90 3 2 2" xfId="16586"/>
    <cellStyle name="桁区切り 90 3 3" xfId="6304"/>
    <cellStyle name="桁区切り 90 3 3 2" xfId="16587"/>
    <cellStyle name="桁区切り 90 3 4" xfId="5043"/>
    <cellStyle name="桁区切り 90 3 4 2" xfId="16588"/>
    <cellStyle name="桁区切り 90 3 5" xfId="16585"/>
    <cellStyle name="桁区切り 90 4" xfId="3059"/>
    <cellStyle name="桁区切り 90 4 2" xfId="5046"/>
    <cellStyle name="桁区切り 90 4 2 2" xfId="16590"/>
    <cellStyle name="桁区切り 90 4 3" xfId="6209"/>
    <cellStyle name="桁区切り 90 4 3 2" xfId="16591"/>
    <cellStyle name="桁区切り 90 4 4" xfId="5045"/>
    <cellStyle name="桁区切り 90 4 4 2" xfId="16592"/>
    <cellStyle name="桁区切り 90 4 5" xfId="16589"/>
    <cellStyle name="桁区切り 90 5" xfId="5047"/>
    <cellStyle name="桁区切り 90 5 2" xfId="16593"/>
    <cellStyle name="桁区切り 90 6" xfId="16582"/>
    <cellStyle name="桁区切り 91" xfId="559"/>
    <cellStyle name="桁区切り 91 2" xfId="3063"/>
    <cellStyle name="桁区切り 91 2 2" xfId="5387"/>
    <cellStyle name="桁区切り 91 2 2 2" xfId="16596"/>
    <cellStyle name="桁区切り 91 2 3" xfId="16595"/>
    <cellStyle name="桁区切り 91 3" xfId="3064"/>
    <cellStyle name="桁区切り 91 3 2" xfId="5049"/>
    <cellStyle name="桁区切り 91 3 2 2" xfId="16598"/>
    <cellStyle name="桁区切り 91 3 3" xfId="6305"/>
    <cellStyle name="桁区切り 91 3 3 2" xfId="16599"/>
    <cellStyle name="桁区切り 91 3 4" xfId="5048"/>
    <cellStyle name="桁区切り 91 3 4 2" xfId="16600"/>
    <cellStyle name="桁区切り 91 3 5" xfId="16597"/>
    <cellStyle name="桁区切り 91 4" xfId="3062"/>
    <cellStyle name="桁区切り 91 4 2" xfId="5051"/>
    <cellStyle name="桁区切り 91 4 2 2" xfId="16602"/>
    <cellStyle name="桁区切り 91 4 3" xfId="6210"/>
    <cellStyle name="桁区切り 91 4 3 2" xfId="16603"/>
    <cellStyle name="桁区切り 91 4 4" xfId="5050"/>
    <cellStyle name="桁区切り 91 4 4 2" xfId="16604"/>
    <cellStyle name="桁区切り 91 4 5" xfId="16601"/>
    <cellStyle name="桁区切り 91 5" xfId="5052"/>
    <cellStyle name="桁区切り 91 5 2" xfId="16605"/>
    <cellStyle name="桁区切り 91 6" xfId="16594"/>
    <cellStyle name="桁区切り 92" xfId="560"/>
    <cellStyle name="桁区切り 92 2" xfId="3066"/>
    <cellStyle name="桁区切り 92 2 2" xfId="5388"/>
    <cellStyle name="桁区切り 92 2 2 2" xfId="16608"/>
    <cellStyle name="桁区切り 92 2 3" xfId="16607"/>
    <cellStyle name="桁区切り 92 3" xfId="3067"/>
    <cellStyle name="桁区切り 92 3 2" xfId="5054"/>
    <cellStyle name="桁区切り 92 3 2 2" xfId="16610"/>
    <cellStyle name="桁区切り 92 3 3" xfId="6211"/>
    <cellStyle name="桁区切り 92 3 3 2" xfId="16611"/>
    <cellStyle name="桁区切り 92 3 4" xfId="5053"/>
    <cellStyle name="桁区切り 92 3 4 2" xfId="16612"/>
    <cellStyle name="桁区切り 92 3 5" xfId="16609"/>
    <cellStyle name="桁区切り 92 4" xfId="3065"/>
    <cellStyle name="桁区切り 92 4 2" xfId="5056"/>
    <cellStyle name="桁区切り 92 4 2 2" xfId="16614"/>
    <cellStyle name="桁区切り 92 4 3" xfId="6212"/>
    <cellStyle name="桁区切り 92 4 3 2" xfId="16615"/>
    <cellStyle name="桁区切り 92 4 4" xfId="5055"/>
    <cellStyle name="桁区切り 92 4 4 2" xfId="16616"/>
    <cellStyle name="桁区切り 92 4 5" xfId="16613"/>
    <cellStyle name="桁区切り 92 5" xfId="5057"/>
    <cellStyle name="桁区切り 92 5 2" xfId="16617"/>
    <cellStyle name="桁区切り 92 6" xfId="16606"/>
    <cellStyle name="桁区切り 93" xfId="561"/>
    <cellStyle name="桁区切り 93 2" xfId="3069"/>
    <cellStyle name="桁区切り 93 2 2" xfId="5389"/>
    <cellStyle name="桁区切り 93 2 2 2" xfId="16620"/>
    <cellStyle name="桁区切り 93 2 3" xfId="16619"/>
    <cellStyle name="桁区切り 93 3" xfId="3070"/>
    <cellStyle name="桁区切り 93 3 2" xfId="5059"/>
    <cellStyle name="桁区切り 93 3 2 2" xfId="16622"/>
    <cellStyle name="桁区切り 93 3 3" xfId="5905"/>
    <cellStyle name="桁区切り 93 3 3 2" xfId="16623"/>
    <cellStyle name="桁区切り 93 3 4" xfId="5058"/>
    <cellStyle name="桁区切り 93 3 4 2" xfId="16624"/>
    <cellStyle name="桁区切り 93 3 5" xfId="16621"/>
    <cellStyle name="桁区切り 93 4" xfId="3068"/>
    <cellStyle name="桁区切り 93 4 2" xfId="5061"/>
    <cellStyle name="桁区切り 93 4 2 2" xfId="16626"/>
    <cellStyle name="桁区切り 93 4 3" xfId="6339"/>
    <cellStyle name="桁区切り 93 4 3 2" xfId="16627"/>
    <cellStyle name="桁区切り 93 4 4" xfId="5060"/>
    <cellStyle name="桁区切り 93 4 4 2" xfId="16628"/>
    <cellStyle name="桁区切り 93 4 5" xfId="16625"/>
    <cellStyle name="桁区切り 93 5" xfId="5062"/>
    <cellStyle name="桁区切り 93 5 2" xfId="16629"/>
    <cellStyle name="桁区切り 93 6" xfId="16618"/>
    <cellStyle name="桁区切り 94" xfId="562"/>
    <cellStyle name="桁区切り 94 2" xfId="3072"/>
    <cellStyle name="桁区切り 94 2 2" xfId="5390"/>
    <cellStyle name="桁区切り 94 2 2 2" xfId="16632"/>
    <cellStyle name="桁区切り 94 2 3" xfId="16631"/>
    <cellStyle name="桁区切り 94 3" xfId="3073"/>
    <cellStyle name="桁区切り 94 3 2" xfId="5064"/>
    <cellStyle name="桁区切り 94 3 2 2" xfId="16634"/>
    <cellStyle name="桁区切り 94 3 3" xfId="6213"/>
    <cellStyle name="桁区切り 94 3 3 2" xfId="16635"/>
    <cellStyle name="桁区切り 94 3 4" xfId="5063"/>
    <cellStyle name="桁区切り 94 3 4 2" xfId="16636"/>
    <cellStyle name="桁区切り 94 3 5" xfId="16633"/>
    <cellStyle name="桁区切り 94 4" xfId="3071"/>
    <cellStyle name="桁区切り 94 4 2" xfId="5066"/>
    <cellStyle name="桁区切り 94 4 2 2" xfId="16638"/>
    <cellStyle name="桁区切り 94 4 3" xfId="6214"/>
    <cellStyle name="桁区切り 94 4 3 2" xfId="16639"/>
    <cellStyle name="桁区切り 94 4 4" xfId="5065"/>
    <cellStyle name="桁区切り 94 4 4 2" xfId="16640"/>
    <cellStyle name="桁区切り 94 4 5" xfId="16637"/>
    <cellStyle name="桁区切り 94 5" xfId="5067"/>
    <cellStyle name="桁区切り 94 5 2" xfId="16641"/>
    <cellStyle name="桁区切り 94 6" xfId="16630"/>
    <cellStyle name="桁区切り 95" xfId="563"/>
    <cellStyle name="桁区切り 95 2" xfId="3075"/>
    <cellStyle name="桁区切り 95 2 2" xfId="5391"/>
    <cellStyle name="桁区切り 95 2 2 2" xfId="16644"/>
    <cellStyle name="桁区切り 95 2 3" xfId="16643"/>
    <cellStyle name="桁区切り 95 3" xfId="3076"/>
    <cellStyle name="桁区切り 95 3 2" xfId="5069"/>
    <cellStyle name="桁区切り 95 3 2 2" xfId="16646"/>
    <cellStyle name="桁区切り 95 3 3" xfId="6215"/>
    <cellStyle name="桁区切り 95 3 3 2" xfId="16647"/>
    <cellStyle name="桁区切り 95 3 4" xfId="5068"/>
    <cellStyle name="桁区切り 95 3 4 2" xfId="16648"/>
    <cellStyle name="桁区切り 95 3 5" xfId="16645"/>
    <cellStyle name="桁区切り 95 4" xfId="3074"/>
    <cellStyle name="桁区切り 95 4 2" xfId="5071"/>
    <cellStyle name="桁区切り 95 4 2 2" xfId="16650"/>
    <cellStyle name="桁区切り 95 4 3" xfId="5929"/>
    <cellStyle name="桁区切り 95 4 3 2" xfId="16651"/>
    <cellStyle name="桁区切り 95 4 4" xfId="5070"/>
    <cellStyle name="桁区切り 95 4 4 2" xfId="16652"/>
    <cellStyle name="桁区切り 95 4 5" xfId="16649"/>
    <cellStyle name="桁区切り 95 5" xfId="5072"/>
    <cellStyle name="桁区切り 95 5 2" xfId="16653"/>
    <cellStyle name="桁区切り 95 6" xfId="16642"/>
    <cellStyle name="桁区切り 96" xfId="564"/>
    <cellStyle name="桁区切り 96 2" xfId="3078"/>
    <cellStyle name="桁区切り 96 2 2" xfId="5392"/>
    <cellStyle name="桁区切り 96 2 2 2" xfId="16656"/>
    <cellStyle name="桁区切り 96 2 3" xfId="16655"/>
    <cellStyle name="桁区切り 96 3" xfId="3079"/>
    <cellStyle name="桁区切り 96 3 2" xfId="5074"/>
    <cellStyle name="桁区切り 96 3 2 2" xfId="16658"/>
    <cellStyle name="桁区切り 96 3 3" xfId="6216"/>
    <cellStyle name="桁区切り 96 3 3 2" xfId="16659"/>
    <cellStyle name="桁区切り 96 3 4" xfId="5073"/>
    <cellStyle name="桁区切り 96 3 4 2" xfId="16660"/>
    <cellStyle name="桁区切り 96 3 5" xfId="16657"/>
    <cellStyle name="桁区切り 96 4" xfId="3077"/>
    <cellStyle name="桁区切り 96 4 2" xfId="5076"/>
    <cellStyle name="桁区切り 96 4 2 2" xfId="16662"/>
    <cellStyle name="桁区切り 96 4 3" xfId="6306"/>
    <cellStyle name="桁区切り 96 4 3 2" xfId="16663"/>
    <cellStyle name="桁区切り 96 4 4" xfId="5075"/>
    <cellStyle name="桁区切り 96 4 4 2" xfId="16664"/>
    <cellStyle name="桁区切り 96 4 5" xfId="16661"/>
    <cellStyle name="桁区切り 96 5" xfId="5077"/>
    <cellStyle name="桁区切り 96 5 2" xfId="16665"/>
    <cellStyle name="桁区切り 96 6" xfId="16654"/>
    <cellStyle name="桁区切り 97" xfId="565"/>
    <cellStyle name="桁区切り 97 2" xfId="3081"/>
    <cellStyle name="桁区切り 97 2 2" xfId="5393"/>
    <cellStyle name="桁区切り 97 2 2 2" xfId="16668"/>
    <cellStyle name="桁区切り 97 2 3" xfId="16667"/>
    <cellStyle name="桁区切り 97 3" xfId="3082"/>
    <cellStyle name="桁区切り 97 3 2" xfId="5079"/>
    <cellStyle name="桁区切り 97 3 2 2" xfId="16670"/>
    <cellStyle name="桁区切り 97 3 3" xfId="6217"/>
    <cellStyle name="桁区切り 97 3 3 2" xfId="16671"/>
    <cellStyle name="桁区切り 97 3 4" xfId="5078"/>
    <cellStyle name="桁区切り 97 3 4 2" xfId="16672"/>
    <cellStyle name="桁区切り 97 3 5" xfId="16669"/>
    <cellStyle name="桁区切り 97 4" xfId="3080"/>
    <cellStyle name="桁区切り 97 4 2" xfId="5081"/>
    <cellStyle name="桁区切り 97 4 2 2" xfId="16674"/>
    <cellStyle name="桁区切り 97 4 3" xfId="6218"/>
    <cellStyle name="桁区切り 97 4 3 2" xfId="16675"/>
    <cellStyle name="桁区切り 97 4 4" xfId="5080"/>
    <cellStyle name="桁区切り 97 4 4 2" xfId="16676"/>
    <cellStyle name="桁区切り 97 4 5" xfId="16673"/>
    <cellStyle name="桁区切り 97 5" xfId="5082"/>
    <cellStyle name="桁区切り 97 5 2" xfId="16677"/>
    <cellStyle name="桁区切り 97 6" xfId="16666"/>
    <cellStyle name="桁区切り 98" xfId="566"/>
    <cellStyle name="桁区切り 98 2" xfId="3084"/>
    <cellStyle name="桁区切り 98 2 2" xfId="5394"/>
    <cellStyle name="桁区切り 98 2 2 2" xfId="16680"/>
    <cellStyle name="桁区切り 98 2 3" xfId="16679"/>
    <cellStyle name="桁区切り 98 3" xfId="3085"/>
    <cellStyle name="桁区切り 98 3 2" xfId="5084"/>
    <cellStyle name="桁区切り 98 3 2 2" xfId="16682"/>
    <cellStyle name="桁区切り 98 3 3" xfId="6219"/>
    <cellStyle name="桁区切り 98 3 3 2" xfId="16683"/>
    <cellStyle name="桁区切り 98 3 4" xfId="5083"/>
    <cellStyle name="桁区切り 98 3 4 2" xfId="16684"/>
    <cellStyle name="桁区切り 98 3 5" xfId="16681"/>
    <cellStyle name="桁区切り 98 4" xfId="3083"/>
    <cellStyle name="桁区切り 98 4 2" xfId="5086"/>
    <cellStyle name="桁区切り 98 4 2 2" xfId="16686"/>
    <cellStyle name="桁区切り 98 4 3" xfId="5906"/>
    <cellStyle name="桁区切り 98 4 3 2" xfId="16687"/>
    <cellStyle name="桁区切り 98 4 4" xfId="5085"/>
    <cellStyle name="桁区切り 98 4 4 2" xfId="16688"/>
    <cellStyle name="桁区切り 98 4 5" xfId="16685"/>
    <cellStyle name="桁区切り 98 5" xfId="5087"/>
    <cellStyle name="桁区切り 98 5 2" xfId="16689"/>
    <cellStyle name="桁区切り 98 6" xfId="16678"/>
    <cellStyle name="桁区切り 99" xfId="567"/>
    <cellStyle name="桁区切り 99 2" xfId="3087"/>
    <cellStyle name="桁区切り 99 2 2" xfId="5396"/>
    <cellStyle name="桁区切り 99 2 2 2" xfId="16692"/>
    <cellStyle name="桁区切り 99 2 3" xfId="16691"/>
    <cellStyle name="桁区切り 99 3" xfId="3088"/>
    <cellStyle name="桁区切り 99 3 2" xfId="5089"/>
    <cellStyle name="桁区切り 99 3 2 2" xfId="16694"/>
    <cellStyle name="桁区切り 99 3 3" xfId="6340"/>
    <cellStyle name="桁区切り 99 3 3 2" xfId="16695"/>
    <cellStyle name="桁区切り 99 3 4" xfId="5088"/>
    <cellStyle name="桁区切り 99 3 4 2" xfId="16696"/>
    <cellStyle name="桁区切り 99 3 5" xfId="16693"/>
    <cellStyle name="桁区切り 99 4" xfId="3086"/>
    <cellStyle name="桁区切り 99 4 2" xfId="5091"/>
    <cellStyle name="桁区切り 99 4 2 2" xfId="16698"/>
    <cellStyle name="桁区切り 99 4 3" xfId="6220"/>
    <cellStyle name="桁区切り 99 4 3 2" xfId="16699"/>
    <cellStyle name="桁区切り 99 4 4" xfId="5090"/>
    <cellStyle name="桁区切り 99 4 4 2" xfId="16700"/>
    <cellStyle name="桁区切り 99 4 5" xfId="16697"/>
    <cellStyle name="桁区切り 99 5" xfId="5092"/>
    <cellStyle name="桁区切り 99 5 2" xfId="16701"/>
    <cellStyle name="桁区切り 99 6" xfId="16690"/>
    <cellStyle name="桁区切り（０なし）" xfId="568"/>
    <cellStyle name="桁区切り（０なし） 2" xfId="16702"/>
    <cellStyle name="桁区切り[0]_Ⅰ" xfId="3089"/>
    <cellStyle name="桁区切り2" xfId="1017"/>
    <cellStyle name="桁区切り2 2" xfId="16703"/>
    <cellStyle name="月" xfId="3675"/>
    <cellStyle name="月 2" xfId="16704"/>
    <cellStyle name="見出し" xfId="569"/>
    <cellStyle name="見出し 1" xfId="100" builtinId="16" customBuiltin="1"/>
    <cellStyle name="見出し 1 2" xfId="101"/>
    <cellStyle name="見出し 1 2 2" xfId="1018"/>
    <cellStyle name="見出し 1 2 2 2" xfId="3779"/>
    <cellStyle name="見出し 1 2 2 2 2" xfId="16708"/>
    <cellStyle name="見出し 1 2 2 3" xfId="16707"/>
    <cellStyle name="見出し 1 2 3" xfId="3780"/>
    <cellStyle name="見出し 1 2 3 2" xfId="16709"/>
    <cellStyle name="見出し 1 2 3 3" xfId="23843"/>
    <cellStyle name="見出し 1 2 4" xfId="16706"/>
    <cellStyle name="見出し 1 3" xfId="570"/>
    <cellStyle name="見出し 1 3 2" xfId="3738"/>
    <cellStyle name="見出し 1 3 2 2" xfId="16711"/>
    <cellStyle name="見出し 1 3 3" xfId="3829"/>
    <cellStyle name="見出し 1 3 3 2" xfId="16712"/>
    <cellStyle name="見出し 1 3 4" xfId="16710"/>
    <cellStyle name="見出し 1 4" xfId="733"/>
    <cellStyle name="見出し 1 4 2" xfId="16713"/>
    <cellStyle name="見出し 1 5" xfId="10842"/>
    <cellStyle name="見出し 1 5 2" xfId="16714"/>
    <cellStyle name="見出し 1 6" xfId="43602"/>
    <cellStyle name="見出し 2" xfId="102" builtinId="17" customBuiltin="1"/>
    <cellStyle name="見出し 2 2" xfId="103"/>
    <cellStyle name="見出し 2 2 2" xfId="1019"/>
    <cellStyle name="見出し 2 2 2 2" xfId="3652"/>
    <cellStyle name="見出し 2 2 2 2 2" xfId="16717"/>
    <cellStyle name="見出し 2 2 2 3" xfId="16716"/>
    <cellStyle name="見出し 2 2 3" xfId="3674"/>
    <cellStyle name="見出し 2 2 3 2" xfId="16718"/>
    <cellStyle name="見出し 2 2 3 3" xfId="23844"/>
    <cellStyle name="見出し 2 2 4" xfId="16715"/>
    <cellStyle name="見出し 2 3" xfId="571"/>
    <cellStyle name="見出し 2 3 2" xfId="3778"/>
    <cellStyle name="見出し 2 3 2 2" xfId="16720"/>
    <cellStyle name="見出し 2 3 3" xfId="3771"/>
    <cellStyle name="見出し 2 3 3 2" xfId="16721"/>
    <cellStyle name="見出し 2 3 4" xfId="16719"/>
    <cellStyle name="見出し 2 4" xfId="734"/>
    <cellStyle name="見出し 2 4 2" xfId="16722"/>
    <cellStyle name="見出し 2 5" xfId="10843"/>
    <cellStyle name="見出し 2 5 2" xfId="16723"/>
    <cellStyle name="見出し 2 6" xfId="43603"/>
    <cellStyle name="見出し 3" xfId="104" builtinId="18" customBuiltin="1"/>
    <cellStyle name="見出し 3 2" xfId="105"/>
    <cellStyle name="見出し 3 2 2" xfId="1020"/>
    <cellStyle name="見出し 3 2 2 2" xfId="3775"/>
    <cellStyle name="見出し 3 2 2 2 2" xfId="16726"/>
    <cellStyle name="見出し 3 2 2 3" xfId="16725"/>
    <cellStyle name="見出し 3 2 3" xfId="3729"/>
    <cellStyle name="見出し 3 2 3 2" xfId="16727"/>
    <cellStyle name="見出し 3 2 3 3" xfId="23845"/>
    <cellStyle name="見出し 3 2 4" xfId="16724"/>
    <cellStyle name="見出し 3 3" xfId="572"/>
    <cellStyle name="見出し 3 3 2" xfId="3776"/>
    <cellStyle name="見出し 3 3 2 2" xfId="16729"/>
    <cellStyle name="見出し 3 3 3" xfId="3777"/>
    <cellStyle name="見出し 3 3 3 2" xfId="16730"/>
    <cellStyle name="見出し 3 3 4" xfId="16728"/>
    <cellStyle name="見出し 3 4" xfId="735"/>
    <cellStyle name="見出し 3 4 2" xfId="16731"/>
    <cellStyle name="見出し 3 5" xfId="10844"/>
    <cellStyle name="見出し 3 5 2" xfId="16732"/>
    <cellStyle name="見出し 3 6" xfId="43604"/>
    <cellStyle name="見出し 4" xfId="106" builtinId="19" customBuiltin="1"/>
    <cellStyle name="見出し 4 2" xfId="107"/>
    <cellStyle name="見出し 4 2 2" xfId="1021"/>
    <cellStyle name="見出し 4 2 2 2" xfId="3774"/>
    <cellStyle name="見出し 4 2 2 2 2" xfId="16735"/>
    <cellStyle name="見出し 4 2 2 3" xfId="16734"/>
    <cellStyle name="見出し 4 2 3" xfId="3772"/>
    <cellStyle name="見出し 4 2 3 2" xfId="16736"/>
    <cellStyle name="見出し 4 2 3 3" xfId="23846"/>
    <cellStyle name="見出し 4 2 4" xfId="16733"/>
    <cellStyle name="見出し 4 3" xfId="573"/>
    <cellStyle name="見出し 4 3 2" xfId="3773"/>
    <cellStyle name="見出し 4 3 2 2" xfId="16738"/>
    <cellStyle name="見出し 4 3 3" xfId="3728"/>
    <cellStyle name="見出し 4 3 3 2" xfId="16739"/>
    <cellStyle name="見出し 4 3 4" xfId="16737"/>
    <cellStyle name="見出し 4 4" xfId="736"/>
    <cellStyle name="見出し 4 4 2" xfId="16740"/>
    <cellStyle name="見出し 4 5" xfId="10845"/>
    <cellStyle name="見出し 4 5 2" xfId="16741"/>
    <cellStyle name="見出し 5" xfId="16705"/>
    <cellStyle name="見積" xfId="108"/>
    <cellStyle name="見積 2" xfId="3091"/>
    <cellStyle name="見積 2 2" xfId="16743"/>
    <cellStyle name="見積 3" xfId="3092"/>
    <cellStyle name="見積 3 2" xfId="16744"/>
    <cellStyle name="見積 4" xfId="3090"/>
    <cellStyle name="見積 4 2" xfId="16745"/>
    <cellStyle name="見積 5" xfId="16742"/>
    <cellStyle name="個" xfId="1022"/>
    <cellStyle name="個 2" xfId="16746"/>
    <cellStyle name="個当り" xfId="1023"/>
    <cellStyle name="個当り 2" xfId="16747"/>
    <cellStyle name="左官" xfId="574"/>
    <cellStyle name="左官 2" xfId="16748"/>
    <cellStyle name="材料費の～%" xfId="1024"/>
    <cellStyle name="材料費の～% 2" xfId="3651"/>
    <cellStyle name="材料費の～% 2 2" xfId="16750"/>
    <cellStyle name="材料費の～% 3" xfId="16749"/>
    <cellStyle name="材料費合計額の～%" xfId="1025"/>
    <cellStyle name="材料費合計額の～% 2" xfId="16751"/>
    <cellStyle name="材料費合計額の～%以内" xfId="1026"/>
    <cellStyle name="材料費合計額の～%以内 2" xfId="3770"/>
    <cellStyle name="材料費合計額の～%以内 2 2" xfId="16753"/>
    <cellStyle name="材料費合計額の～%以内 3" xfId="16752"/>
    <cellStyle name="式" xfId="1027"/>
    <cellStyle name="式 2" xfId="16754"/>
    <cellStyle name="式当り" xfId="1028"/>
    <cellStyle name="式当り 2" xfId="16755"/>
    <cellStyle name="集計" xfId="109" builtinId="25" customBuiltin="1"/>
    <cellStyle name="集計 2" xfId="110"/>
    <cellStyle name="集計 2 2" xfId="1029"/>
    <cellStyle name="集計 2 2 2" xfId="3769"/>
    <cellStyle name="集計 2 2 2 2" xfId="16758"/>
    <cellStyle name="集計 2 2 3" xfId="16757"/>
    <cellStyle name="集計 2 3" xfId="3767"/>
    <cellStyle name="集計 2 3 2" xfId="16759"/>
    <cellStyle name="集計 2 3 3" xfId="23847"/>
    <cellStyle name="集計 2 4" xfId="16756"/>
    <cellStyle name="集計 3" xfId="575"/>
    <cellStyle name="集計 3 2" xfId="3673"/>
    <cellStyle name="集計 3 2 2" xfId="16761"/>
    <cellStyle name="集計 3 3" xfId="3768"/>
    <cellStyle name="集計 3 3 2" xfId="16762"/>
    <cellStyle name="集計 3 4" xfId="16760"/>
    <cellStyle name="集計 4" xfId="737"/>
    <cellStyle name="集計 4 2" xfId="16763"/>
    <cellStyle name="集計 5" xfId="10846"/>
    <cellStyle name="集計 5 2" xfId="16764"/>
    <cellStyle name="集計 6" xfId="43605"/>
    <cellStyle name="縦中央揃え" xfId="1030"/>
    <cellStyle name="縦中央揃え 2" xfId="16765"/>
    <cellStyle name="出力" xfId="111" builtinId="21" customBuiltin="1"/>
    <cellStyle name="出力 2" xfId="112"/>
    <cellStyle name="出力 2 2" xfId="1031"/>
    <cellStyle name="出力 2 2 2" xfId="3095"/>
    <cellStyle name="出力 2 2 2 2" xfId="16768"/>
    <cellStyle name="出力 2 2 2 3" xfId="23848"/>
    <cellStyle name="出力 2 2 3" xfId="16767"/>
    <cellStyle name="出力 2 3" xfId="3096"/>
    <cellStyle name="出力 2 3 2" xfId="16769"/>
    <cellStyle name="出力 2 3 2 2" xfId="23849"/>
    <cellStyle name="出力 2 4" xfId="3094"/>
    <cellStyle name="出力 2 4 2" xfId="16770"/>
    <cellStyle name="出力 2 5" xfId="3766"/>
    <cellStyle name="出力 2 5 2" xfId="16771"/>
    <cellStyle name="出力 2 6" xfId="16766"/>
    <cellStyle name="出力 3" xfId="576"/>
    <cellStyle name="出力 3 2" xfId="3098"/>
    <cellStyle name="出力 3 2 2" xfId="16773"/>
    <cellStyle name="出力 3 3" xfId="3099"/>
    <cellStyle name="出力 3 3 2" xfId="16774"/>
    <cellStyle name="出力 3 4" xfId="3097"/>
    <cellStyle name="出力 3 4 2" xfId="16775"/>
    <cellStyle name="出力 3 5" xfId="3765"/>
    <cellStyle name="出力 3 5 2" xfId="16776"/>
    <cellStyle name="出力 3 6" xfId="16772"/>
    <cellStyle name="出力 4" xfId="738"/>
    <cellStyle name="出力 4 2" xfId="16777"/>
    <cellStyle name="出力 5" xfId="3100"/>
    <cellStyle name="出力 5 2" xfId="16778"/>
    <cellStyle name="出力 6" xfId="3093"/>
    <cellStyle name="出力 6 2" xfId="16779"/>
    <cellStyle name="出力 7" xfId="10847"/>
    <cellStyle name="出力 7 2" xfId="16780"/>
    <cellStyle name="小林設計（芦屋）" xfId="3427"/>
    <cellStyle name="小林設計（芦屋） 2" xfId="16781"/>
    <cellStyle name="消耗費合計額の～%" xfId="3764"/>
    <cellStyle name="消耗費合計額の～% 2" xfId="16782"/>
    <cellStyle name="詳細" xfId="577"/>
    <cellStyle name="詳細 2" xfId="16783"/>
    <cellStyle name="上の原" xfId="578"/>
    <cellStyle name="上の原 2" xfId="16784"/>
    <cellStyle name="新作" xfId="579"/>
    <cellStyle name="新作 2" xfId="16785"/>
    <cellStyle name="人" xfId="1032"/>
    <cellStyle name="人 2" xfId="3737"/>
    <cellStyle name="人 2 2" xfId="16787"/>
    <cellStyle name="人 3" xfId="16786"/>
    <cellStyle name="折りたたみ" xfId="1033"/>
    <cellStyle name="折りたたみ 2" xfId="16788"/>
    <cellStyle name="折返し(中央揃え)" xfId="3672"/>
    <cellStyle name="折返し(中央揃え) 2" xfId="16789"/>
    <cellStyle name="説明文" xfId="113" builtinId="53" customBuiltin="1"/>
    <cellStyle name="説明文 2" xfId="114"/>
    <cellStyle name="説明文 2 2" xfId="3763"/>
    <cellStyle name="説明文 2 2 2" xfId="16791"/>
    <cellStyle name="説明文 2 3" xfId="3761"/>
    <cellStyle name="説明文 2 3 2" xfId="16792"/>
    <cellStyle name="説明文 2 4" xfId="16790"/>
    <cellStyle name="説明文 3" xfId="580"/>
    <cellStyle name="説明文 3 2" xfId="3828"/>
    <cellStyle name="説明文 3 2 2" xfId="16794"/>
    <cellStyle name="説明文 3 3" xfId="3762"/>
    <cellStyle name="説明文 3 3 2" xfId="16795"/>
    <cellStyle name="説明文 3 4" xfId="16793"/>
    <cellStyle name="説明文 4" xfId="739"/>
    <cellStyle name="説明文 4 2" xfId="16796"/>
    <cellStyle name="説明文 5" xfId="10848"/>
    <cellStyle name="説明文 5 2" xfId="16797"/>
    <cellStyle name="線細い" xfId="581"/>
    <cellStyle name="線細い 2" xfId="16798"/>
    <cellStyle name="総括表" xfId="276"/>
    <cellStyle name="総括表 2" xfId="16799"/>
    <cellStyle name="台" xfId="3759"/>
    <cellStyle name="台 2" xfId="16800"/>
    <cellStyle name="第?号明細表参照" xfId="3760"/>
    <cellStyle name="第?号明細表参照 2" xfId="16801"/>
    <cellStyle name="通浦 [0.00]_laroux" xfId="277"/>
    <cellStyle name="通浦_laroux" xfId="278"/>
    <cellStyle name="通貨 [0.00] 2" xfId="115"/>
    <cellStyle name="通貨 [0.00] 2 10" xfId="16802"/>
    <cellStyle name="通貨 [0.00] 2 2" xfId="279"/>
    <cellStyle name="通貨 [0.00] 2 2 10" xfId="16803"/>
    <cellStyle name="通貨 [0.00] 2 2 2" xfId="1406"/>
    <cellStyle name="通貨 [0.00] 2 2 2 2" xfId="1407"/>
    <cellStyle name="通貨 [0.00] 2 2 2 2 2" xfId="3105"/>
    <cellStyle name="通貨 [0.00] 2 2 2 2 2 2" xfId="5397"/>
    <cellStyle name="通貨 [0.00] 2 2 2 2 2 2 2" xfId="6987"/>
    <cellStyle name="通貨 [0.00] 2 2 2 2 2 2 2 2" xfId="16808"/>
    <cellStyle name="通貨 [0.00] 2 2 2 2 2 2 3" xfId="16807"/>
    <cellStyle name="通貨 [0.00] 2 2 2 2 2 2 3 2" xfId="22137"/>
    <cellStyle name="通貨 [0.00] 2 2 2 2 2 3" xfId="6875"/>
    <cellStyle name="通貨 [0.00] 2 2 2 2 2 3 2" xfId="16809"/>
    <cellStyle name="通貨 [0.00] 2 2 2 2 2 4" xfId="3875"/>
    <cellStyle name="通貨 [0.00] 2 2 2 2 2 4 2" xfId="16810"/>
    <cellStyle name="通貨 [0.00] 2 2 2 2 2 4 3" xfId="22055"/>
    <cellStyle name="通貨 [0.00] 2 2 2 2 2 5" xfId="16806"/>
    <cellStyle name="通貨 [0.00] 2 2 2 2 3" xfId="3106"/>
    <cellStyle name="通貨 [0.00] 2 2 2 2 3 2" xfId="5094"/>
    <cellStyle name="通貨 [0.00] 2 2 2 2 3 2 2" xfId="6877"/>
    <cellStyle name="通貨 [0.00] 2 2 2 2 3 2 2 2" xfId="16813"/>
    <cellStyle name="通貨 [0.00] 2 2 2 2 3 2 3" xfId="16812"/>
    <cellStyle name="通貨 [0.00] 2 2 2 2 3 2 3 2" xfId="22126"/>
    <cellStyle name="通貨 [0.00] 2 2 2 2 3 3" xfId="6341"/>
    <cellStyle name="通貨 [0.00] 2 2 2 2 3 3 2" xfId="7014"/>
    <cellStyle name="通貨 [0.00] 2 2 2 2 3 3 2 2" xfId="16815"/>
    <cellStyle name="通貨 [0.00] 2 2 2 2 3 3 3" xfId="16814"/>
    <cellStyle name="通貨 [0.00] 2 2 2 2 3 3 3 2" xfId="22057"/>
    <cellStyle name="通貨 [0.00] 2 2 2 2 3 4" xfId="6876"/>
    <cellStyle name="通貨 [0.00] 2 2 2 2 3 4 2" xfId="16816"/>
    <cellStyle name="通貨 [0.00] 2 2 2 2 3 5" xfId="5093"/>
    <cellStyle name="通貨 [0.00] 2 2 2 2 3 5 2" xfId="16817"/>
    <cellStyle name="通貨 [0.00] 2 2 2 2 3 5 3" xfId="22123"/>
    <cellStyle name="通貨 [0.00] 2 2 2 2 3 6" xfId="16811"/>
    <cellStyle name="通貨 [0.00] 2 2 2 2 4" xfId="3104"/>
    <cellStyle name="通貨 [0.00] 2 2 2 2 4 2" xfId="5096"/>
    <cellStyle name="通貨 [0.00] 2 2 2 2 4 2 2" xfId="6935"/>
    <cellStyle name="通貨 [0.00] 2 2 2 2 4 2 2 2" xfId="16820"/>
    <cellStyle name="通貨 [0.00] 2 2 2 2 4 2 3" xfId="16819"/>
    <cellStyle name="通貨 [0.00] 2 2 2 2 4 2 3 2" xfId="22121"/>
    <cellStyle name="通貨 [0.00] 2 2 2 2 4 3" xfId="6221"/>
    <cellStyle name="通貨 [0.00] 2 2 2 2 4 3 2" xfId="7003"/>
    <cellStyle name="通貨 [0.00] 2 2 2 2 4 3 2 2" xfId="16822"/>
    <cellStyle name="通貨 [0.00] 2 2 2 2 4 3 3" xfId="16821"/>
    <cellStyle name="通貨 [0.00] 2 2 2 2 4 3 3 2" xfId="22049"/>
    <cellStyle name="通貨 [0.00] 2 2 2 2 4 4" xfId="6878"/>
    <cellStyle name="通貨 [0.00] 2 2 2 2 4 4 2" xfId="16823"/>
    <cellStyle name="通貨 [0.00] 2 2 2 2 4 5" xfId="5095"/>
    <cellStyle name="通貨 [0.00] 2 2 2 2 4 5 2" xfId="16824"/>
    <cellStyle name="通貨 [0.00] 2 2 2 2 4 5 3" xfId="22125"/>
    <cellStyle name="通貨 [0.00] 2 2 2 2 4 6" xfId="16818"/>
    <cellStyle name="通貨 [0.00] 2 2 2 2 5" xfId="5097"/>
    <cellStyle name="通貨 [0.00] 2 2 2 2 5 2" xfId="6879"/>
    <cellStyle name="通貨 [0.00] 2 2 2 2 5 2 2" xfId="16826"/>
    <cellStyle name="通貨 [0.00] 2 2 2 2 5 3" xfId="16825"/>
    <cellStyle name="通貨 [0.00] 2 2 2 2 5 3 2" xfId="22116"/>
    <cellStyle name="通貨 [0.00] 2 2 2 2 6" xfId="6874"/>
    <cellStyle name="通貨 [0.00] 2 2 2 2 6 2" xfId="16827"/>
    <cellStyle name="通貨 [0.00] 2 2 2 2 7" xfId="3874"/>
    <cellStyle name="通貨 [0.00] 2 2 2 2 7 2" xfId="16828"/>
    <cellStyle name="通貨 [0.00] 2 2 2 2 7 3" xfId="22056"/>
    <cellStyle name="通貨 [0.00] 2 2 2 2 8" xfId="16805"/>
    <cellStyle name="通貨 [0.00] 2 2 2 3" xfId="1408"/>
    <cellStyle name="通貨 [0.00] 2 2 2 3 2" xfId="5398"/>
    <cellStyle name="通貨 [0.00] 2 2 2 3 2 2" xfId="6988"/>
    <cellStyle name="通貨 [0.00] 2 2 2 3 2 2 2" xfId="16831"/>
    <cellStyle name="通貨 [0.00] 2 2 2 3 2 3" xfId="16830"/>
    <cellStyle name="通貨 [0.00] 2 2 2 3 2 3 2" xfId="22072"/>
    <cellStyle name="通貨 [0.00] 2 2 2 3 3" xfId="6880"/>
    <cellStyle name="通貨 [0.00] 2 2 2 3 3 2" xfId="16832"/>
    <cellStyle name="通貨 [0.00] 2 2 2 3 4" xfId="3876"/>
    <cellStyle name="通貨 [0.00] 2 2 2 3 4 2" xfId="16833"/>
    <cellStyle name="通貨 [0.00] 2 2 2 3 4 3" xfId="22054"/>
    <cellStyle name="通貨 [0.00] 2 2 2 3 5" xfId="16829"/>
    <cellStyle name="通貨 [0.00] 2 2 2 4" xfId="3107"/>
    <cellStyle name="通貨 [0.00] 2 2 2 4 2" xfId="5099"/>
    <cellStyle name="通貨 [0.00] 2 2 2 4 2 2" xfId="6882"/>
    <cellStyle name="通貨 [0.00] 2 2 2 4 2 2 2" xfId="16836"/>
    <cellStyle name="通貨 [0.00] 2 2 2 4 2 3" xfId="16835"/>
    <cellStyle name="通貨 [0.00] 2 2 2 4 2 3 2" xfId="22096"/>
    <cellStyle name="通貨 [0.00] 2 2 2 4 3" xfId="6222"/>
    <cellStyle name="通貨 [0.00] 2 2 2 4 3 2" xfId="7004"/>
    <cellStyle name="通貨 [0.00] 2 2 2 4 3 2 2" xfId="16838"/>
    <cellStyle name="通貨 [0.00] 2 2 2 4 3 3" xfId="16837"/>
    <cellStyle name="通貨 [0.00] 2 2 2 4 3 3 2" xfId="22065"/>
    <cellStyle name="通貨 [0.00] 2 2 2 4 4" xfId="6881"/>
    <cellStyle name="通貨 [0.00] 2 2 2 4 4 2" xfId="16839"/>
    <cellStyle name="通貨 [0.00] 2 2 2 4 5" xfId="5098"/>
    <cellStyle name="通貨 [0.00] 2 2 2 4 5 2" xfId="16840"/>
    <cellStyle name="通貨 [0.00] 2 2 2 4 5 3" xfId="22097"/>
    <cellStyle name="通貨 [0.00] 2 2 2 4 6" xfId="16834"/>
    <cellStyle name="通貨 [0.00] 2 2 2 5" xfId="3103"/>
    <cellStyle name="通貨 [0.00] 2 2 2 5 2" xfId="5101"/>
    <cellStyle name="通貨 [0.00] 2 2 2 5 2 2" xfId="6936"/>
    <cellStyle name="通貨 [0.00] 2 2 2 5 2 2 2" xfId="16843"/>
    <cellStyle name="通貨 [0.00] 2 2 2 5 2 3" xfId="16842"/>
    <cellStyle name="通貨 [0.00] 2 2 2 5 2 3 2" xfId="22051"/>
    <cellStyle name="通貨 [0.00] 2 2 2 5 3" xfId="6223"/>
    <cellStyle name="通貨 [0.00] 2 2 2 5 3 2" xfId="7005"/>
    <cellStyle name="通貨 [0.00] 2 2 2 5 3 2 2" xfId="16845"/>
    <cellStyle name="通貨 [0.00] 2 2 2 5 3 3" xfId="16844"/>
    <cellStyle name="通貨 [0.00] 2 2 2 5 3 3 2" xfId="22064"/>
    <cellStyle name="通貨 [0.00] 2 2 2 5 4" xfId="6883"/>
    <cellStyle name="通貨 [0.00] 2 2 2 5 4 2" xfId="16846"/>
    <cellStyle name="通貨 [0.00] 2 2 2 5 5" xfId="5100"/>
    <cellStyle name="通貨 [0.00] 2 2 2 5 5 2" xfId="16847"/>
    <cellStyle name="通貨 [0.00] 2 2 2 5 5 3" xfId="22095"/>
    <cellStyle name="通貨 [0.00] 2 2 2 5 6" xfId="16841"/>
    <cellStyle name="通貨 [0.00] 2 2 2 6" xfId="5102"/>
    <cellStyle name="通貨 [0.00] 2 2 2 6 2" xfId="6884"/>
    <cellStyle name="通貨 [0.00] 2 2 2 6 2 2" xfId="16849"/>
    <cellStyle name="通貨 [0.00] 2 2 2 6 3" xfId="16848"/>
    <cellStyle name="通貨 [0.00] 2 2 2 6 3 2" xfId="22107"/>
    <cellStyle name="通貨 [0.00] 2 2 2 7" xfId="6873"/>
    <cellStyle name="通貨 [0.00] 2 2 2 7 2" xfId="16850"/>
    <cellStyle name="通貨 [0.00] 2 2 2 8" xfId="3873"/>
    <cellStyle name="通貨 [0.00] 2 2 2 8 2" xfId="16851"/>
    <cellStyle name="通貨 [0.00] 2 2 2 8 3" xfId="22110"/>
    <cellStyle name="通貨 [0.00] 2 2 2 9" xfId="16804"/>
    <cellStyle name="通貨 [0.00] 2 2 3" xfId="1409"/>
    <cellStyle name="通貨 [0.00] 2 2 3 2" xfId="3109"/>
    <cellStyle name="通貨 [0.00] 2 2 3 2 2" xfId="5399"/>
    <cellStyle name="通貨 [0.00] 2 2 3 2 2 2" xfId="6989"/>
    <cellStyle name="通貨 [0.00] 2 2 3 2 2 2 2" xfId="16855"/>
    <cellStyle name="通貨 [0.00] 2 2 3 2 2 3" xfId="16854"/>
    <cellStyle name="通貨 [0.00] 2 2 3 2 2 3 2" xfId="22071"/>
    <cellStyle name="通貨 [0.00] 2 2 3 2 3" xfId="6886"/>
    <cellStyle name="通貨 [0.00] 2 2 3 2 3 2" xfId="16856"/>
    <cellStyle name="通貨 [0.00] 2 2 3 2 4" xfId="3878"/>
    <cellStyle name="通貨 [0.00] 2 2 3 2 4 2" xfId="16857"/>
    <cellStyle name="通貨 [0.00] 2 2 3 2 4 3" xfId="22102"/>
    <cellStyle name="通貨 [0.00] 2 2 3 2 5" xfId="16853"/>
    <cellStyle name="通貨 [0.00] 2 2 3 3" xfId="3110"/>
    <cellStyle name="通貨 [0.00] 2 2 3 3 2" xfId="5104"/>
    <cellStyle name="通貨 [0.00] 2 2 3 3 2 2" xfId="6888"/>
    <cellStyle name="通貨 [0.00] 2 2 3 3 2 2 2" xfId="16860"/>
    <cellStyle name="通貨 [0.00] 2 2 3 3 2 3" xfId="16859"/>
    <cellStyle name="通貨 [0.00] 2 2 3 3 2 3 2" xfId="22106"/>
    <cellStyle name="通貨 [0.00] 2 2 3 3 3" xfId="6307"/>
    <cellStyle name="通貨 [0.00] 2 2 3 3 3 2" xfId="7013"/>
    <cellStyle name="通貨 [0.00] 2 2 3 3 3 2 2" xfId="16862"/>
    <cellStyle name="通貨 [0.00] 2 2 3 3 3 3" xfId="16861"/>
    <cellStyle name="通貨 [0.00] 2 2 3 3 3 3 2" xfId="22047"/>
    <cellStyle name="通貨 [0.00] 2 2 3 3 4" xfId="6887"/>
    <cellStyle name="通貨 [0.00] 2 2 3 3 4 2" xfId="16863"/>
    <cellStyle name="通貨 [0.00] 2 2 3 3 5" xfId="5103"/>
    <cellStyle name="通貨 [0.00] 2 2 3 3 5 2" xfId="16864"/>
    <cellStyle name="通貨 [0.00] 2 2 3 3 5 3" xfId="22108"/>
    <cellStyle name="通貨 [0.00] 2 2 3 3 6" xfId="16858"/>
    <cellStyle name="通貨 [0.00] 2 2 3 4" xfId="3108"/>
    <cellStyle name="通貨 [0.00] 2 2 3 4 2" xfId="5106"/>
    <cellStyle name="通貨 [0.00] 2 2 3 4 2 2" xfId="6937"/>
    <cellStyle name="通貨 [0.00] 2 2 3 4 2 2 2" xfId="16867"/>
    <cellStyle name="通貨 [0.00] 2 2 3 4 2 3" xfId="16866"/>
    <cellStyle name="通貨 [0.00] 2 2 3 4 2 3 2" xfId="22117"/>
    <cellStyle name="通貨 [0.00] 2 2 3 4 3" xfId="6342"/>
    <cellStyle name="通貨 [0.00] 2 2 3 4 3 2" xfId="7015"/>
    <cellStyle name="通貨 [0.00] 2 2 3 4 3 2 2" xfId="16869"/>
    <cellStyle name="通貨 [0.00] 2 2 3 4 3 3" xfId="16868"/>
    <cellStyle name="通貨 [0.00] 2 2 3 4 3 3 2" xfId="22046"/>
    <cellStyle name="通貨 [0.00] 2 2 3 4 4" xfId="6889"/>
    <cellStyle name="通貨 [0.00] 2 2 3 4 4 2" xfId="16870"/>
    <cellStyle name="通貨 [0.00] 2 2 3 4 5" xfId="5105"/>
    <cellStyle name="通貨 [0.00] 2 2 3 4 5 2" xfId="16871"/>
    <cellStyle name="通貨 [0.00] 2 2 3 4 5 3" xfId="22118"/>
    <cellStyle name="通貨 [0.00] 2 2 3 4 6" xfId="16865"/>
    <cellStyle name="通貨 [0.00] 2 2 3 5" xfId="5107"/>
    <cellStyle name="通貨 [0.00] 2 2 3 5 2" xfId="6890"/>
    <cellStyle name="通貨 [0.00] 2 2 3 5 2 2" xfId="16873"/>
    <cellStyle name="通貨 [0.00] 2 2 3 5 3" xfId="16872"/>
    <cellStyle name="通貨 [0.00] 2 2 3 5 3 2" xfId="22114"/>
    <cellStyle name="通貨 [0.00] 2 2 3 6" xfId="6885"/>
    <cellStyle name="通貨 [0.00] 2 2 3 6 2" xfId="16874"/>
    <cellStyle name="通貨 [0.00] 2 2 3 7" xfId="3877"/>
    <cellStyle name="通貨 [0.00] 2 2 3 7 2" xfId="16875"/>
    <cellStyle name="通貨 [0.00] 2 2 3 7 3" xfId="22053"/>
    <cellStyle name="通貨 [0.00] 2 2 3 8" xfId="16852"/>
    <cellStyle name="通貨 [0.00] 2 2 4" xfId="1410"/>
    <cellStyle name="通貨 [0.00] 2 2 4 2" xfId="5400"/>
    <cellStyle name="通貨 [0.00] 2 2 4 2 2" xfId="6990"/>
    <cellStyle name="通貨 [0.00] 2 2 4 2 2 2" xfId="16878"/>
    <cellStyle name="通貨 [0.00] 2 2 4 2 3" xfId="16877"/>
    <cellStyle name="通貨 [0.00] 2 2 4 2 3 2" xfId="22134"/>
    <cellStyle name="通貨 [0.00] 2 2 4 3" xfId="6891"/>
    <cellStyle name="通貨 [0.00] 2 2 4 3 2" xfId="16879"/>
    <cellStyle name="通貨 [0.00] 2 2 4 4" xfId="3879"/>
    <cellStyle name="通貨 [0.00] 2 2 4 4 2" xfId="16880"/>
    <cellStyle name="通貨 [0.00] 2 2 4 4 3" xfId="22133"/>
    <cellStyle name="通貨 [0.00] 2 2 4 5" xfId="16876"/>
    <cellStyle name="通貨 [0.00] 2 2 5" xfId="3111"/>
    <cellStyle name="通貨 [0.00] 2 2 5 2" xfId="5109"/>
    <cellStyle name="通貨 [0.00] 2 2 5 2 2" xfId="6893"/>
    <cellStyle name="通貨 [0.00] 2 2 5 2 2 2" xfId="16883"/>
    <cellStyle name="通貨 [0.00] 2 2 5 2 3" xfId="16882"/>
    <cellStyle name="通貨 [0.00] 2 2 5 2 3 2" xfId="22119"/>
    <cellStyle name="通貨 [0.00] 2 2 5 3" xfId="6224"/>
    <cellStyle name="通貨 [0.00] 2 2 5 3 2" xfId="7006"/>
    <cellStyle name="通貨 [0.00] 2 2 5 3 2 2" xfId="16885"/>
    <cellStyle name="通貨 [0.00] 2 2 5 3 3" xfId="16884"/>
    <cellStyle name="通貨 [0.00] 2 2 5 3 3 2" xfId="22063"/>
    <cellStyle name="通貨 [0.00] 2 2 5 4" xfId="6892"/>
    <cellStyle name="通貨 [0.00] 2 2 5 4 2" xfId="16886"/>
    <cellStyle name="通貨 [0.00] 2 2 5 5" xfId="5108"/>
    <cellStyle name="通貨 [0.00] 2 2 5 5 2" xfId="16887"/>
    <cellStyle name="通貨 [0.00] 2 2 5 5 3" xfId="22113"/>
    <cellStyle name="通貨 [0.00] 2 2 5 6" xfId="16881"/>
    <cellStyle name="通貨 [0.00] 2 2 6" xfId="3102"/>
    <cellStyle name="通貨 [0.00] 2 2 6 2" xfId="5111"/>
    <cellStyle name="通貨 [0.00] 2 2 6 2 2" xfId="6938"/>
    <cellStyle name="通貨 [0.00] 2 2 6 2 2 2" xfId="16890"/>
    <cellStyle name="通貨 [0.00] 2 2 6 2 3" xfId="16889"/>
    <cellStyle name="通貨 [0.00] 2 2 6 2 3 2" xfId="22112"/>
    <cellStyle name="通貨 [0.00] 2 2 6 3" xfId="6225"/>
    <cellStyle name="通貨 [0.00] 2 2 6 3 2" xfId="7007"/>
    <cellStyle name="通貨 [0.00] 2 2 6 3 2 2" xfId="16892"/>
    <cellStyle name="通貨 [0.00] 2 2 6 3 3" xfId="16891"/>
    <cellStyle name="通貨 [0.00] 2 2 6 3 3 2" xfId="22062"/>
    <cellStyle name="通貨 [0.00] 2 2 6 4" xfId="6894"/>
    <cellStyle name="通貨 [0.00] 2 2 6 4 2" xfId="16893"/>
    <cellStyle name="通貨 [0.00] 2 2 6 5" xfId="5110"/>
    <cellStyle name="通貨 [0.00] 2 2 6 5 2" xfId="16894"/>
    <cellStyle name="通貨 [0.00] 2 2 6 5 3" xfId="22094"/>
    <cellStyle name="通貨 [0.00] 2 2 6 6" xfId="16888"/>
    <cellStyle name="通貨 [0.00] 2 2 7" xfId="5112"/>
    <cellStyle name="通貨 [0.00] 2 2 7 2" xfId="6895"/>
    <cellStyle name="通貨 [0.00] 2 2 7 2 2" xfId="16896"/>
    <cellStyle name="通貨 [0.00] 2 2 7 3" xfId="16895"/>
    <cellStyle name="通貨 [0.00] 2 2 7 3 2" xfId="22120"/>
    <cellStyle name="通貨 [0.00] 2 2 8" xfId="6872"/>
    <cellStyle name="通貨 [0.00] 2 2 8 2" xfId="16897"/>
    <cellStyle name="通貨 [0.00] 2 2 9" xfId="3872"/>
    <cellStyle name="通貨 [0.00] 2 2 9 2" xfId="16898"/>
    <cellStyle name="通貨 [0.00] 2 2 9 3" xfId="22103"/>
    <cellStyle name="通貨 [0.00] 2 3" xfId="280"/>
    <cellStyle name="通貨 [0.00] 2 3 2" xfId="1411"/>
    <cellStyle name="通貨 [0.00] 2 3 2 2" xfId="3114"/>
    <cellStyle name="通貨 [0.00] 2 3 2 2 2" xfId="5401"/>
    <cellStyle name="通貨 [0.00] 2 3 2 2 2 2" xfId="6991"/>
    <cellStyle name="通貨 [0.00] 2 3 2 2 2 2 2" xfId="16903"/>
    <cellStyle name="通貨 [0.00] 2 3 2 2 2 3" xfId="16902"/>
    <cellStyle name="通貨 [0.00] 2 3 2 2 2 3 2" xfId="22070"/>
    <cellStyle name="通貨 [0.00] 2 3 2 2 3" xfId="6898"/>
    <cellStyle name="通貨 [0.00] 2 3 2 2 3 2" xfId="16904"/>
    <cellStyle name="通貨 [0.00] 2 3 2 2 4" xfId="3882"/>
    <cellStyle name="通貨 [0.00] 2 3 2 2 4 2" xfId="16905"/>
    <cellStyle name="通貨 [0.00] 2 3 2 2 4 3" xfId="22132"/>
    <cellStyle name="通貨 [0.00] 2 3 2 2 5" xfId="16901"/>
    <cellStyle name="通貨 [0.00] 2 3 2 3" xfId="3115"/>
    <cellStyle name="通貨 [0.00] 2 3 2 3 2" xfId="5114"/>
    <cellStyle name="通貨 [0.00] 2 3 2 3 2 2" xfId="6900"/>
    <cellStyle name="通貨 [0.00] 2 3 2 3 2 2 2" xfId="16908"/>
    <cellStyle name="通貨 [0.00] 2 3 2 3 2 3" xfId="16907"/>
    <cellStyle name="通貨 [0.00] 2 3 2 3 2 3 2" xfId="22092"/>
    <cellStyle name="通貨 [0.00] 2 3 2 3 3" xfId="6226"/>
    <cellStyle name="通貨 [0.00] 2 3 2 3 3 2" xfId="7008"/>
    <cellStyle name="通貨 [0.00] 2 3 2 3 3 2 2" xfId="16910"/>
    <cellStyle name="通貨 [0.00] 2 3 2 3 3 3" xfId="16909"/>
    <cellStyle name="通貨 [0.00] 2 3 2 3 3 3 2" xfId="22061"/>
    <cellStyle name="通貨 [0.00] 2 3 2 3 4" xfId="6899"/>
    <cellStyle name="通貨 [0.00] 2 3 2 3 4 2" xfId="16911"/>
    <cellStyle name="通貨 [0.00] 2 3 2 3 5" xfId="5113"/>
    <cellStyle name="通貨 [0.00] 2 3 2 3 5 2" xfId="16912"/>
    <cellStyle name="通貨 [0.00] 2 3 2 3 5 3" xfId="22093"/>
    <cellStyle name="通貨 [0.00] 2 3 2 3 6" xfId="16906"/>
    <cellStyle name="通貨 [0.00] 2 3 2 4" xfId="3113"/>
    <cellStyle name="通貨 [0.00] 2 3 2 4 2" xfId="5116"/>
    <cellStyle name="通貨 [0.00] 2 3 2 4 2 2" xfId="6939"/>
    <cellStyle name="通貨 [0.00] 2 3 2 4 2 2 2" xfId="16915"/>
    <cellStyle name="通貨 [0.00] 2 3 2 4 2 3" xfId="16914"/>
    <cellStyle name="通貨 [0.00] 2 3 2 4 2 3 2" xfId="22091"/>
    <cellStyle name="通貨 [0.00] 2 3 2 4 3" xfId="5907"/>
    <cellStyle name="通貨 [0.00] 2 3 2 4 3 2" xfId="6999"/>
    <cellStyle name="通貨 [0.00] 2 3 2 4 3 2 2" xfId="16917"/>
    <cellStyle name="通貨 [0.00] 2 3 2 4 3 3" xfId="16916"/>
    <cellStyle name="通貨 [0.00] 2 3 2 4 3 3 2" xfId="22124"/>
    <cellStyle name="通貨 [0.00] 2 3 2 4 4" xfId="6901"/>
    <cellStyle name="通貨 [0.00] 2 3 2 4 4 2" xfId="16918"/>
    <cellStyle name="通貨 [0.00] 2 3 2 4 5" xfId="5115"/>
    <cellStyle name="通貨 [0.00] 2 3 2 4 5 2" xfId="16919"/>
    <cellStyle name="通貨 [0.00] 2 3 2 4 5 3" xfId="22139"/>
    <cellStyle name="通貨 [0.00] 2 3 2 4 6" xfId="16913"/>
    <cellStyle name="通貨 [0.00] 2 3 2 5" xfId="5117"/>
    <cellStyle name="通貨 [0.00] 2 3 2 5 2" xfId="6902"/>
    <cellStyle name="通貨 [0.00] 2 3 2 5 2 2" xfId="16921"/>
    <cellStyle name="通貨 [0.00] 2 3 2 5 3" xfId="16920"/>
    <cellStyle name="通貨 [0.00] 2 3 2 5 3 2" xfId="22090"/>
    <cellStyle name="通貨 [0.00] 2 3 2 6" xfId="6897"/>
    <cellStyle name="通貨 [0.00] 2 3 2 6 2" xfId="16922"/>
    <cellStyle name="通貨 [0.00] 2 3 2 7" xfId="3881"/>
    <cellStyle name="通貨 [0.00] 2 3 2 7 2" xfId="16923"/>
    <cellStyle name="通貨 [0.00] 2 3 2 7 3" xfId="22100"/>
    <cellStyle name="通貨 [0.00] 2 3 2 8" xfId="16900"/>
    <cellStyle name="通貨 [0.00] 2 3 3" xfId="1412"/>
    <cellStyle name="通貨 [0.00] 2 3 3 2" xfId="5402"/>
    <cellStyle name="通貨 [0.00] 2 3 3 2 2" xfId="6992"/>
    <cellStyle name="通貨 [0.00] 2 3 3 2 2 2" xfId="16926"/>
    <cellStyle name="通貨 [0.00] 2 3 3 2 3" xfId="16925"/>
    <cellStyle name="通貨 [0.00] 2 3 3 2 3 2" xfId="22069"/>
    <cellStyle name="通貨 [0.00] 2 3 3 3" xfId="6903"/>
    <cellStyle name="通貨 [0.00] 2 3 3 3 2" xfId="16927"/>
    <cellStyle name="通貨 [0.00] 2 3 3 4" xfId="3883"/>
    <cellStyle name="通貨 [0.00] 2 3 3 4 2" xfId="16928"/>
    <cellStyle name="通貨 [0.00] 2 3 3 4 3" xfId="22099"/>
    <cellStyle name="通貨 [0.00] 2 3 3 5" xfId="16924"/>
    <cellStyle name="通貨 [0.00] 2 3 4" xfId="3116"/>
    <cellStyle name="通貨 [0.00] 2 3 4 2" xfId="5119"/>
    <cellStyle name="通貨 [0.00] 2 3 4 2 2" xfId="6905"/>
    <cellStyle name="通貨 [0.00] 2 3 4 2 2 2" xfId="16931"/>
    <cellStyle name="通貨 [0.00] 2 3 4 2 3" xfId="16930"/>
    <cellStyle name="通貨 [0.00] 2 3 4 2 3 2" xfId="22088"/>
    <cellStyle name="通貨 [0.00] 2 3 4 3" xfId="5930"/>
    <cellStyle name="通貨 [0.00] 2 3 4 3 2" xfId="7001"/>
    <cellStyle name="通貨 [0.00] 2 3 4 3 2 2" xfId="16933"/>
    <cellStyle name="通貨 [0.00] 2 3 4 3 3" xfId="16932"/>
    <cellStyle name="通貨 [0.00] 2 3 4 3 3 2" xfId="22066"/>
    <cellStyle name="通貨 [0.00] 2 3 4 4" xfId="6904"/>
    <cellStyle name="通貨 [0.00] 2 3 4 4 2" xfId="16934"/>
    <cellStyle name="通貨 [0.00] 2 3 4 5" xfId="5118"/>
    <cellStyle name="通貨 [0.00] 2 3 4 5 2" xfId="16935"/>
    <cellStyle name="通貨 [0.00] 2 3 4 5 3" xfId="22089"/>
    <cellStyle name="通貨 [0.00] 2 3 4 6" xfId="16929"/>
    <cellStyle name="通貨 [0.00] 2 3 5" xfId="3112"/>
    <cellStyle name="通貨 [0.00] 2 3 5 2" xfId="5121"/>
    <cellStyle name="通貨 [0.00] 2 3 5 2 2" xfId="6940"/>
    <cellStyle name="通貨 [0.00] 2 3 5 2 2 2" xfId="16938"/>
    <cellStyle name="通貨 [0.00] 2 3 5 2 3" xfId="16937"/>
    <cellStyle name="通貨 [0.00] 2 3 5 2 3 2" xfId="22050"/>
    <cellStyle name="通貨 [0.00] 2 3 5 3" xfId="6227"/>
    <cellStyle name="通貨 [0.00] 2 3 5 3 2" xfId="7009"/>
    <cellStyle name="通貨 [0.00] 2 3 5 3 2 2" xfId="16940"/>
    <cellStyle name="通貨 [0.00] 2 3 5 3 3" xfId="16939"/>
    <cellStyle name="通貨 [0.00] 2 3 5 3 3 2" xfId="22048"/>
    <cellStyle name="通貨 [0.00] 2 3 5 4" xfId="6906"/>
    <cellStyle name="通貨 [0.00] 2 3 5 4 2" xfId="16941"/>
    <cellStyle name="通貨 [0.00] 2 3 5 5" xfId="5120"/>
    <cellStyle name="通貨 [0.00] 2 3 5 5 2" xfId="16942"/>
    <cellStyle name="通貨 [0.00] 2 3 5 5 3" xfId="22087"/>
    <cellStyle name="通貨 [0.00] 2 3 5 6" xfId="16936"/>
    <cellStyle name="通貨 [0.00] 2 3 6" xfId="5122"/>
    <cellStyle name="通貨 [0.00] 2 3 6 2" xfId="6907"/>
    <cellStyle name="通貨 [0.00] 2 3 6 2 2" xfId="16944"/>
    <cellStyle name="通貨 [0.00] 2 3 6 3" xfId="16943"/>
    <cellStyle name="通貨 [0.00] 2 3 6 3 2" xfId="22131"/>
    <cellStyle name="通貨 [0.00] 2 3 7" xfId="6896"/>
    <cellStyle name="通貨 [0.00] 2 3 7 2" xfId="16945"/>
    <cellStyle name="通貨 [0.00] 2 3 8" xfId="3880"/>
    <cellStyle name="通貨 [0.00] 2 3 8 2" xfId="16946"/>
    <cellStyle name="通貨 [0.00] 2 3 8 3" xfId="22101"/>
    <cellStyle name="通貨 [0.00] 2 3 9" xfId="16899"/>
    <cellStyle name="通貨 [0.00] 2 4" xfId="1413"/>
    <cellStyle name="通貨 [0.00] 2 4 2" xfId="5403"/>
    <cellStyle name="通貨 [0.00] 2 4 2 2" xfId="6993"/>
    <cellStyle name="通貨 [0.00] 2 4 2 2 2" xfId="16949"/>
    <cellStyle name="通貨 [0.00] 2 4 2 3" xfId="16948"/>
    <cellStyle name="通貨 [0.00] 2 4 2 3 2" xfId="22068"/>
    <cellStyle name="通貨 [0.00] 2 4 3" xfId="6908"/>
    <cellStyle name="通貨 [0.00] 2 4 3 2" xfId="16950"/>
    <cellStyle name="通貨 [0.00] 2 4 4" xfId="3884"/>
    <cellStyle name="通貨 [0.00] 2 4 4 2" xfId="16951"/>
    <cellStyle name="通貨 [0.00] 2 4 4 3" xfId="22098"/>
    <cellStyle name="通貨 [0.00] 2 4 5" xfId="16947"/>
    <cellStyle name="通貨 [0.00] 2 5" xfId="3117"/>
    <cellStyle name="通貨 [0.00] 2 5 2" xfId="5124"/>
    <cellStyle name="通貨 [0.00] 2 5 2 2" xfId="6910"/>
    <cellStyle name="通貨 [0.00] 2 5 2 2 2" xfId="16954"/>
    <cellStyle name="通貨 [0.00] 2 5 2 3" xfId="16953"/>
    <cellStyle name="通貨 [0.00] 2 5 2 3 2" xfId="22085"/>
    <cellStyle name="通貨 [0.00] 2 5 3" xfId="6228"/>
    <cellStyle name="通貨 [0.00] 2 5 3 2" xfId="7010"/>
    <cellStyle name="通貨 [0.00] 2 5 3 2 2" xfId="16956"/>
    <cellStyle name="通貨 [0.00] 2 5 3 3" xfId="16955"/>
    <cellStyle name="通貨 [0.00] 2 5 3 3 2" xfId="22060"/>
    <cellStyle name="通貨 [0.00] 2 5 4" xfId="6909"/>
    <cellStyle name="通貨 [0.00] 2 5 4 2" xfId="16957"/>
    <cellStyle name="通貨 [0.00] 2 5 5" xfId="5123"/>
    <cellStyle name="通貨 [0.00] 2 5 5 2" xfId="16958"/>
    <cellStyle name="通貨 [0.00] 2 5 5 3" xfId="22086"/>
    <cellStyle name="通貨 [0.00] 2 5 6" xfId="16952"/>
    <cellStyle name="通貨 [0.00] 2 6" xfId="3101"/>
    <cellStyle name="通貨 [0.00] 2 6 2" xfId="5126"/>
    <cellStyle name="通貨 [0.00] 2 6 2 2" xfId="6941"/>
    <cellStyle name="通貨 [0.00] 2 6 2 2 2" xfId="16961"/>
    <cellStyle name="通貨 [0.00] 2 6 2 3" xfId="16960"/>
    <cellStyle name="通貨 [0.00] 2 6 2 3 2" xfId="22084"/>
    <cellStyle name="通貨 [0.00] 2 6 3" xfId="6229"/>
    <cellStyle name="通貨 [0.00] 2 6 3 2" xfId="7011"/>
    <cellStyle name="通貨 [0.00] 2 6 3 2 2" xfId="16963"/>
    <cellStyle name="通貨 [0.00] 2 6 3 3" xfId="16962"/>
    <cellStyle name="通貨 [0.00] 2 6 3 3 2" xfId="22059"/>
    <cellStyle name="通貨 [0.00] 2 6 4" xfId="6911"/>
    <cellStyle name="通貨 [0.00] 2 6 4 2" xfId="16964"/>
    <cellStyle name="通貨 [0.00] 2 6 5" xfId="5125"/>
    <cellStyle name="通貨 [0.00] 2 6 5 2" xfId="16965"/>
    <cellStyle name="通貨 [0.00] 2 6 5 3" xfId="22130"/>
    <cellStyle name="通貨 [0.00] 2 6 6" xfId="16959"/>
    <cellStyle name="通貨 [0.00] 2 7" xfId="5127"/>
    <cellStyle name="通貨 [0.00] 2 7 2" xfId="6912"/>
    <cellStyle name="通貨 [0.00] 2 7 2 2" xfId="16967"/>
    <cellStyle name="通貨 [0.00] 2 7 3" xfId="16966"/>
    <cellStyle name="通貨 [0.00] 2 7 3 2" xfId="22083"/>
    <cellStyle name="通貨 [0.00] 2 8" xfId="6871"/>
    <cellStyle name="通貨 [0.00] 2 8 2" xfId="16968"/>
    <cellStyle name="通貨 [0.00] 2 9" xfId="3871"/>
    <cellStyle name="通貨 [0.00] 2 9 2" xfId="16969"/>
    <cellStyle name="通貨 [0.00] 2 9 3" xfId="22104"/>
    <cellStyle name="通貨 10" xfId="3428"/>
    <cellStyle name="通貨 10 2" xfId="6942"/>
    <cellStyle name="通貨 10 2 2" xfId="16971"/>
    <cellStyle name="通貨 10 3" xfId="5128"/>
    <cellStyle name="通貨 10 3 2" xfId="16972"/>
    <cellStyle name="通貨 10 3 3" xfId="22136"/>
    <cellStyle name="通貨 10 4" xfId="16970"/>
    <cellStyle name="通貨 11" xfId="23850"/>
    <cellStyle name="通貨 12" xfId="23851"/>
    <cellStyle name="通貨 13" xfId="23852"/>
    <cellStyle name="通貨 14" xfId="23853"/>
    <cellStyle name="通貨 15" xfId="23854"/>
    <cellStyle name="通貨 16" xfId="23855"/>
    <cellStyle name="通貨 2" xfId="281"/>
    <cellStyle name="通貨 2 2" xfId="1035"/>
    <cellStyle name="通貨 2 2 2" xfId="5404"/>
    <cellStyle name="通貨 2 2 2 2" xfId="6994"/>
    <cellStyle name="通貨 2 2 2 2 2" xfId="16976"/>
    <cellStyle name="通貨 2 2 2 3" xfId="16975"/>
    <cellStyle name="通貨 2 2 2 3 2" xfId="22067"/>
    <cellStyle name="通貨 2 2 3" xfId="6914"/>
    <cellStyle name="通貨 2 2 3 2" xfId="16977"/>
    <cellStyle name="通貨 2 2 4" xfId="3886"/>
    <cellStyle name="通貨 2 2 4 2" xfId="16978"/>
    <cellStyle name="通貨 2 2 4 3" xfId="22052"/>
    <cellStyle name="通貨 2 2 5" xfId="16974"/>
    <cellStyle name="通貨 2 3" xfId="1034"/>
    <cellStyle name="通貨 2 3 2" xfId="3119"/>
    <cellStyle name="通貨 2 3 2 2" xfId="6916"/>
    <cellStyle name="通貨 2 3 2 2 2" xfId="16981"/>
    <cellStyle name="通貨 2 3 2 3" xfId="5130"/>
    <cellStyle name="通貨 2 3 2 3 2" xfId="16982"/>
    <cellStyle name="通貨 2 3 2 3 3" xfId="22081"/>
    <cellStyle name="通貨 2 3 2 4" xfId="16980"/>
    <cellStyle name="通貨 2 3 3" xfId="5908"/>
    <cellStyle name="通貨 2 3 3 2" xfId="7000"/>
    <cellStyle name="通貨 2 3 3 2 2" xfId="16984"/>
    <cellStyle name="通貨 2 3 3 3" xfId="16983"/>
    <cellStyle name="通貨 2 3 3 3 2" xfId="22122"/>
    <cellStyle name="通貨 2 3 4" xfId="6915"/>
    <cellStyle name="通貨 2 3 4 2" xfId="16985"/>
    <cellStyle name="通貨 2 3 5" xfId="5129"/>
    <cellStyle name="通貨 2 3 5 2" xfId="16986"/>
    <cellStyle name="通貨 2 3 5 3" xfId="22082"/>
    <cellStyle name="通貨 2 3 6" xfId="16979"/>
    <cellStyle name="通貨 2 3 6 2" xfId="32536"/>
    <cellStyle name="通貨 2 4" xfId="3118"/>
    <cellStyle name="通貨 2 4 2" xfId="5132"/>
    <cellStyle name="通貨 2 4 2 2" xfId="6943"/>
    <cellStyle name="通貨 2 4 2 2 2" xfId="16989"/>
    <cellStyle name="通貨 2 4 2 3" xfId="16988"/>
    <cellStyle name="通貨 2 4 2 3 2" xfId="22080"/>
    <cellStyle name="通貨 2 4 3" xfId="6230"/>
    <cellStyle name="通貨 2 4 3 2" xfId="7012"/>
    <cellStyle name="通貨 2 4 3 2 2" xfId="16991"/>
    <cellStyle name="通貨 2 4 3 3" xfId="16990"/>
    <cellStyle name="通貨 2 4 3 3 2" xfId="22058"/>
    <cellStyle name="通貨 2 4 4" xfId="6917"/>
    <cellStyle name="通貨 2 4 4 2" xfId="16992"/>
    <cellStyle name="通貨 2 4 5" xfId="5131"/>
    <cellStyle name="通貨 2 4 5 2" xfId="16993"/>
    <cellStyle name="通貨 2 4 5 3" xfId="22138"/>
    <cellStyle name="通貨 2 4 6" xfId="16987"/>
    <cellStyle name="通貨 2 5" xfId="5133"/>
    <cellStyle name="通貨 2 5 2" xfId="6918"/>
    <cellStyle name="通貨 2 5 2 2" xfId="16995"/>
    <cellStyle name="通貨 2 5 3" xfId="16994"/>
    <cellStyle name="通貨 2 5 3 2" xfId="22079"/>
    <cellStyle name="通貨 2 6" xfId="6913"/>
    <cellStyle name="通貨 2 6 2" xfId="16996"/>
    <cellStyle name="通貨 2 7" xfId="3885"/>
    <cellStyle name="通貨 2 7 2" xfId="16997"/>
    <cellStyle name="通貨 2 7 3" xfId="22109"/>
    <cellStyle name="通貨 2 8" xfId="16973"/>
    <cellStyle name="通貨 3" xfId="282"/>
    <cellStyle name="通貨 3 2" xfId="6919"/>
    <cellStyle name="通貨 3 2 2" xfId="16999"/>
    <cellStyle name="通貨 3 3" xfId="5134"/>
    <cellStyle name="通貨 3 3 2" xfId="17000"/>
    <cellStyle name="通貨 3 3 3" xfId="22135"/>
    <cellStyle name="通貨 3 4" xfId="16998"/>
    <cellStyle name="通貨 4" xfId="1036"/>
    <cellStyle name="通貨 4 2" xfId="6944"/>
    <cellStyle name="通貨 4 2 2" xfId="17002"/>
    <cellStyle name="通貨 4 3" xfId="5135"/>
    <cellStyle name="通貨 4 3 2" xfId="17003"/>
    <cellStyle name="通貨 4 3 3" xfId="22078"/>
    <cellStyle name="通貨 4 4" xfId="17001"/>
    <cellStyle name="通貨 5" xfId="1037"/>
    <cellStyle name="通貨 5 2" xfId="6945"/>
    <cellStyle name="通貨 5 2 2" xfId="17005"/>
    <cellStyle name="通貨 5 3" xfId="5136"/>
    <cellStyle name="通貨 5 3 2" xfId="17006"/>
    <cellStyle name="通貨 5 3 3" xfId="22077"/>
    <cellStyle name="通貨 5 4" xfId="17004"/>
    <cellStyle name="通貨 6" xfId="1038"/>
    <cellStyle name="通貨 6 2" xfId="6946"/>
    <cellStyle name="通貨 6 2 2" xfId="17008"/>
    <cellStyle name="通貨 6 3" xfId="5137"/>
    <cellStyle name="通貨 6 3 2" xfId="17009"/>
    <cellStyle name="通貨 6 3 3" xfId="22076"/>
    <cellStyle name="通貨 6 4" xfId="17007"/>
    <cellStyle name="通貨 7" xfId="1039"/>
    <cellStyle name="通貨 7 2" xfId="6947"/>
    <cellStyle name="通貨 7 2 2" xfId="17011"/>
    <cellStyle name="通貨 7 3" xfId="5138"/>
    <cellStyle name="通貨 7 3 2" xfId="17012"/>
    <cellStyle name="通貨 7 3 3" xfId="22075"/>
    <cellStyle name="通貨 7 4" xfId="17010"/>
    <cellStyle name="通貨 8" xfId="1040"/>
    <cellStyle name="通貨 8 2" xfId="6948"/>
    <cellStyle name="通貨 8 2 2" xfId="17014"/>
    <cellStyle name="通貨 8 3" xfId="5139"/>
    <cellStyle name="通貨 8 3 2" xfId="17015"/>
    <cellStyle name="通貨 8 3 3" xfId="22074"/>
    <cellStyle name="通貨 8 4" xfId="17013"/>
    <cellStyle name="通貨 9" xfId="1041"/>
    <cellStyle name="通貨 9 2" xfId="6949"/>
    <cellStyle name="通貨 9 2 2" xfId="17017"/>
    <cellStyle name="通貨 9 3" xfId="5140"/>
    <cellStyle name="通貨 9 3 2" xfId="17018"/>
    <cellStyle name="通貨 9 3 3" xfId="22073"/>
    <cellStyle name="通貨 9 4" xfId="17016"/>
    <cellStyle name="内訳" xfId="582"/>
    <cellStyle name="内訳 2" xfId="17019"/>
    <cellStyle name="日" xfId="1042"/>
    <cellStyle name="日 2" xfId="3695"/>
    <cellStyle name="日 2 2" xfId="17021"/>
    <cellStyle name="日 3" xfId="17020"/>
    <cellStyle name="日当り" xfId="1043"/>
    <cellStyle name="日当り 2" xfId="3671"/>
    <cellStyle name="日当り 2 2" xfId="17023"/>
    <cellStyle name="日当り 3" xfId="17022"/>
    <cellStyle name="入力" xfId="116" builtinId="20" customBuiltin="1"/>
    <cellStyle name="入力 2" xfId="117"/>
    <cellStyle name="入力 2 2" xfId="1044"/>
    <cellStyle name="入力 2 2 2" xfId="3122"/>
    <cellStyle name="入力 2 2 2 2" xfId="17026"/>
    <cellStyle name="入力 2 2 2 3" xfId="23856"/>
    <cellStyle name="入力 2 2 3" xfId="17025"/>
    <cellStyle name="入力 2 3" xfId="3123"/>
    <cellStyle name="入力 2 3 2" xfId="17027"/>
    <cellStyle name="入力 2 3 2 2" xfId="23857"/>
    <cellStyle name="入力 2 4" xfId="3121"/>
    <cellStyle name="入力 2 4 2" xfId="17028"/>
    <cellStyle name="入力 2 5" xfId="3757"/>
    <cellStyle name="入力 2 5 2" xfId="17029"/>
    <cellStyle name="入力 2 6" xfId="17024"/>
    <cellStyle name="入力 3" xfId="583"/>
    <cellStyle name="入力 3 2" xfId="3125"/>
    <cellStyle name="入力 3 2 2" xfId="17031"/>
    <cellStyle name="入力 3 3" xfId="3126"/>
    <cellStyle name="入力 3 3 2" xfId="17032"/>
    <cellStyle name="入力 3 4" xfId="3124"/>
    <cellStyle name="入力 3 4 2" xfId="17033"/>
    <cellStyle name="入力 3 5" xfId="3758"/>
    <cellStyle name="入力 3 5 2" xfId="17034"/>
    <cellStyle name="入力 3 6" xfId="17030"/>
    <cellStyle name="入力 4" xfId="740"/>
    <cellStyle name="入力 4 2" xfId="17035"/>
    <cellStyle name="入力 5" xfId="3127"/>
    <cellStyle name="入力 5 2" xfId="17036"/>
    <cellStyle name="入力 6" xfId="3120"/>
    <cellStyle name="入力 6 2" xfId="17037"/>
    <cellStyle name="入力 7" xfId="10849"/>
    <cellStyle name="入力 7 2" xfId="17038"/>
    <cellStyle name="判定" xfId="118"/>
    <cellStyle name="判定 2" xfId="17039"/>
    <cellStyle name="比較表" xfId="3670"/>
    <cellStyle name="比較表 2" xfId="17040"/>
    <cellStyle name="非表示" xfId="1045"/>
    <cellStyle name="非表示 2" xfId="17041"/>
    <cellStyle name="備考" xfId="119"/>
    <cellStyle name="備考 2" xfId="3129"/>
    <cellStyle name="備考 2 2" xfId="17043"/>
    <cellStyle name="備考 3" xfId="3130"/>
    <cellStyle name="備考 3 2" xfId="17044"/>
    <cellStyle name="備考 4" xfId="3128"/>
    <cellStyle name="備考 4 2" xfId="17045"/>
    <cellStyle name="備考 5" xfId="17042"/>
    <cellStyle name="標準" xfId="0" builtinId="0"/>
    <cellStyle name="標準 10" xfId="120"/>
    <cellStyle name="標準 10 2" xfId="1047"/>
    <cellStyle name="標準 10 2 2" xfId="3429"/>
    <cellStyle name="標準 10 2 2 2" xfId="7074"/>
    <cellStyle name="標準 10 2 2 2 2" xfId="17047"/>
    <cellStyle name="標準 10 2 2 3" xfId="17046"/>
    <cellStyle name="標準 10 2 3" xfId="32537"/>
    <cellStyle name="標準 10 3" xfId="1048"/>
    <cellStyle name="標準 10 3 2" xfId="17048"/>
    <cellStyle name="標準 10 4" xfId="1046"/>
    <cellStyle name="標準 11" xfId="283"/>
    <cellStyle name="標準 11 2" xfId="1050"/>
    <cellStyle name="標準 11 2 2" xfId="3132"/>
    <cellStyle name="標準 11 2 2 2" xfId="17049"/>
    <cellStyle name="標準 11 3" xfId="1051"/>
    <cellStyle name="標準 11 3 2" xfId="3133"/>
    <cellStyle name="標準 11 3 2 2" xfId="17051"/>
    <cellStyle name="標準 11 3 2 3" xfId="32538"/>
    <cellStyle name="標準 11 3 3" xfId="17050"/>
    <cellStyle name="標準 11 4" xfId="1049"/>
    <cellStyle name="標準 11 4 2" xfId="3131"/>
    <cellStyle name="標準 11 4 2 2" xfId="17052"/>
    <cellStyle name="標準 11 5" xfId="3756"/>
    <cellStyle name="標準 11 5 2" xfId="17053"/>
    <cellStyle name="標準 12" xfId="1052"/>
    <cellStyle name="標準 12 2" xfId="3135"/>
    <cellStyle name="標準 12 2 2" xfId="17054"/>
    <cellStyle name="標準 12 3" xfId="3136"/>
    <cellStyle name="標準 12 3 2" xfId="17055"/>
    <cellStyle name="標準 12 4" xfId="3134"/>
    <cellStyle name="標準 12 4 2" xfId="17056"/>
    <cellStyle name="標準 12 5" xfId="1414"/>
    <cellStyle name="標準 12 5 2" xfId="17057"/>
    <cellStyle name="標準 12 6" xfId="3727"/>
    <cellStyle name="標準 12 6 2" xfId="17058"/>
    <cellStyle name="標準 13" xfId="1053"/>
    <cellStyle name="標準 13 2" xfId="1762"/>
    <cellStyle name="標準 13 2 2" xfId="5142"/>
    <cellStyle name="標準 13 2 2 2" xfId="17060"/>
    <cellStyle name="標準 13 2 3" xfId="6308"/>
    <cellStyle name="標準 13 2 3 2" xfId="17061"/>
    <cellStyle name="標準 13 2 4" xfId="5141"/>
    <cellStyle name="標準 13 2 4 2" xfId="17062"/>
    <cellStyle name="標準 13 2 5" xfId="17059"/>
    <cellStyle name="標準 13 3" xfId="3430"/>
    <cellStyle name="標準 13 3 2" xfId="5490"/>
    <cellStyle name="標準 13 3 2 2" xfId="17064"/>
    <cellStyle name="標準 13 3 3" xfId="5430"/>
    <cellStyle name="標準 13 3 3 2" xfId="17065"/>
    <cellStyle name="標準 13 3 4" xfId="17063"/>
    <cellStyle name="標準 13 4" xfId="7073"/>
    <cellStyle name="標準 13 4 2" xfId="17066"/>
    <cellStyle name="標準 13 4 2 2" xfId="23858"/>
    <cellStyle name="標準 13 4 3" xfId="23957"/>
    <cellStyle name="標準 14" xfId="1054"/>
    <cellStyle name="標準 14 2" xfId="1763"/>
    <cellStyle name="標準 14 2 2" xfId="17067"/>
    <cellStyle name="標準 14 3" xfId="3431"/>
    <cellStyle name="標準 14 3 2" xfId="17068"/>
    <cellStyle name="標準 14 4" xfId="23859"/>
    <cellStyle name="標準 15" xfId="1055"/>
    <cellStyle name="標準 15 2" xfId="1764"/>
    <cellStyle name="標準 15 2 2" xfId="17069"/>
    <cellStyle name="標準 16" xfId="1056"/>
    <cellStyle name="標準 16 2" xfId="3137"/>
    <cellStyle name="標準 16 2 2" xfId="17070"/>
    <cellStyle name="標準 17" xfId="1057"/>
    <cellStyle name="標準 18" xfId="1058"/>
    <cellStyle name="標準 19" xfId="1059"/>
    <cellStyle name="標準 2" xfId="121"/>
    <cellStyle name="標準 2 10" xfId="1061"/>
    <cellStyle name="標準 2 10 2" xfId="23860"/>
    <cellStyle name="標準 2 11" xfId="1060"/>
    <cellStyle name="標準 2 11 2" xfId="17071"/>
    <cellStyle name="標準 2 11 3" xfId="43658"/>
    <cellStyle name="標準 2 12" xfId="3726"/>
    <cellStyle name="標準 2 12 2" xfId="17072"/>
    <cellStyle name="標準 2 2" xfId="122"/>
    <cellStyle name="標準 2 2 10" xfId="3139"/>
    <cellStyle name="標準 2 2 10 2" xfId="17074"/>
    <cellStyle name="標準 2 2 11" xfId="3140"/>
    <cellStyle name="標準 2 2 11 2" xfId="3141"/>
    <cellStyle name="標準 2 2 11 2 2" xfId="3434"/>
    <cellStyle name="標準 2 2 11 2 2 2" xfId="17077"/>
    <cellStyle name="標準 2 2 11 2 3" xfId="3435"/>
    <cellStyle name="標準 2 2 11 2 3 2" xfId="5491"/>
    <cellStyle name="標準 2 2 11 2 3 2 2" xfId="17079"/>
    <cellStyle name="標準 2 2 11 2 3 3" xfId="5464"/>
    <cellStyle name="標準 2 2 11 2 3 3 2" xfId="17080"/>
    <cellStyle name="標準 2 2 11 2 3 4" xfId="17078"/>
    <cellStyle name="標準 2 2 11 2 4" xfId="3607"/>
    <cellStyle name="標準 2 2 11 2 4 2" xfId="17081"/>
    <cellStyle name="標準 2 2 11 2 5" xfId="3433"/>
    <cellStyle name="標準 2 2 11 2 5 2" xfId="17082"/>
    <cellStyle name="標準 2 2 11 2 6" xfId="17076"/>
    <cellStyle name="標準 2 2 11 3" xfId="3436"/>
    <cellStyle name="標準 2 2 11 3 2" xfId="17083"/>
    <cellStyle name="標準 2 2 11 4" xfId="3437"/>
    <cellStyle name="標準 2 2 11 4 2" xfId="5492"/>
    <cellStyle name="標準 2 2 11 4 2 2" xfId="17085"/>
    <cellStyle name="標準 2 2 11 4 3" xfId="5463"/>
    <cellStyle name="標準 2 2 11 4 3 2" xfId="17086"/>
    <cellStyle name="標準 2 2 11 4 4" xfId="17084"/>
    <cellStyle name="標準 2 2 11 5" xfId="3606"/>
    <cellStyle name="標準 2 2 11 5 2" xfId="17087"/>
    <cellStyle name="標準 2 2 11 6" xfId="3432"/>
    <cellStyle name="標準 2 2 11 6 2" xfId="17088"/>
    <cellStyle name="標準 2 2 11 7" xfId="17075"/>
    <cellStyle name="標準 2 2 12" xfId="3142"/>
    <cellStyle name="標準 2 2 12 2" xfId="3439"/>
    <cellStyle name="標準 2 2 12 2 2" xfId="17090"/>
    <cellStyle name="標準 2 2 12 3" xfId="3440"/>
    <cellStyle name="標準 2 2 12 3 2" xfId="5493"/>
    <cellStyle name="標準 2 2 12 3 2 2" xfId="17092"/>
    <cellStyle name="標準 2 2 12 3 3" xfId="5465"/>
    <cellStyle name="標準 2 2 12 3 3 2" xfId="17093"/>
    <cellStyle name="標準 2 2 12 3 4" xfId="17091"/>
    <cellStyle name="標準 2 2 12 4" xfId="3608"/>
    <cellStyle name="標準 2 2 12 4 2" xfId="17094"/>
    <cellStyle name="標準 2 2 12 5" xfId="3438"/>
    <cellStyle name="標準 2 2 12 5 2" xfId="17095"/>
    <cellStyle name="標準 2 2 12 6" xfId="17089"/>
    <cellStyle name="標準 2 2 13" xfId="3138"/>
    <cellStyle name="標準 2 2 13 2" xfId="3441"/>
    <cellStyle name="標準 2 2 13 2 2" xfId="17097"/>
    <cellStyle name="標準 2 2 13 3" xfId="17096"/>
    <cellStyle name="標準 2 2 14" xfId="3605"/>
    <cellStyle name="標準 2 2 14 2" xfId="17098"/>
    <cellStyle name="標準 2 2 15" xfId="17073"/>
    <cellStyle name="標準 2 2 2" xfId="284"/>
    <cellStyle name="標準 2 2 2 2" xfId="584"/>
    <cellStyle name="標準 2 2 2 2 2" xfId="647"/>
    <cellStyle name="標準 2 2 2 2 2 2" xfId="3143"/>
    <cellStyle name="標準 2 2 2 2 2 2 2" xfId="17102"/>
    <cellStyle name="標準 2 2 2 2 2 3" xfId="17101"/>
    <cellStyle name="標準 2 2 2 2 2 3 2" xfId="32415"/>
    <cellStyle name="標準 2 2 2 2 3" xfId="5143"/>
    <cellStyle name="標準 2 2 2 2 3 2" xfId="17103"/>
    <cellStyle name="標準 2 2 2 2 4" xfId="5144"/>
    <cellStyle name="標準 2 2 2 2 4 2" xfId="17104"/>
    <cellStyle name="標準 2 2 2 2 5" xfId="17100"/>
    <cellStyle name="標準 2 2 2 3" xfId="585"/>
    <cellStyle name="標準 2 2 2 3 2" xfId="3145"/>
    <cellStyle name="標準 2 2 2 3 2 2" xfId="3751"/>
    <cellStyle name="標準 2 2 2 3 2 2 2" xfId="17107"/>
    <cellStyle name="標準 2 2 2 3 2 3" xfId="17106"/>
    <cellStyle name="標準 2 2 2 3 3" xfId="3146"/>
    <cellStyle name="標準 2 2 2 3 3 2" xfId="3147"/>
    <cellStyle name="標準 2 2 2 3 3 2 2" xfId="3444"/>
    <cellStyle name="標準 2 2 2 3 3 2 2 2" xfId="17110"/>
    <cellStyle name="標準 2 2 2 3 3 2 3" xfId="3445"/>
    <cellStyle name="標準 2 2 2 3 3 2 3 2" xfId="5494"/>
    <cellStyle name="標準 2 2 2 3 3 2 3 2 2" xfId="17112"/>
    <cellStyle name="標準 2 2 2 3 3 2 3 3" xfId="5467"/>
    <cellStyle name="標準 2 2 2 3 3 2 3 3 2" xfId="17113"/>
    <cellStyle name="標準 2 2 2 3 3 2 3 4" xfId="17111"/>
    <cellStyle name="標準 2 2 2 3 3 2 4" xfId="3611"/>
    <cellStyle name="標準 2 2 2 3 3 2 4 2" xfId="17114"/>
    <cellStyle name="標準 2 2 2 3 3 2 5" xfId="3443"/>
    <cellStyle name="標準 2 2 2 3 3 2 5 2" xfId="17115"/>
    <cellStyle name="標準 2 2 2 3 3 2 6" xfId="17109"/>
    <cellStyle name="標準 2 2 2 3 3 3" xfId="3446"/>
    <cellStyle name="標準 2 2 2 3 3 3 2" xfId="17116"/>
    <cellStyle name="標準 2 2 2 3 3 4" xfId="3447"/>
    <cellStyle name="標準 2 2 2 3 3 4 2" xfId="5495"/>
    <cellStyle name="標準 2 2 2 3 3 4 2 2" xfId="17118"/>
    <cellStyle name="標準 2 2 2 3 3 4 3" xfId="5466"/>
    <cellStyle name="標準 2 2 2 3 3 4 3 2" xfId="17119"/>
    <cellStyle name="標準 2 2 2 3 3 4 4" xfId="17117"/>
    <cellStyle name="標準 2 2 2 3 3 5" xfId="3610"/>
    <cellStyle name="標準 2 2 2 3 3 5 2" xfId="17120"/>
    <cellStyle name="標準 2 2 2 3 3 6" xfId="3442"/>
    <cellStyle name="標準 2 2 2 3 3 6 2" xfId="17121"/>
    <cellStyle name="標準 2 2 2 3 3 7" xfId="17108"/>
    <cellStyle name="標準 2 2 2 3 4" xfId="3148"/>
    <cellStyle name="標準 2 2 2 3 4 2" xfId="3449"/>
    <cellStyle name="標準 2 2 2 3 4 2 2" xfId="17123"/>
    <cellStyle name="標準 2 2 2 3 4 3" xfId="3450"/>
    <cellStyle name="標準 2 2 2 3 4 3 2" xfId="5496"/>
    <cellStyle name="標準 2 2 2 3 4 3 2 2" xfId="17125"/>
    <cellStyle name="標準 2 2 2 3 4 3 3" xfId="5468"/>
    <cellStyle name="標準 2 2 2 3 4 3 3 2" xfId="17126"/>
    <cellStyle name="標準 2 2 2 3 4 3 4" xfId="17124"/>
    <cellStyle name="標準 2 2 2 3 4 4" xfId="3612"/>
    <cellStyle name="標準 2 2 2 3 4 4 2" xfId="17127"/>
    <cellStyle name="標準 2 2 2 3 4 5" xfId="3448"/>
    <cellStyle name="標準 2 2 2 3 4 5 2" xfId="17128"/>
    <cellStyle name="標準 2 2 2 3 4 6" xfId="17122"/>
    <cellStyle name="標準 2 2 2 3 5" xfId="3144"/>
    <cellStyle name="標準 2 2 2 3 5 2" xfId="3451"/>
    <cellStyle name="標準 2 2 2 3 5 2 2" xfId="17130"/>
    <cellStyle name="標準 2 2 2 3 5 3" xfId="17129"/>
    <cellStyle name="標準 2 2 2 3 6" xfId="1415"/>
    <cellStyle name="標準 2 2 2 3 6 2" xfId="3609"/>
    <cellStyle name="標準 2 2 2 3 6 2 2" xfId="17132"/>
    <cellStyle name="標準 2 2 2 3 6 3" xfId="17131"/>
    <cellStyle name="標準 2 2 2 3 7" xfId="17105"/>
    <cellStyle name="標準 2 2 2 3 7 2" xfId="23861"/>
    <cellStyle name="標準 2 2 2 4" xfId="586"/>
    <cellStyle name="標準 2 2 2 4 2" xfId="1765"/>
    <cellStyle name="標準 2 2 2 4 2 2" xfId="3452"/>
    <cellStyle name="標準 2 2 2 4 2 2 2" xfId="17135"/>
    <cellStyle name="標準 2 2 2 4 2 3" xfId="3725"/>
    <cellStyle name="標準 2 2 2 4 2 3 2" xfId="6231"/>
    <cellStyle name="標準 2 2 2 4 2 3 2 2" xfId="17137"/>
    <cellStyle name="標準 2 2 2 4 2 3 3" xfId="17136"/>
    <cellStyle name="標準 2 2 2 4 2 4" xfId="17134"/>
    <cellStyle name="標準 2 2 2 4 3" xfId="3453"/>
    <cellStyle name="標準 2 2 2 4 3 2" xfId="17138"/>
    <cellStyle name="標準 2 2 2 4 4" xfId="17133"/>
    <cellStyle name="標準 2 2 2 4 4 2" xfId="32401"/>
    <cellStyle name="標準 2 2 2 5" xfId="3149"/>
    <cellStyle name="標準 2 2 2 5 2" xfId="3753"/>
    <cellStyle name="標準 2 2 2 5 2 2" xfId="17140"/>
    <cellStyle name="標準 2 2 2 5 3" xfId="17139"/>
    <cellStyle name="標準 2 2 2 6" xfId="3454"/>
    <cellStyle name="標準 2 2 2 6 2" xfId="17141"/>
    <cellStyle name="標準 2 2 2 7" xfId="3755"/>
    <cellStyle name="標準 2 2 2 7 2" xfId="17142"/>
    <cellStyle name="標準 2 2 2 7 3" xfId="32388"/>
    <cellStyle name="標準 2 2 2 8" xfId="17099"/>
    <cellStyle name="標準 2 2 2_(金入)桜井小屋内運動場耐震化主体工事  " xfId="3150"/>
    <cellStyle name="標準 2 2 3" xfId="285"/>
    <cellStyle name="標準 2 2 3 2" xfId="1062"/>
    <cellStyle name="標準 2 2 3 2 2" xfId="1417"/>
    <cellStyle name="標準 2 2 3 2 2 2" xfId="5406"/>
    <cellStyle name="標準 2 2 3 2 2 2 2" xfId="17146"/>
    <cellStyle name="標準 2 2 3 2 2 3" xfId="17145"/>
    <cellStyle name="標準 2 2 3 2 3" xfId="1416"/>
    <cellStyle name="標準 2 2 3 2 3 2" xfId="5146"/>
    <cellStyle name="標準 2 2 3 2 3 2 2" xfId="17148"/>
    <cellStyle name="標準 2 2 3 2 3 3" xfId="5145"/>
    <cellStyle name="標準 2 2 3 2 3 3 2" xfId="17149"/>
    <cellStyle name="標準 2 2 3 2 3 4" xfId="17147"/>
    <cellStyle name="標準 2 2 3 2 4" xfId="5147"/>
    <cellStyle name="標準 2 2 3 2 4 2" xfId="17150"/>
    <cellStyle name="標準 2 2 3 2 5" xfId="17144"/>
    <cellStyle name="標準 2 2 3 2 5 2" xfId="23862"/>
    <cellStyle name="標準 2 2 3 3" xfId="1063"/>
    <cellStyle name="標準 2 2 3 3 2" xfId="5407"/>
    <cellStyle name="標準 2 2 3 3 2 2" xfId="17152"/>
    <cellStyle name="標準 2 2 3 3 3" xfId="17151"/>
    <cellStyle name="標準 2 2 3 4" xfId="3754"/>
    <cellStyle name="標準 2 2 3 4 2" xfId="5148"/>
    <cellStyle name="標準 2 2 3 4 2 2" xfId="17154"/>
    <cellStyle name="標準 2 2 3 4 3" xfId="17153"/>
    <cellStyle name="標準 2 2 3 4 4" xfId="43611"/>
    <cellStyle name="標準 2 2 3 5" xfId="5149"/>
    <cellStyle name="標準 2 2 3 5 2" xfId="17155"/>
    <cellStyle name="標準 2 2 3 6" xfId="17143"/>
    <cellStyle name="標準 2 2 3_(金入)桜井小屋内運動場耐震化主体工事  " xfId="3151"/>
    <cellStyle name="標準 2 2 4" xfId="628"/>
    <cellStyle name="標準 2 2 4 2" xfId="1064"/>
    <cellStyle name="標準 2 2 4 2 2" xfId="1418"/>
    <cellStyle name="標準 2 2 4 2 2 2" xfId="17158"/>
    <cellStyle name="標準 2 2 4 2 2 3" xfId="32539"/>
    <cellStyle name="標準 2 2 4 2 3" xfId="17157"/>
    <cellStyle name="標準 2 2 4 3" xfId="1065"/>
    <cellStyle name="標準 2 2 4 3 2" xfId="17159"/>
    <cellStyle name="標準 2 2 4 3 2 2" xfId="23863"/>
    <cellStyle name="標準 2 2 4 4" xfId="17156"/>
    <cellStyle name="標準 2 2 5" xfId="1066"/>
    <cellStyle name="標準 2 2 5 2" xfId="1166"/>
    <cellStyle name="標準 2 2 5 2 2" xfId="3152"/>
    <cellStyle name="標準 2 2 5 2 2 2" xfId="17162"/>
    <cellStyle name="標準 2 2 5 2 3" xfId="17161"/>
    <cellStyle name="標準 2 2 5 2 3 2" xfId="32567"/>
    <cellStyle name="標準 2 2 5 3" xfId="1419"/>
    <cellStyle name="標準 2 2 5 3 2" xfId="17163"/>
    <cellStyle name="標準 2 2 5 4" xfId="5150"/>
    <cellStyle name="標準 2 2 5 4 2" xfId="17164"/>
    <cellStyle name="標準 2 2 5 5" xfId="17160"/>
    <cellStyle name="標準 2 2 5 5 2" xfId="32540"/>
    <cellStyle name="標準 2 2 6" xfId="1420"/>
    <cellStyle name="標準 2 2 6 2" xfId="1421"/>
    <cellStyle name="標準 2 2 6 2 2" xfId="17166"/>
    <cellStyle name="標準 2 2 6 3" xfId="3154"/>
    <cellStyle name="標準 2 2 6 3 2" xfId="3155"/>
    <cellStyle name="標準 2 2 6 3 2 2" xfId="3457"/>
    <cellStyle name="標準 2 2 6 3 2 2 2" xfId="17169"/>
    <cellStyle name="標準 2 2 6 3 2 3" xfId="3458"/>
    <cellStyle name="標準 2 2 6 3 2 3 2" xfId="5497"/>
    <cellStyle name="標準 2 2 6 3 2 3 2 2" xfId="17171"/>
    <cellStyle name="標準 2 2 6 3 2 3 3" xfId="5471"/>
    <cellStyle name="標準 2 2 6 3 2 3 3 2" xfId="17172"/>
    <cellStyle name="標準 2 2 6 3 2 3 4" xfId="17170"/>
    <cellStyle name="標準 2 2 6 3 2 4" xfId="3615"/>
    <cellStyle name="標準 2 2 6 3 2 4 2" xfId="17173"/>
    <cellStyle name="標準 2 2 6 3 2 5" xfId="3456"/>
    <cellStyle name="標準 2 2 6 3 2 5 2" xfId="17174"/>
    <cellStyle name="標準 2 2 6 3 2 6" xfId="17168"/>
    <cellStyle name="標準 2 2 6 3 3" xfId="3459"/>
    <cellStyle name="標準 2 2 6 3 3 2" xfId="17175"/>
    <cellStyle name="標準 2 2 6 3 4" xfId="3460"/>
    <cellStyle name="標準 2 2 6 3 4 2" xfId="5498"/>
    <cellStyle name="標準 2 2 6 3 4 2 2" xfId="17177"/>
    <cellStyle name="標準 2 2 6 3 4 3" xfId="5470"/>
    <cellStyle name="標準 2 2 6 3 4 3 2" xfId="17178"/>
    <cellStyle name="標準 2 2 6 3 4 4" xfId="17176"/>
    <cellStyle name="標準 2 2 6 3 5" xfId="3614"/>
    <cellStyle name="標準 2 2 6 3 5 2" xfId="17179"/>
    <cellStyle name="標準 2 2 6 3 6" xfId="3455"/>
    <cellStyle name="標準 2 2 6 3 6 2" xfId="17180"/>
    <cellStyle name="標準 2 2 6 3 7" xfId="17167"/>
    <cellStyle name="標準 2 2 6 4" xfId="3156"/>
    <cellStyle name="標準 2 2 6 4 2" xfId="3462"/>
    <cellStyle name="標準 2 2 6 4 2 2" xfId="17182"/>
    <cellStyle name="標準 2 2 6 4 3" xfId="3463"/>
    <cellStyle name="標準 2 2 6 4 3 2" xfId="5499"/>
    <cellStyle name="標準 2 2 6 4 3 2 2" xfId="17184"/>
    <cellStyle name="標準 2 2 6 4 3 3" xfId="5472"/>
    <cellStyle name="標準 2 2 6 4 3 3 2" xfId="17185"/>
    <cellStyle name="標準 2 2 6 4 3 4" xfId="17183"/>
    <cellStyle name="標準 2 2 6 4 4" xfId="3616"/>
    <cellStyle name="標準 2 2 6 4 4 2" xfId="17186"/>
    <cellStyle name="標準 2 2 6 4 5" xfId="3461"/>
    <cellStyle name="標準 2 2 6 4 5 2" xfId="17187"/>
    <cellStyle name="標準 2 2 6 4 6" xfId="17181"/>
    <cellStyle name="標準 2 2 6 5" xfId="3153"/>
    <cellStyle name="標準 2 2 6 5 2" xfId="3464"/>
    <cellStyle name="標準 2 2 6 5 2 2" xfId="17189"/>
    <cellStyle name="標準 2 2 6 5 3" xfId="6232"/>
    <cellStyle name="標準 2 2 6 5 3 2" xfId="17190"/>
    <cellStyle name="標準 2 2 6 5 4" xfId="5151"/>
    <cellStyle name="標準 2 2 6 5 4 2" xfId="17191"/>
    <cellStyle name="標準 2 2 6 5 5" xfId="17188"/>
    <cellStyle name="標準 2 2 6 6" xfId="3613"/>
    <cellStyle name="標準 2 2 6 6 2" xfId="5153"/>
    <cellStyle name="標準 2 2 6 6 2 2" xfId="5154"/>
    <cellStyle name="標準 2 2 6 6 2 2 2" xfId="17194"/>
    <cellStyle name="標準 2 2 6 6 2 3" xfId="5530"/>
    <cellStyle name="標準 2 2 6 6 2 3 2" xfId="17195"/>
    <cellStyle name="標準 2 2 6 6 2 4" xfId="17193"/>
    <cellStyle name="標準 2 2 6 6 3" xfId="6233"/>
    <cellStyle name="標準 2 2 6 6 3 2" xfId="17196"/>
    <cellStyle name="標準 2 2 6 6 4" xfId="5152"/>
    <cellStyle name="標準 2 2 6 6 4 2" xfId="17197"/>
    <cellStyle name="標準 2 2 6 6 5" xfId="17192"/>
    <cellStyle name="標準 2 2 6 7" xfId="5469"/>
    <cellStyle name="標準 2 2 6 7 2" xfId="17198"/>
    <cellStyle name="標準 2 2 6 8" xfId="17165"/>
    <cellStyle name="標準 2 2 7" xfId="3157"/>
    <cellStyle name="標準 2 2 7 2" xfId="3465"/>
    <cellStyle name="標準 2 2 7 2 2" xfId="17200"/>
    <cellStyle name="標準 2 2 7 3" xfId="17199"/>
    <cellStyle name="標準 2 2 8" xfId="3158"/>
    <cellStyle name="標準 2 2 8 2" xfId="8928"/>
    <cellStyle name="標準 2 2 8 2 2" xfId="17202"/>
    <cellStyle name="標準 2 2 8 3" xfId="17201"/>
    <cellStyle name="標準 2 2 9" xfId="3159"/>
    <cellStyle name="標準 2 2 9 2" xfId="17203"/>
    <cellStyle name="標準 2 2_(金入)梨の里小屋内運動場耐震化主体工事  " xfId="3160"/>
    <cellStyle name="標準 2 3" xfId="286"/>
    <cellStyle name="標準 2 3 10" xfId="1067"/>
    <cellStyle name="標準 2 3 10 2" xfId="3161"/>
    <cellStyle name="標準 2 3 10 2 2" xfId="5155"/>
    <cellStyle name="標準 2 3 10 2 2 2" xfId="17206"/>
    <cellStyle name="標準 2 3 10 2 3" xfId="17205"/>
    <cellStyle name="標準 2 3 10 3" xfId="3466"/>
    <cellStyle name="標準 2 3 10 3 2" xfId="17207"/>
    <cellStyle name="標準 2 3 10 3 3" xfId="32541"/>
    <cellStyle name="標準 2 3 10 4" xfId="17204"/>
    <cellStyle name="標準 2 3 11" xfId="3617"/>
    <cellStyle name="標準 2 3 11 2" xfId="17208"/>
    <cellStyle name="標準 2 3 12" xfId="3752"/>
    <cellStyle name="標準 2 3 12 2" xfId="17209"/>
    <cellStyle name="標準 2 3 2" xfId="287"/>
    <cellStyle name="標準 2 3 2 2" xfId="1068"/>
    <cellStyle name="標準 2 3 2 2 2" xfId="1069"/>
    <cellStyle name="標準 2 3 2 2 2 2" xfId="5408"/>
    <cellStyle name="標準 2 3 2 2 2 2 2" xfId="17213"/>
    <cellStyle name="標準 2 3 2 2 2 2 3" xfId="32542"/>
    <cellStyle name="標準 2 3 2 2 2 3" xfId="17212"/>
    <cellStyle name="標準 2 3 2 2 3" xfId="17211"/>
    <cellStyle name="標準 2 3 2 2 3 2" xfId="23864"/>
    <cellStyle name="標準 2 3 2 3" xfId="1070"/>
    <cellStyle name="標準 2 3 2 3 2" xfId="5156"/>
    <cellStyle name="標準 2 3 2 3 2 2" xfId="17215"/>
    <cellStyle name="標準 2 3 2 3 2 3" xfId="32543"/>
    <cellStyle name="標準 2 3 2 3 3" xfId="17214"/>
    <cellStyle name="標準 2 3 2 4" xfId="5157"/>
    <cellStyle name="標準 2 3 2 4 2" xfId="17216"/>
    <cellStyle name="標準 2 3 2 5" xfId="17210"/>
    <cellStyle name="標準 2 3 3" xfId="288"/>
    <cellStyle name="標準 2 3 3 2" xfId="587"/>
    <cellStyle name="標準 2 3 3 2 2" xfId="1071"/>
    <cellStyle name="標準 2 3 3 2 2 2" xfId="1766"/>
    <cellStyle name="標準 2 3 3 2 2 2 2" xfId="32544"/>
    <cellStyle name="標準 2 3 3 2 2 3" xfId="3467"/>
    <cellStyle name="標準 2 3 3 2 2 3 2" xfId="17217"/>
    <cellStyle name="標準 2 3 3 2 3" xfId="1474"/>
    <cellStyle name="標準 2 3 3 2 3 2" xfId="17218"/>
    <cellStyle name="標準 2 3 3 2 3 3" xfId="23865"/>
    <cellStyle name="標準 2 3 3 3" xfId="588"/>
    <cellStyle name="標準 2 3 3 3 2" xfId="1072"/>
    <cellStyle name="標準 2 3 3 3 2 2" xfId="17220"/>
    <cellStyle name="標準 2 3 3 3 3" xfId="3163"/>
    <cellStyle name="標準 2 3 3 3 3 2" xfId="17221"/>
    <cellStyle name="標準 2 3 3 3 3 3" xfId="32402"/>
    <cellStyle name="標準 2 3 3 3 4" xfId="17219"/>
    <cellStyle name="標準 2 3 3 4" xfId="1073"/>
    <cellStyle name="標準 2 3 3 4 2" xfId="3165"/>
    <cellStyle name="標準 2 3 3 4 2 2" xfId="3470"/>
    <cellStyle name="標準 2 3 3 4 2 2 2" xfId="17224"/>
    <cellStyle name="標準 2 3 3 4 2 3" xfId="3471"/>
    <cellStyle name="標準 2 3 3 4 2 3 2" xfId="5500"/>
    <cellStyle name="標準 2 3 3 4 2 3 2 2" xfId="17226"/>
    <cellStyle name="標準 2 3 3 4 2 3 3" xfId="5474"/>
    <cellStyle name="標準 2 3 3 4 2 3 3 2" xfId="17227"/>
    <cellStyle name="標準 2 3 3 4 2 3 4" xfId="17225"/>
    <cellStyle name="標準 2 3 3 4 2 4" xfId="3620"/>
    <cellStyle name="標準 2 3 3 4 2 4 2" xfId="17228"/>
    <cellStyle name="標準 2 3 3 4 2 5" xfId="3469"/>
    <cellStyle name="標準 2 3 3 4 2 5 2" xfId="17229"/>
    <cellStyle name="標準 2 3 3 4 2 6" xfId="17223"/>
    <cellStyle name="標準 2 3 3 4 3" xfId="3164"/>
    <cellStyle name="標準 2 3 3 4 3 2" xfId="3472"/>
    <cellStyle name="標準 2 3 3 4 3 2 2" xfId="17231"/>
    <cellStyle name="標準 2 3 3 4 3 3" xfId="17230"/>
    <cellStyle name="標準 2 3 3 4 4" xfId="3473"/>
    <cellStyle name="標準 2 3 3 4 4 2" xfId="5501"/>
    <cellStyle name="標準 2 3 3 4 4 2 2" xfId="17233"/>
    <cellStyle name="標準 2 3 3 4 4 3" xfId="5473"/>
    <cellStyle name="標準 2 3 3 4 4 3 2" xfId="17234"/>
    <cellStyle name="標準 2 3 3 4 4 4" xfId="17232"/>
    <cellStyle name="標準 2 3 3 4 5" xfId="3619"/>
    <cellStyle name="標準 2 3 3 4 5 2" xfId="17235"/>
    <cellStyle name="標準 2 3 3 4 6" xfId="3468"/>
    <cellStyle name="標準 2 3 3 4 6 2" xfId="17236"/>
    <cellStyle name="標準 2 3 3 4 6 3" xfId="32545"/>
    <cellStyle name="標準 2 3 3 4 7" xfId="17222"/>
    <cellStyle name="標準 2 3 3 5" xfId="3166"/>
    <cellStyle name="標準 2 3 3 5 2" xfId="3475"/>
    <cellStyle name="標準 2 3 3 5 2 2" xfId="17238"/>
    <cellStyle name="標準 2 3 3 5 3" xfId="3476"/>
    <cellStyle name="標準 2 3 3 5 3 2" xfId="5502"/>
    <cellStyle name="標準 2 3 3 5 3 2 2" xfId="17240"/>
    <cellStyle name="標準 2 3 3 5 3 3" xfId="5475"/>
    <cellStyle name="標準 2 3 3 5 3 3 2" xfId="17241"/>
    <cellStyle name="標準 2 3 3 5 3 4" xfId="17239"/>
    <cellStyle name="標準 2 3 3 5 4" xfId="3621"/>
    <cellStyle name="標準 2 3 3 5 4 2" xfId="17242"/>
    <cellStyle name="標準 2 3 3 5 5" xfId="3474"/>
    <cellStyle name="標準 2 3 3 5 5 2" xfId="17243"/>
    <cellStyle name="標準 2 3 3 5 6" xfId="17237"/>
    <cellStyle name="標準 2 3 3 6" xfId="3162"/>
    <cellStyle name="標準 2 3 3 6 2" xfId="3477"/>
    <cellStyle name="標準 2 3 3 6 2 2" xfId="17245"/>
    <cellStyle name="標準 2 3 3 6 3" xfId="17244"/>
    <cellStyle name="標準 2 3 3 7" xfId="3618"/>
    <cellStyle name="標準 2 3 3 7 2" xfId="17246"/>
    <cellStyle name="標準 2 3 3 8" xfId="32389"/>
    <cellStyle name="標準 2 3 4" xfId="589"/>
    <cellStyle name="標準 2 3 4 2" xfId="1074"/>
    <cellStyle name="標準 2 3 4 2 2" xfId="3167"/>
    <cellStyle name="標準 2 3 4 2 2 2" xfId="17249"/>
    <cellStyle name="標準 2 3 4 2 3" xfId="3749"/>
    <cellStyle name="標準 2 3 4 2 3 2" xfId="17250"/>
    <cellStyle name="標準 2 3 4 2 3 3" xfId="32546"/>
    <cellStyle name="標準 2 3 4 2 4" xfId="17248"/>
    <cellStyle name="標準 2 3 4 3" xfId="1422"/>
    <cellStyle name="標準 2 3 4 3 2" xfId="17251"/>
    <cellStyle name="標準 2 3 4 4" xfId="5158"/>
    <cellStyle name="標準 2 3 4 4 2" xfId="17252"/>
    <cellStyle name="標準 2 3 4 5" xfId="17247"/>
    <cellStyle name="標準 2 3 4 5 2" xfId="23866"/>
    <cellStyle name="標準 2 3 4 6" xfId="32403"/>
    <cellStyle name="標準 2 3 5" xfId="590"/>
    <cellStyle name="標準 2 3 5 2" xfId="1075"/>
    <cellStyle name="標準 2 3 5 2 2" xfId="3169"/>
    <cellStyle name="標準 2 3 5 2 2 2" xfId="17253"/>
    <cellStyle name="標準 2 3 5 2 2 3" xfId="32547"/>
    <cellStyle name="標準 2 3 5 2 3" xfId="3750"/>
    <cellStyle name="標準 2 3 5 3" xfId="3170"/>
    <cellStyle name="標準 2 3 5 3 2" xfId="3171"/>
    <cellStyle name="標準 2 3 5 3 2 2" xfId="3480"/>
    <cellStyle name="標準 2 3 5 3 2 2 2" xfId="17256"/>
    <cellStyle name="標準 2 3 5 3 2 3" xfId="3481"/>
    <cellStyle name="標準 2 3 5 3 2 3 2" xfId="5503"/>
    <cellStyle name="標準 2 3 5 3 2 3 2 2" xfId="17258"/>
    <cellStyle name="標準 2 3 5 3 2 3 3" xfId="5477"/>
    <cellStyle name="標準 2 3 5 3 2 3 3 2" xfId="17259"/>
    <cellStyle name="標準 2 3 5 3 2 3 4" xfId="17257"/>
    <cellStyle name="標準 2 3 5 3 2 4" xfId="3624"/>
    <cellStyle name="標準 2 3 5 3 2 4 2" xfId="17260"/>
    <cellStyle name="標準 2 3 5 3 2 5" xfId="3479"/>
    <cellStyle name="標準 2 3 5 3 2 5 2" xfId="17261"/>
    <cellStyle name="標準 2 3 5 3 2 6" xfId="17255"/>
    <cellStyle name="標準 2 3 5 3 3" xfId="3482"/>
    <cellStyle name="標準 2 3 5 3 3 2" xfId="17262"/>
    <cellStyle name="標準 2 3 5 3 4" xfId="3483"/>
    <cellStyle name="標準 2 3 5 3 4 2" xfId="5504"/>
    <cellStyle name="標準 2 3 5 3 4 2 2" xfId="17264"/>
    <cellStyle name="標準 2 3 5 3 4 3" xfId="5476"/>
    <cellStyle name="標準 2 3 5 3 4 3 2" xfId="17265"/>
    <cellStyle name="標準 2 3 5 3 4 4" xfId="17263"/>
    <cellStyle name="標準 2 3 5 3 5" xfId="3623"/>
    <cellStyle name="標準 2 3 5 3 5 2" xfId="17266"/>
    <cellStyle name="標準 2 3 5 3 6" xfId="3478"/>
    <cellStyle name="標準 2 3 5 3 6 2" xfId="17267"/>
    <cellStyle name="標準 2 3 5 3 7" xfId="17254"/>
    <cellStyle name="標準 2 3 5 4" xfId="3172"/>
    <cellStyle name="標準 2 3 5 4 2" xfId="3485"/>
    <cellStyle name="標準 2 3 5 4 2 2" xfId="17269"/>
    <cellStyle name="標準 2 3 5 4 3" xfId="3486"/>
    <cellStyle name="標準 2 3 5 4 3 2" xfId="5505"/>
    <cellStyle name="標準 2 3 5 4 3 2 2" xfId="17271"/>
    <cellStyle name="標準 2 3 5 4 3 3" xfId="5478"/>
    <cellStyle name="標準 2 3 5 4 3 3 2" xfId="17272"/>
    <cellStyle name="標準 2 3 5 4 3 4" xfId="17270"/>
    <cellStyle name="標準 2 3 5 4 4" xfId="3625"/>
    <cellStyle name="標準 2 3 5 4 4 2" xfId="17273"/>
    <cellStyle name="標準 2 3 5 4 5" xfId="3484"/>
    <cellStyle name="標準 2 3 5 4 5 2" xfId="17274"/>
    <cellStyle name="標準 2 3 5 4 6" xfId="17268"/>
    <cellStyle name="標準 2 3 5 5" xfId="3168"/>
    <cellStyle name="標準 2 3 5 5 2" xfId="3487"/>
    <cellStyle name="標準 2 3 5 5 2 2" xfId="17276"/>
    <cellStyle name="標準 2 3 5 5 3" xfId="17275"/>
    <cellStyle name="標準 2 3 5 6" xfId="1423"/>
    <cellStyle name="標準 2 3 5 6 2" xfId="3622"/>
    <cellStyle name="標準 2 3 5 6 2 2" xfId="17278"/>
    <cellStyle name="標準 2 3 5 6 3" xfId="17277"/>
    <cellStyle name="標準 2 3 5 7" xfId="23867"/>
    <cellStyle name="標準 2 3 5 8" xfId="32404"/>
    <cellStyle name="標準 2 3 6" xfId="591"/>
    <cellStyle name="標準 2 3 6 2" xfId="1767"/>
    <cellStyle name="標準 2 3 6 2 2" xfId="3488"/>
    <cellStyle name="標準 2 3 6 2 2 2" xfId="17281"/>
    <cellStyle name="標準 2 3 6 2 3" xfId="3748"/>
    <cellStyle name="標準 2 3 6 2 3 2" xfId="17282"/>
    <cellStyle name="標準 2 3 6 2 4" xfId="17280"/>
    <cellStyle name="標準 2 3 6 3" xfId="3489"/>
    <cellStyle name="標準 2 3 6 3 2" xfId="17283"/>
    <cellStyle name="標準 2 3 6 4" xfId="17279"/>
    <cellStyle name="標準 2 3 6 4 2" xfId="23868"/>
    <cellStyle name="標準 2 3 6 5" xfId="32405"/>
    <cellStyle name="標準 2 3 7" xfId="629"/>
    <cellStyle name="標準 2 3 7 2" xfId="3173"/>
    <cellStyle name="標準 2 3 7 2 2" xfId="17284"/>
    <cellStyle name="標準 2 3 8" xfId="1076"/>
    <cellStyle name="標準 2 3 8 2" xfId="3175"/>
    <cellStyle name="標準 2 3 8 2 2" xfId="3492"/>
    <cellStyle name="標準 2 3 8 2 2 2" xfId="17286"/>
    <cellStyle name="標準 2 3 8 2 3" xfId="3493"/>
    <cellStyle name="標準 2 3 8 2 3 2" xfId="5506"/>
    <cellStyle name="標準 2 3 8 2 3 2 2" xfId="17288"/>
    <cellStyle name="標準 2 3 8 2 3 3" xfId="5480"/>
    <cellStyle name="標準 2 3 8 2 3 3 2" xfId="17289"/>
    <cellStyle name="標準 2 3 8 2 3 4" xfId="17287"/>
    <cellStyle name="標準 2 3 8 2 4" xfId="3627"/>
    <cellStyle name="標準 2 3 8 2 4 2" xfId="17290"/>
    <cellStyle name="標準 2 3 8 2 5" xfId="3491"/>
    <cellStyle name="標準 2 3 8 2 5 2" xfId="17291"/>
    <cellStyle name="標準 2 3 8 2 6" xfId="17285"/>
    <cellStyle name="標準 2 3 8 3" xfId="3174"/>
    <cellStyle name="標準 2 3 8 3 2" xfId="3494"/>
    <cellStyle name="標準 2 3 8 3 2 2" xfId="17293"/>
    <cellStyle name="標準 2 3 8 3 3" xfId="17292"/>
    <cellStyle name="標準 2 3 8 4" xfId="3495"/>
    <cellStyle name="標準 2 3 8 4 2" xfId="5507"/>
    <cellStyle name="標準 2 3 8 4 2 2" xfId="17295"/>
    <cellStyle name="標準 2 3 8 4 3" xfId="5479"/>
    <cellStyle name="標準 2 3 8 4 3 2" xfId="17296"/>
    <cellStyle name="標準 2 3 8 4 4" xfId="17294"/>
    <cellStyle name="標準 2 3 8 5" xfId="3496"/>
    <cellStyle name="標準 2 3 8 5 2" xfId="17297"/>
    <cellStyle name="標準 2 3 8 6" xfId="3626"/>
    <cellStyle name="標準 2 3 8 6 2" xfId="17298"/>
    <cellStyle name="標準 2 3 8 7" xfId="3490"/>
    <cellStyle name="標準 2 3 8 7 2" xfId="17299"/>
    <cellStyle name="標準 2 3 9" xfId="1077"/>
    <cellStyle name="標準 2 3 9 2" xfId="3176"/>
    <cellStyle name="標準 2 3 9 2 2" xfId="3498"/>
    <cellStyle name="標準 2 3 9 2 2 2" xfId="17302"/>
    <cellStyle name="標準 2 3 9 2 3" xfId="17301"/>
    <cellStyle name="標準 2 3 9 3" xfId="3499"/>
    <cellStyle name="標準 2 3 9 3 2" xfId="5508"/>
    <cellStyle name="標準 2 3 9 3 2 2" xfId="17304"/>
    <cellStyle name="標準 2 3 9 3 3" xfId="5481"/>
    <cellStyle name="標準 2 3 9 3 3 2" xfId="17305"/>
    <cellStyle name="標準 2 3 9 3 4" xfId="17303"/>
    <cellStyle name="標準 2 3 9 4" xfId="3628"/>
    <cellStyle name="標準 2 3 9 4 2" xfId="17306"/>
    <cellStyle name="標準 2 3 9 5" xfId="3497"/>
    <cellStyle name="標準 2 3 9 5 2" xfId="17307"/>
    <cellStyle name="標準 2 3 9 5 3" xfId="32548"/>
    <cellStyle name="標準 2 3 9 6" xfId="17300"/>
    <cellStyle name="標準 2 3_(金入)梨の里小屋内運動場耐震化主体工事  " xfId="3177"/>
    <cellStyle name="標準 2 4" xfId="289"/>
    <cellStyle name="標準 2 4 2" xfId="701"/>
    <cellStyle name="標準 2 4 2 2" xfId="1079"/>
    <cellStyle name="標準 2 4 2 2 2" xfId="1768"/>
    <cellStyle name="標準 2 4 2 2 2 2" xfId="32550"/>
    <cellStyle name="標準 2 4 2 3" xfId="1475"/>
    <cellStyle name="標準 2 4 2 3 2" xfId="17308"/>
    <cellStyle name="標準 2 4 2 4" xfId="23869"/>
    <cellStyle name="標準 2 4 3" xfId="1080"/>
    <cellStyle name="標準 2 4 3 2" xfId="3179"/>
    <cellStyle name="標準 2 4 3 2 2" xfId="17310"/>
    <cellStyle name="標準 2 4 3 3" xfId="17309"/>
    <cellStyle name="標準 2 4 3 3 2" xfId="32551"/>
    <cellStyle name="標準 2 4 4" xfId="1081"/>
    <cellStyle name="標準 2 4 4 2" xfId="3181"/>
    <cellStyle name="標準 2 4 4 2 2" xfId="3502"/>
    <cellStyle name="標準 2 4 4 2 2 2" xfId="17313"/>
    <cellStyle name="標準 2 4 4 2 3" xfId="3503"/>
    <cellStyle name="標準 2 4 4 2 3 2" xfId="5509"/>
    <cellStyle name="標準 2 4 4 2 3 2 2" xfId="17315"/>
    <cellStyle name="標準 2 4 4 2 3 3" xfId="5483"/>
    <cellStyle name="標準 2 4 4 2 3 3 2" xfId="17316"/>
    <cellStyle name="標準 2 4 4 2 3 4" xfId="17314"/>
    <cellStyle name="標準 2 4 4 2 4" xfId="3631"/>
    <cellStyle name="標準 2 4 4 2 4 2" xfId="17317"/>
    <cellStyle name="標準 2 4 4 2 5" xfId="3501"/>
    <cellStyle name="標準 2 4 4 2 5 2" xfId="17318"/>
    <cellStyle name="標準 2 4 4 2 6" xfId="17312"/>
    <cellStyle name="標準 2 4 4 3" xfId="3180"/>
    <cellStyle name="標準 2 4 4 3 2" xfId="3504"/>
    <cellStyle name="標準 2 4 4 3 2 2" xfId="17320"/>
    <cellStyle name="標準 2 4 4 3 3" xfId="17319"/>
    <cellStyle name="標準 2 4 4 4" xfId="3505"/>
    <cellStyle name="標準 2 4 4 4 2" xfId="5510"/>
    <cellStyle name="標準 2 4 4 4 2 2" xfId="17322"/>
    <cellStyle name="標準 2 4 4 4 3" xfId="5482"/>
    <cellStyle name="標準 2 4 4 4 3 2" xfId="17323"/>
    <cellStyle name="標準 2 4 4 4 4" xfId="17321"/>
    <cellStyle name="標準 2 4 4 5" xfId="3630"/>
    <cellStyle name="標準 2 4 4 5 2" xfId="17324"/>
    <cellStyle name="標準 2 4 4 6" xfId="3500"/>
    <cellStyle name="標準 2 4 4 6 2" xfId="17325"/>
    <cellStyle name="標準 2 4 4 6 3" xfId="32552"/>
    <cellStyle name="標準 2 4 4 7" xfId="17311"/>
    <cellStyle name="標準 2 4 5" xfId="1082"/>
    <cellStyle name="標準 2 4 5 2" xfId="3182"/>
    <cellStyle name="標準 2 4 5 2 2" xfId="3507"/>
    <cellStyle name="標準 2 4 5 2 2 2" xfId="17327"/>
    <cellStyle name="標準 2 4 5 2 3" xfId="17326"/>
    <cellStyle name="標準 2 4 5 3" xfId="3508"/>
    <cellStyle name="標準 2 4 5 3 2" xfId="5511"/>
    <cellStyle name="標準 2 4 5 3 2 2" xfId="17329"/>
    <cellStyle name="標準 2 4 5 3 3" xfId="5484"/>
    <cellStyle name="標準 2 4 5 3 3 2" xfId="17330"/>
    <cellStyle name="標準 2 4 5 3 4" xfId="17328"/>
    <cellStyle name="標準 2 4 5 4" xfId="3632"/>
    <cellStyle name="標準 2 4 5 4 2" xfId="17331"/>
    <cellStyle name="標準 2 4 5 5" xfId="3506"/>
    <cellStyle name="標準 2 4 5 5 2" xfId="17332"/>
    <cellStyle name="標準 2 4 6" xfId="1078"/>
    <cellStyle name="標準 2 4 6 2" xfId="3178"/>
    <cellStyle name="標準 2 4 6 2 2" xfId="5159"/>
    <cellStyle name="標準 2 4 6 2 2 2" xfId="17335"/>
    <cellStyle name="標準 2 4 6 2 3" xfId="17334"/>
    <cellStyle name="標準 2 4 6 3" xfId="3509"/>
    <cellStyle name="標準 2 4 6 3 2" xfId="17336"/>
    <cellStyle name="標準 2 4 6 3 3" xfId="32549"/>
    <cellStyle name="標準 2 4 6 4" xfId="17333"/>
    <cellStyle name="標準 2 4 7" xfId="3629"/>
    <cellStyle name="標準 2 4 7 2" xfId="17337"/>
    <cellStyle name="標準 2 4 8" xfId="32390"/>
    <cellStyle name="標準 2 5" xfId="290"/>
    <cellStyle name="標準 2 5 2" xfId="1084"/>
    <cellStyle name="標準 2 5 2 2" xfId="1165"/>
    <cellStyle name="標準 2 5 2 2 2" xfId="17340"/>
    <cellStyle name="標準 2 5 2 2 2 2" xfId="23870"/>
    <cellStyle name="標準 2 5 2 3" xfId="3184"/>
    <cellStyle name="標準 2 5 2 3 2" xfId="17341"/>
    <cellStyle name="標準 2 5 2 4" xfId="3747"/>
    <cellStyle name="標準 2 5 2 4 2" xfId="17342"/>
    <cellStyle name="標準 2 5 2 5" xfId="17339"/>
    <cellStyle name="標準 2 5 3" xfId="1085"/>
    <cellStyle name="標準 2 5 3 2" xfId="3186"/>
    <cellStyle name="標準 2 5 3 2 2" xfId="3512"/>
    <cellStyle name="標準 2 5 3 2 2 2" xfId="17345"/>
    <cellStyle name="標準 2 5 3 2 3" xfId="3513"/>
    <cellStyle name="標準 2 5 3 2 3 2" xfId="5512"/>
    <cellStyle name="標準 2 5 3 2 3 2 2" xfId="17347"/>
    <cellStyle name="標準 2 5 3 2 3 3" xfId="5486"/>
    <cellStyle name="標準 2 5 3 2 3 3 2" xfId="17348"/>
    <cellStyle name="標準 2 5 3 2 3 4" xfId="17346"/>
    <cellStyle name="標準 2 5 3 2 4" xfId="3635"/>
    <cellStyle name="標準 2 5 3 2 4 2" xfId="17349"/>
    <cellStyle name="標準 2 5 3 2 5" xfId="3511"/>
    <cellStyle name="標準 2 5 3 2 5 2" xfId="17350"/>
    <cellStyle name="標準 2 5 3 2 6" xfId="17344"/>
    <cellStyle name="標準 2 5 3 3" xfId="3185"/>
    <cellStyle name="標準 2 5 3 3 2" xfId="3514"/>
    <cellStyle name="標準 2 5 3 3 2 2" xfId="17352"/>
    <cellStyle name="標準 2 5 3 3 3" xfId="17351"/>
    <cellStyle name="標準 2 5 3 4" xfId="3515"/>
    <cellStyle name="標準 2 5 3 4 2" xfId="5513"/>
    <cellStyle name="標準 2 5 3 4 2 2" xfId="17354"/>
    <cellStyle name="標準 2 5 3 4 3" xfId="5485"/>
    <cellStyle name="標準 2 5 3 4 3 2" xfId="17355"/>
    <cellStyle name="標準 2 5 3 4 4" xfId="17353"/>
    <cellStyle name="標準 2 5 3 5" xfId="3634"/>
    <cellStyle name="標準 2 5 3 5 2" xfId="17356"/>
    <cellStyle name="標準 2 5 3 6" xfId="3510"/>
    <cellStyle name="標準 2 5 3 6 2" xfId="17357"/>
    <cellStyle name="標準 2 5 3 6 3" xfId="32554"/>
    <cellStyle name="標準 2 5 3 7" xfId="17343"/>
    <cellStyle name="標準 2 5 4" xfId="1086"/>
    <cellStyle name="標準 2 5 4 2" xfId="3187"/>
    <cellStyle name="標準 2 5 4 2 2" xfId="3517"/>
    <cellStyle name="標準 2 5 4 2 2 2" xfId="17360"/>
    <cellStyle name="標準 2 5 4 2 3" xfId="17359"/>
    <cellStyle name="標準 2 5 4 3" xfId="3518"/>
    <cellStyle name="標準 2 5 4 3 2" xfId="5514"/>
    <cellStyle name="標準 2 5 4 3 2 2" xfId="17362"/>
    <cellStyle name="標準 2 5 4 3 3" xfId="5487"/>
    <cellStyle name="標準 2 5 4 3 3 2" xfId="17363"/>
    <cellStyle name="標準 2 5 4 3 4" xfId="17361"/>
    <cellStyle name="標準 2 5 4 4" xfId="3636"/>
    <cellStyle name="標準 2 5 4 4 2" xfId="17364"/>
    <cellStyle name="標準 2 5 4 5" xfId="3516"/>
    <cellStyle name="標準 2 5 4 5 2" xfId="17365"/>
    <cellStyle name="標準 2 5 4 5 3" xfId="32555"/>
    <cellStyle name="標準 2 5 4 6" xfId="17358"/>
    <cellStyle name="標準 2 5 5" xfId="1087"/>
    <cellStyle name="標準 2 5 5 2" xfId="3183"/>
    <cellStyle name="標準 2 5 5 2 2" xfId="5160"/>
    <cellStyle name="標準 2 5 5 2 2 2" xfId="17368"/>
    <cellStyle name="標準 2 5 5 2 3" xfId="17367"/>
    <cellStyle name="標準 2 5 5 3" xfId="3519"/>
    <cellStyle name="標準 2 5 5 3 2" xfId="17369"/>
    <cellStyle name="標準 2 5 5 3 3" xfId="32556"/>
    <cellStyle name="標準 2 5 5 4" xfId="17366"/>
    <cellStyle name="標準 2 5 6" xfId="1083"/>
    <cellStyle name="標準 2 5 6 2" xfId="3633"/>
    <cellStyle name="標準 2 5 6 2 2" xfId="17371"/>
    <cellStyle name="標準 2 5 6 2 3" xfId="32553"/>
    <cellStyle name="標準 2 5 6 3" xfId="17370"/>
    <cellStyle name="標準 2 5 7" xfId="1424"/>
    <cellStyle name="標準 2 5 7 2" xfId="17372"/>
    <cellStyle name="標準 2 5 7 2 2" xfId="22105"/>
    <cellStyle name="標準 2 5 7 3" xfId="22111"/>
    <cellStyle name="標準 2 5 7 4" xfId="23871"/>
    <cellStyle name="標準 2 5 8" xfId="17338"/>
    <cellStyle name="標準 2 5 8 2" xfId="23872"/>
    <cellStyle name="標準 2 5 9" xfId="32391"/>
    <cellStyle name="標準 2 6" xfId="291"/>
    <cellStyle name="標準 2 6 2" xfId="1088"/>
    <cellStyle name="標準 2 6 2 2" xfId="3746"/>
    <cellStyle name="標準 2 6 2 2 2" xfId="17375"/>
    <cellStyle name="標準 2 6 2 3" xfId="17374"/>
    <cellStyle name="標準 2 6 3" xfId="1164"/>
    <cellStyle name="標準 2 6 3 2" xfId="17376"/>
    <cellStyle name="標準 2 6 4" xfId="1425"/>
    <cellStyle name="標準 2 6 4 2" xfId="17377"/>
    <cellStyle name="標準 2 6 4 3" xfId="32392"/>
    <cellStyle name="標準 2 6 5" xfId="17373"/>
    <cellStyle name="標準 2 7" xfId="1089"/>
    <cellStyle name="標準 2 7 2" xfId="1426"/>
    <cellStyle name="標準 2 7 2 2" xfId="1427"/>
    <cellStyle name="標準 2 7 2 3" xfId="5161"/>
    <cellStyle name="標準 2 7 2 3 2" xfId="17378"/>
    <cellStyle name="標準 2 7 3" xfId="3188"/>
    <cellStyle name="標準 2 7 3 2" xfId="5409"/>
    <cellStyle name="標準 2 7 3 2 2" xfId="17380"/>
    <cellStyle name="標準 2 7 3 3" xfId="17379"/>
    <cellStyle name="標準 2 7 4" xfId="5162"/>
    <cellStyle name="標準 2 7 4 2" xfId="17381"/>
    <cellStyle name="標準 2 7 5" xfId="5163"/>
    <cellStyle name="標準 2 7 5 2" xfId="17382"/>
    <cellStyle name="標準 2 7_(金入)桜井小屋内運動場耐震化主体工事  " xfId="3189"/>
    <cellStyle name="標準 2 8" xfId="1090"/>
    <cellStyle name="標準 2 8 2" xfId="1428"/>
    <cellStyle name="標準 2 8 2 2" xfId="17383"/>
    <cellStyle name="標準 2 9" xfId="1091"/>
    <cellStyle name="標準 2 9 2" xfId="3520"/>
    <cellStyle name="標準 2 9 2 2" xfId="8929"/>
    <cellStyle name="標準 2 9 2 2 2" xfId="17385"/>
    <cellStyle name="標準 2 9 2 3" xfId="17384"/>
    <cellStyle name="標準 2 9 3" xfId="32557"/>
    <cellStyle name="標準 2_(園路広場整備工)外構 二次集計" xfId="3521"/>
    <cellStyle name="標準 20" xfId="1092"/>
    <cellStyle name="標準 20 10" xfId="6582"/>
    <cellStyle name="標準 20 10 10" xfId="8303"/>
    <cellStyle name="標準 20 10 10 2" xfId="11982"/>
    <cellStyle name="標準 20 10 10 2 2" xfId="37681"/>
    <cellStyle name="標準 20 10 10 2 3" xfId="26457"/>
    <cellStyle name="標準 20 10 10 3" xfId="17388"/>
    <cellStyle name="標準 20 10 10 3 2" xfId="41199"/>
    <cellStyle name="標準 20 10 10 3 3" xfId="29975"/>
    <cellStyle name="標準 20 10 10 4" xfId="34559"/>
    <cellStyle name="標準 20 10 10 5" xfId="23205"/>
    <cellStyle name="標準 20 10 11" xfId="8755"/>
    <cellStyle name="標準 20 10 11 2" xfId="12434"/>
    <cellStyle name="標準 20 10 11 2 2" xfId="38133"/>
    <cellStyle name="標準 20 10 11 2 3" xfId="26909"/>
    <cellStyle name="標準 20 10 11 3" xfId="17389"/>
    <cellStyle name="標準 20 10 11 3 2" xfId="41651"/>
    <cellStyle name="標準 20 10 11 3 3" xfId="30427"/>
    <cellStyle name="標準 20 10 11 4" xfId="35011"/>
    <cellStyle name="標準 20 10 11 5" xfId="23657"/>
    <cellStyle name="標準 20 10 12" xfId="7035"/>
    <cellStyle name="標準 20 10 12 2" xfId="10936"/>
    <cellStyle name="標準 20 10 12 2 2" xfId="36635"/>
    <cellStyle name="標準 20 10 12 2 3" xfId="25411"/>
    <cellStyle name="標準 20 10 12 3" xfId="17390"/>
    <cellStyle name="標準 20 10 12 3 2" xfId="40153"/>
    <cellStyle name="標準 20 10 12 3 3" xfId="28929"/>
    <cellStyle name="標準 20 10 12 4" xfId="35153"/>
    <cellStyle name="標準 20 10 12 5" xfId="23922"/>
    <cellStyle name="標準 20 10 13" xfId="8938"/>
    <cellStyle name="標準 20 10 13 2" xfId="12556"/>
    <cellStyle name="標準 20 10 13 2 2" xfId="38255"/>
    <cellStyle name="標準 20 10 13 2 3" xfId="27031"/>
    <cellStyle name="標準 20 10 13 3" xfId="17391"/>
    <cellStyle name="標準 20 10 13 3 2" xfId="41773"/>
    <cellStyle name="標準 20 10 13 3 3" xfId="30549"/>
    <cellStyle name="標準 20 10 13 4" xfId="36118"/>
    <cellStyle name="標準 20 10 13 5" xfId="24891"/>
    <cellStyle name="標準 20 10 14" xfId="9880"/>
    <cellStyle name="標準 20 10 14 2" xfId="13463"/>
    <cellStyle name="標準 20 10 14 2 2" xfId="39162"/>
    <cellStyle name="標準 20 10 14 2 3" xfId="27938"/>
    <cellStyle name="標準 20 10 14 3" xfId="17392"/>
    <cellStyle name="標準 20 10 14 3 2" xfId="42680"/>
    <cellStyle name="標準 20 10 14 3 3" xfId="31456"/>
    <cellStyle name="標準 20 10 14 4" xfId="33513"/>
    <cellStyle name="標準 20 10 14 5" xfId="22159"/>
    <cellStyle name="標準 20 10 15" xfId="10874"/>
    <cellStyle name="標準 20 10 15 2" xfId="36573"/>
    <cellStyle name="標準 20 10 15 3" xfId="25349"/>
    <cellStyle name="標準 20 10 16" xfId="17387"/>
    <cellStyle name="標準 20 10 16 2" xfId="40091"/>
    <cellStyle name="標準 20 10 16 3" xfId="28867"/>
    <cellStyle name="標準 20 10 17" xfId="32584"/>
    <cellStyle name="標準 20 10 18" xfId="21139"/>
    <cellStyle name="標準 20 10 2" xfId="6675"/>
    <cellStyle name="標準 20 10 2 10" xfId="8771"/>
    <cellStyle name="標準 20 10 2 10 2" xfId="12450"/>
    <cellStyle name="標準 20 10 2 10 2 2" xfId="38149"/>
    <cellStyle name="標準 20 10 2 10 2 3" xfId="26925"/>
    <cellStyle name="標準 20 10 2 10 3" xfId="17394"/>
    <cellStyle name="標準 20 10 2 10 3 2" xfId="41667"/>
    <cellStyle name="標準 20 10 2 10 3 3" xfId="30443"/>
    <cellStyle name="標準 20 10 2 10 4" xfId="35027"/>
    <cellStyle name="標準 20 10 2 10 5" xfId="23673"/>
    <cellStyle name="標準 20 10 2 11" xfId="7051"/>
    <cellStyle name="標準 20 10 2 11 2" xfId="10952"/>
    <cellStyle name="標準 20 10 2 11 2 2" xfId="36651"/>
    <cellStyle name="標準 20 10 2 11 2 3" xfId="25427"/>
    <cellStyle name="標準 20 10 2 11 3" xfId="17395"/>
    <cellStyle name="標準 20 10 2 11 3 2" xfId="40169"/>
    <cellStyle name="標準 20 10 2 11 3 3" xfId="28945"/>
    <cellStyle name="標準 20 10 2 11 4" xfId="35169"/>
    <cellStyle name="標準 20 10 2 11 5" xfId="23938"/>
    <cellStyle name="標準 20 10 2 12" xfId="8939"/>
    <cellStyle name="標準 20 10 2 12 2" xfId="12557"/>
    <cellStyle name="標準 20 10 2 12 2 2" xfId="38256"/>
    <cellStyle name="標準 20 10 2 12 2 3" xfId="27032"/>
    <cellStyle name="標準 20 10 2 12 3" xfId="17396"/>
    <cellStyle name="標準 20 10 2 12 3 2" xfId="41774"/>
    <cellStyle name="標準 20 10 2 12 3 3" xfId="30550"/>
    <cellStyle name="標準 20 10 2 12 4" xfId="36134"/>
    <cellStyle name="標準 20 10 2 12 5" xfId="24907"/>
    <cellStyle name="標準 20 10 2 13" xfId="9881"/>
    <cellStyle name="標準 20 10 2 13 2" xfId="13464"/>
    <cellStyle name="標準 20 10 2 13 2 2" xfId="39163"/>
    <cellStyle name="標準 20 10 2 13 2 3" xfId="27939"/>
    <cellStyle name="標準 20 10 2 13 3" xfId="17397"/>
    <cellStyle name="標準 20 10 2 13 3 2" xfId="42681"/>
    <cellStyle name="標準 20 10 2 13 3 3" xfId="31457"/>
    <cellStyle name="標準 20 10 2 13 4" xfId="33529"/>
    <cellStyle name="標準 20 10 2 13 5" xfId="22175"/>
    <cellStyle name="標準 20 10 2 14" xfId="10890"/>
    <cellStyle name="標準 20 10 2 14 2" xfId="36589"/>
    <cellStyle name="標準 20 10 2 14 3" xfId="25365"/>
    <cellStyle name="標準 20 10 2 15" xfId="17393"/>
    <cellStyle name="標準 20 10 2 15 2" xfId="40107"/>
    <cellStyle name="標準 20 10 2 15 3" xfId="28883"/>
    <cellStyle name="標準 20 10 2 16" xfId="32585"/>
    <cellStyle name="標準 20 10 2 17" xfId="21140"/>
    <cellStyle name="標準 20 10 2 2" xfId="7104"/>
    <cellStyle name="標準 20 10 2 2 10" xfId="9882"/>
    <cellStyle name="標準 20 10 2 2 10 2" xfId="13465"/>
    <cellStyle name="標準 20 10 2 2 10 2 2" xfId="39164"/>
    <cellStyle name="標準 20 10 2 2 10 2 3" xfId="27940"/>
    <cellStyle name="標準 20 10 2 2 10 3" xfId="17399"/>
    <cellStyle name="標準 20 10 2 2 10 3 2" xfId="42682"/>
    <cellStyle name="標準 20 10 2 2 10 3 3" xfId="31458"/>
    <cellStyle name="標準 20 10 2 2 10 4" xfId="36234"/>
    <cellStyle name="標準 20 10 2 2 10 5" xfId="25007"/>
    <cellStyle name="標準 20 10 2 2 11" xfId="10994"/>
    <cellStyle name="標準 20 10 2 2 11 2" xfId="33571"/>
    <cellStyle name="標準 20 10 2 2 11 3" xfId="22217"/>
    <cellStyle name="標準 20 10 2 2 12" xfId="17398"/>
    <cellStyle name="標準 20 10 2 2 12 2" xfId="36693"/>
    <cellStyle name="標準 20 10 2 2 12 3" xfId="25469"/>
    <cellStyle name="標準 20 10 2 2 13" xfId="28987"/>
    <cellStyle name="標準 20 10 2 2 13 2" xfId="40211"/>
    <cellStyle name="標準 20 10 2 2 14" xfId="32586"/>
    <cellStyle name="標準 20 10 2 2 15" xfId="21141"/>
    <cellStyle name="標準 20 10 2 2 2" xfId="7585"/>
    <cellStyle name="標準 20 10 2 2 2 10" xfId="29271"/>
    <cellStyle name="標準 20 10 2 2 2 10 2" xfId="40495"/>
    <cellStyle name="標準 20 10 2 2 2 11" xfId="32587"/>
    <cellStyle name="標準 20 10 2 2 2 12" xfId="21142"/>
    <cellStyle name="標準 20 10 2 2 2 2" xfId="7811"/>
    <cellStyle name="標準 20 10 2 2 2 2 2" xfId="8729"/>
    <cellStyle name="標準 20 10 2 2 2 2 2 2" xfId="9845"/>
    <cellStyle name="標準 20 10 2 2 2 2 2 2 2" xfId="13459"/>
    <cellStyle name="標準 20 10 2 2 2 2 2 2 2 2" xfId="39158"/>
    <cellStyle name="標準 20 10 2 2 2 2 2 2 2 3" xfId="27934"/>
    <cellStyle name="標準 20 10 2 2 2 2 2 2 3" xfId="17403"/>
    <cellStyle name="標準 20 10 2 2 2 2 2 2 3 2" xfId="42676"/>
    <cellStyle name="標準 20 10 2 2 2 2 2 2 3 3" xfId="31452"/>
    <cellStyle name="標準 20 10 2 2 2 2 2 2 4" xfId="35194"/>
    <cellStyle name="標準 20 10 2 2 2 2 2 2 5" xfId="23967"/>
    <cellStyle name="標準 20 10 2 2 2 2 2 3" xfId="10787"/>
    <cellStyle name="標準 20 10 2 2 2 2 2 3 2" xfId="14366"/>
    <cellStyle name="標準 20 10 2 2 2 2 2 3 2 2" xfId="40065"/>
    <cellStyle name="標準 20 10 2 2 2 2 2 3 2 3" xfId="28841"/>
    <cellStyle name="標準 20 10 2 2 2 2 2 3 3" xfId="17404"/>
    <cellStyle name="標準 20 10 2 2 2 2 2 3 3 2" xfId="43583"/>
    <cellStyle name="標準 20 10 2 2 2 2 2 3 3 3" xfId="32359"/>
    <cellStyle name="標準 20 10 2 2 2 2 2 3 4" xfId="34985"/>
    <cellStyle name="標準 20 10 2 2 2 2 2 3 5" xfId="23631"/>
    <cellStyle name="標準 20 10 2 2 2 2 2 4" xfId="12408"/>
    <cellStyle name="標準 20 10 2 2 2 2 2 4 2" xfId="38107"/>
    <cellStyle name="標準 20 10 2 2 2 2 2 4 3" xfId="26883"/>
    <cellStyle name="標準 20 10 2 2 2 2 2 5" xfId="17402"/>
    <cellStyle name="標準 20 10 2 2 2 2 2 5 2" xfId="41625"/>
    <cellStyle name="標準 20 10 2 2 2 2 2 5 3" xfId="30401"/>
    <cellStyle name="標準 20 10 2 2 2 2 2 6" xfId="33487"/>
    <cellStyle name="標準 20 10 2 2 2 2 2 7" xfId="22042"/>
    <cellStyle name="標準 20 10 2 2 2 2 3" xfId="8942"/>
    <cellStyle name="標準 20 10 2 2 2 2 3 2" xfId="12560"/>
    <cellStyle name="標準 20 10 2 2 2 2 3 2 2" xfId="38259"/>
    <cellStyle name="標準 20 10 2 2 2 2 3 2 3" xfId="27035"/>
    <cellStyle name="標準 20 10 2 2 2 2 3 3" xfId="17405"/>
    <cellStyle name="標準 20 10 2 2 2 2 3 3 2" xfId="41777"/>
    <cellStyle name="標準 20 10 2 2 2 2 3 3 3" xfId="30553"/>
    <cellStyle name="標準 20 10 2 2 2 2 3 4" xfId="35193"/>
    <cellStyle name="標準 20 10 2 2 2 2 3 5" xfId="23966"/>
    <cellStyle name="標準 20 10 2 2 2 2 4" xfId="9884"/>
    <cellStyle name="標準 20 10 2 2 2 2 4 2" xfId="13467"/>
    <cellStyle name="標準 20 10 2 2 2 2 4 2 2" xfId="39166"/>
    <cellStyle name="標準 20 10 2 2 2 2 4 2 3" xfId="27942"/>
    <cellStyle name="標準 20 10 2 2 2 2 4 3" xfId="17406"/>
    <cellStyle name="標準 20 10 2 2 2 2 4 3 2" xfId="42684"/>
    <cellStyle name="標準 20 10 2 2 2 2 4 3 3" xfId="31460"/>
    <cellStyle name="標準 20 10 2 2 2 2 4 4" xfId="36544"/>
    <cellStyle name="標準 20 10 2 2 2 2 4 5" xfId="25317"/>
    <cellStyle name="標準 20 10 2 2 2 2 5" xfId="11504"/>
    <cellStyle name="標準 20 10 2 2 2 2 5 2" xfId="34081"/>
    <cellStyle name="標準 20 10 2 2 2 2 5 3" xfId="22727"/>
    <cellStyle name="標準 20 10 2 2 2 2 6" xfId="17401"/>
    <cellStyle name="標準 20 10 2 2 2 2 6 2" xfId="37203"/>
    <cellStyle name="標準 20 10 2 2 2 2 6 3" xfId="25979"/>
    <cellStyle name="標準 20 10 2 2 2 2 7" xfId="29497"/>
    <cellStyle name="標準 20 10 2 2 2 2 7 2" xfId="40721"/>
    <cellStyle name="標準 20 10 2 2 2 2 8" xfId="32588"/>
    <cellStyle name="標準 20 10 2 2 2 2 9" xfId="21143"/>
    <cellStyle name="標準 20 10 2 2 2 3" xfId="8037"/>
    <cellStyle name="標準 20 10 2 2 2 3 2" xfId="9619"/>
    <cellStyle name="標準 20 10 2 2 2 3 2 2" xfId="13233"/>
    <cellStyle name="標準 20 10 2 2 2 3 2 2 2" xfId="38932"/>
    <cellStyle name="標準 20 10 2 2 2 3 2 2 3" xfId="27708"/>
    <cellStyle name="標準 20 10 2 2 2 3 2 3" xfId="17408"/>
    <cellStyle name="標準 20 10 2 2 2 3 2 3 2" xfId="42450"/>
    <cellStyle name="標準 20 10 2 2 2 3 2 3 3" xfId="31226"/>
    <cellStyle name="標準 20 10 2 2 2 3 2 4" xfId="35195"/>
    <cellStyle name="標準 20 10 2 2 2 3 2 5" xfId="23968"/>
    <cellStyle name="標準 20 10 2 2 2 3 3" xfId="10561"/>
    <cellStyle name="標準 20 10 2 2 2 3 3 2" xfId="14140"/>
    <cellStyle name="標準 20 10 2 2 2 3 3 2 2" xfId="39839"/>
    <cellStyle name="標準 20 10 2 2 2 3 3 2 3" xfId="28615"/>
    <cellStyle name="標準 20 10 2 2 2 3 3 3" xfId="17409"/>
    <cellStyle name="標準 20 10 2 2 2 3 3 3 2" xfId="43357"/>
    <cellStyle name="標準 20 10 2 2 2 3 3 3 3" xfId="32133"/>
    <cellStyle name="標準 20 10 2 2 2 3 3 4" xfId="34307"/>
    <cellStyle name="標準 20 10 2 2 2 3 3 5" xfId="22953"/>
    <cellStyle name="標準 20 10 2 2 2 3 4" xfId="11730"/>
    <cellStyle name="標準 20 10 2 2 2 3 4 2" xfId="37429"/>
    <cellStyle name="標準 20 10 2 2 2 3 4 3" xfId="26205"/>
    <cellStyle name="標準 20 10 2 2 2 3 5" xfId="17407"/>
    <cellStyle name="標準 20 10 2 2 2 3 5 2" xfId="40947"/>
    <cellStyle name="標準 20 10 2 2 2 3 5 3" xfId="29723"/>
    <cellStyle name="標準 20 10 2 2 2 3 6" xfId="33261"/>
    <cellStyle name="標準 20 10 2 2 2 3 7" xfId="21816"/>
    <cellStyle name="標準 20 10 2 2 2 4" xfId="8277"/>
    <cellStyle name="標準 20 10 2 2 2 4 2" xfId="11956"/>
    <cellStyle name="標準 20 10 2 2 2 4 2 2" xfId="37655"/>
    <cellStyle name="標準 20 10 2 2 2 4 2 3" xfId="26431"/>
    <cellStyle name="標準 20 10 2 2 2 4 3" xfId="17410"/>
    <cellStyle name="標準 20 10 2 2 2 4 3 2" xfId="41173"/>
    <cellStyle name="標準 20 10 2 2 2 4 3 3" xfId="29949"/>
    <cellStyle name="標準 20 10 2 2 2 4 4" xfId="34533"/>
    <cellStyle name="標準 20 10 2 2 2 4 5" xfId="23179"/>
    <cellStyle name="標準 20 10 2 2 2 5" xfId="8503"/>
    <cellStyle name="標準 20 10 2 2 2 5 2" xfId="12182"/>
    <cellStyle name="標準 20 10 2 2 2 5 2 2" xfId="37881"/>
    <cellStyle name="標準 20 10 2 2 2 5 2 3" xfId="26657"/>
    <cellStyle name="標準 20 10 2 2 2 5 3" xfId="17411"/>
    <cellStyle name="標準 20 10 2 2 2 5 3 2" xfId="41399"/>
    <cellStyle name="標準 20 10 2 2 2 5 3 3" xfId="30175"/>
    <cellStyle name="標準 20 10 2 2 2 5 4" xfId="34759"/>
    <cellStyle name="標準 20 10 2 2 2 5 5" xfId="23405"/>
    <cellStyle name="標準 20 10 2 2 2 6" xfId="8941"/>
    <cellStyle name="標準 20 10 2 2 2 6 2" xfId="12559"/>
    <cellStyle name="標準 20 10 2 2 2 6 2 2" xfId="38258"/>
    <cellStyle name="標準 20 10 2 2 2 6 2 3" xfId="27034"/>
    <cellStyle name="標準 20 10 2 2 2 6 3" xfId="17412"/>
    <cellStyle name="標準 20 10 2 2 2 6 3 2" xfId="41776"/>
    <cellStyle name="標準 20 10 2 2 2 6 3 3" xfId="30552"/>
    <cellStyle name="標準 20 10 2 2 2 6 4" xfId="35192"/>
    <cellStyle name="標準 20 10 2 2 2 6 5" xfId="23965"/>
    <cellStyle name="標準 20 10 2 2 2 7" xfId="9883"/>
    <cellStyle name="標準 20 10 2 2 2 7 2" xfId="13466"/>
    <cellStyle name="標準 20 10 2 2 2 7 2 2" xfId="39165"/>
    <cellStyle name="標準 20 10 2 2 2 7 2 3" xfId="27941"/>
    <cellStyle name="標準 20 10 2 2 2 7 3" xfId="17413"/>
    <cellStyle name="標準 20 10 2 2 2 7 3 2" xfId="42683"/>
    <cellStyle name="標準 20 10 2 2 2 7 3 3" xfId="31459"/>
    <cellStyle name="標準 20 10 2 2 2 7 4" xfId="36318"/>
    <cellStyle name="標準 20 10 2 2 2 7 5" xfId="25091"/>
    <cellStyle name="標準 20 10 2 2 2 8" xfId="11278"/>
    <cellStyle name="標準 20 10 2 2 2 8 2" xfId="33855"/>
    <cellStyle name="標準 20 10 2 2 2 8 3" xfId="22501"/>
    <cellStyle name="標準 20 10 2 2 2 9" xfId="17400"/>
    <cellStyle name="標準 20 10 2 2 2 9 2" xfId="36977"/>
    <cellStyle name="標準 20 10 2 2 2 9 3" xfId="25753"/>
    <cellStyle name="標準 20 10 2 2 3" xfId="7442"/>
    <cellStyle name="標準 20 10 2 2 3 2" xfId="8587"/>
    <cellStyle name="標準 20 10 2 2 3 2 2" xfId="9703"/>
    <cellStyle name="標準 20 10 2 2 3 2 2 2" xfId="13317"/>
    <cellStyle name="標準 20 10 2 2 3 2 2 2 2" xfId="39016"/>
    <cellStyle name="標準 20 10 2 2 3 2 2 2 3" xfId="27792"/>
    <cellStyle name="標準 20 10 2 2 3 2 2 3" xfId="17416"/>
    <cellStyle name="標準 20 10 2 2 3 2 2 3 2" xfId="42534"/>
    <cellStyle name="標準 20 10 2 2 3 2 2 3 3" xfId="31310"/>
    <cellStyle name="標準 20 10 2 2 3 2 2 4" xfId="35197"/>
    <cellStyle name="標準 20 10 2 2 3 2 2 5" xfId="23970"/>
    <cellStyle name="標準 20 10 2 2 3 2 3" xfId="10645"/>
    <cellStyle name="標準 20 10 2 2 3 2 3 2" xfId="14224"/>
    <cellStyle name="標準 20 10 2 2 3 2 3 2 2" xfId="39923"/>
    <cellStyle name="標準 20 10 2 2 3 2 3 2 3" xfId="28699"/>
    <cellStyle name="標準 20 10 2 2 3 2 3 3" xfId="17417"/>
    <cellStyle name="標準 20 10 2 2 3 2 3 3 2" xfId="43441"/>
    <cellStyle name="標準 20 10 2 2 3 2 3 3 3" xfId="32217"/>
    <cellStyle name="標準 20 10 2 2 3 2 3 4" xfId="34843"/>
    <cellStyle name="標準 20 10 2 2 3 2 3 5" xfId="23489"/>
    <cellStyle name="標準 20 10 2 2 3 2 4" xfId="12266"/>
    <cellStyle name="標準 20 10 2 2 3 2 4 2" xfId="37965"/>
    <cellStyle name="標準 20 10 2 2 3 2 4 3" xfId="26741"/>
    <cellStyle name="標準 20 10 2 2 3 2 5" xfId="17415"/>
    <cellStyle name="標準 20 10 2 2 3 2 5 2" xfId="41483"/>
    <cellStyle name="標準 20 10 2 2 3 2 5 3" xfId="30259"/>
    <cellStyle name="標準 20 10 2 2 3 2 6" xfId="33345"/>
    <cellStyle name="標準 20 10 2 2 3 2 7" xfId="21900"/>
    <cellStyle name="標準 20 10 2 2 3 3" xfId="8943"/>
    <cellStyle name="標準 20 10 2 2 3 3 2" xfId="12561"/>
    <cellStyle name="標準 20 10 2 2 3 3 2 2" xfId="38260"/>
    <cellStyle name="標準 20 10 2 2 3 3 2 3" xfId="27036"/>
    <cellStyle name="標準 20 10 2 2 3 3 3" xfId="17418"/>
    <cellStyle name="標準 20 10 2 2 3 3 3 2" xfId="41778"/>
    <cellStyle name="標準 20 10 2 2 3 3 3 3" xfId="30554"/>
    <cellStyle name="標準 20 10 2 2 3 3 4" xfId="35196"/>
    <cellStyle name="標準 20 10 2 2 3 3 5" xfId="23969"/>
    <cellStyle name="標準 20 10 2 2 3 4" xfId="9885"/>
    <cellStyle name="標準 20 10 2 2 3 4 2" xfId="13468"/>
    <cellStyle name="標準 20 10 2 2 3 4 2 2" xfId="39167"/>
    <cellStyle name="標準 20 10 2 2 3 4 2 3" xfId="27943"/>
    <cellStyle name="標準 20 10 2 2 3 4 3" xfId="17419"/>
    <cellStyle name="標準 20 10 2 2 3 4 3 2" xfId="42685"/>
    <cellStyle name="標準 20 10 2 2 3 4 3 3" xfId="31461"/>
    <cellStyle name="標準 20 10 2 2 3 4 4" xfId="36402"/>
    <cellStyle name="標準 20 10 2 2 3 4 5" xfId="25175"/>
    <cellStyle name="標準 20 10 2 2 3 5" xfId="11136"/>
    <cellStyle name="標準 20 10 2 2 3 5 2" xfId="33713"/>
    <cellStyle name="標準 20 10 2 2 3 5 3" xfId="22359"/>
    <cellStyle name="標準 20 10 2 2 3 6" xfId="17414"/>
    <cellStyle name="標準 20 10 2 2 3 6 2" xfId="36835"/>
    <cellStyle name="標準 20 10 2 2 3 6 3" xfId="25611"/>
    <cellStyle name="標準 20 10 2 2 3 7" xfId="29129"/>
    <cellStyle name="標準 20 10 2 2 3 7 2" xfId="40353"/>
    <cellStyle name="標準 20 10 2 2 3 8" xfId="32589"/>
    <cellStyle name="標準 20 10 2 2 3 9" xfId="21144"/>
    <cellStyle name="標準 20 10 2 2 4" xfId="7669"/>
    <cellStyle name="標準 20 10 2 2 4 2" xfId="9535"/>
    <cellStyle name="標準 20 10 2 2 4 2 2" xfId="13149"/>
    <cellStyle name="標準 20 10 2 2 4 2 2 2" xfId="38848"/>
    <cellStyle name="標準 20 10 2 2 4 2 2 3" xfId="27624"/>
    <cellStyle name="標準 20 10 2 2 4 2 3" xfId="17421"/>
    <cellStyle name="標準 20 10 2 2 4 2 3 2" xfId="42366"/>
    <cellStyle name="標準 20 10 2 2 4 2 3 3" xfId="31142"/>
    <cellStyle name="標準 20 10 2 2 4 2 4" xfId="35198"/>
    <cellStyle name="標準 20 10 2 2 4 2 5" xfId="23971"/>
    <cellStyle name="標準 20 10 2 2 4 3" xfId="10477"/>
    <cellStyle name="標準 20 10 2 2 4 3 2" xfId="14056"/>
    <cellStyle name="標準 20 10 2 2 4 3 2 2" xfId="39755"/>
    <cellStyle name="標準 20 10 2 2 4 3 2 3" xfId="28531"/>
    <cellStyle name="標準 20 10 2 2 4 3 3" xfId="17422"/>
    <cellStyle name="標準 20 10 2 2 4 3 3 2" xfId="43273"/>
    <cellStyle name="標準 20 10 2 2 4 3 3 3" xfId="32049"/>
    <cellStyle name="標準 20 10 2 2 4 3 4" xfId="33939"/>
    <cellStyle name="標準 20 10 2 2 4 3 5" xfId="22585"/>
    <cellStyle name="標準 20 10 2 2 4 4" xfId="11362"/>
    <cellStyle name="標準 20 10 2 2 4 4 2" xfId="37061"/>
    <cellStyle name="標準 20 10 2 2 4 4 3" xfId="25837"/>
    <cellStyle name="標準 20 10 2 2 4 5" xfId="17420"/>
    <cellStyle name="標準 20 10 2 2 4 5 2" xfId="40579"/>
    <cellStyle name="標準 20 10 2 2 4 5 3" xfId="29355"/>
    <cellStyle name="標準 20 10 2 2 4 6" xfId="33177"/>
    <cellStyle name="標準 20 10 2 2 4 7" xfId="21732"/>
    <cellStyle name="標準 20 10 2 2 5" xfId="7895"/>
    <cellStyle name="標準 20 10 2 2 5 2" xfId="11588"/>
    <cellStyle name="標準 20 10 2 2 5 2 2" xfId="37287"/>
    <cellStyle name="標準 20 10 2 2 5 2 3" xfId="26063"/>
    <cellStyle name="標準 20 10 2 2 5 3" xfId="17423"/>
    <cellStyle name="標準 20 10 2 2 5 3 2" xfId="40805"/>
    <cellStyle name="標準 20 10 2 2 5 3 3" xfId="29581"/>
    <cellStyle name="標準 20 10 2 2 5 4" xfId="34165"/>
    <cellStyle name="標準 20 10 2 2 5 5" xfId="22811"/>
    <cellStyle name="標準 20 10 2 2 6" xfId="8135"/>
    <cellStyle name="標準 20 10 2 2 6 2" xfId="11814"/>
    <cellStyle name="標準 20 10 2 2 6 2 2" xfId="37513"/>
    <cellStyle name="標準 20 10 2 2 6 2 3" xfId="26289"/>
    <cellStyle name="標準 20 10 2 2 6 3" xfId="17424"/>
    <cellStyle name="標準 20 10 2 2 6 3 2" xfId="41031"/>
    <cellStyle name="標準 20 10 2 2 6 3 3" xfId="29807"/>
    <cellStyle name="標準 20 10 2 2 6 4" xfId="34391"/>
    <cellStyle name="標準 20 10 2 2 6 5" xfId="23037"/>
    <cellStyle name="標準 20 10 2 2 7" xfId="8419"/>
    <cellStyle name="標準 20 10 2 2 7 2" xfId="12098"/>
    <cellStyle name="標準 20 10 2 2 7 2 2" xfId="37797"/>
    <cellStyle name="標準 20 10 2 2 7 2 3" xfId="26573"/>
    <cellStyle name="標準 20 10 2 2 7 3" xfId="17425"/>
    <cellStyle name="標準 20 10 2 2 7 3 2" xfId="41315"/>
    <cellStyle name="標準 20 10 2 2 7 3 3" xfId="30091"/>
    <cellStyle name="標準 20 10 2 2 7 4" xfId="34675"/>
    <cellStyle name="標準 20 10 2 2 7 5" xfId="23321"/>
    <cellStyle name="標準 20 10 2 2 8" xfId="8813"/>
    <cellStyle name="標準 20 10 2 2 8 2" xfId="12492"/>
    <cellStyle name="標準 20 10 2 2 8 2 2" xfId="38191"/>
    <cellStyle name="標準 20 10 2 2 8 2 3" xfId="26967"/>
    <cellStyle name="標準 20 10 2 2 8 3" xfId="17426"/>
    <cellStyle name="標準 20 10 2 2 8 3 2" xfId="41709"/>
    <cellStyle name="標準 20 10 2 2 8 3 3" xfId="30485"/>
    <cellStyle name="標準 20 10 2 2 8 4" xfId="35069"/>
    <cellStyle name="標準 20 10 2 2 8 5" xfId="23715"/>
    <cellStyle name="標準 20 10 2 2 9" xfId="8940"/>
    <cellStyle name="標準 20 10 2 2 9 2" xfId="12558"/>
    <cellStyle name="標準 20 10 2 2 9 2 2" xfId="38257"/>
    <cellStyle name="標準 20 10 2 2 9 2 3" xfId="27033"/>
    <cellStyle name="標準 20 10 2 2 9 3" xfId="17427"/>
    <cellStyle name="標準 20 10 2 2 9 3 2" xfId="41775"/>
    <cellStyle name="標準 20 10 2 2 9 3 3" xfId="30551"/>
    <cellStyle name="標準 20 10 2 2 9 4" xfId="35191"/>
    <cellStyle name="標準 20 10 2 2 9 5" xfId="23964"/>
    <cellStyle name="標準 20 10 2 3" xfId="7327"/>
    <cellStyle name="標準 20 10 2 3 10" xfId="11036"/>
    <cellStyle name="標準 20 10 2 3 10 2" xfId="33613"/>
    <cellStyle name="標準 20 10 2 3 10 3" xfId="22259"/>
    <cellStyle name="標準 20 10 2 3 11" xfId="17428"/>
    <cellStyle name="標準 20 10 2 3 11 2" xfId="36735"/>
    <cellStyle name="標準 20 10 2 3 11 3" xfId="25511"/>
    <cellStyle name="標準 20 10 2 3 12" xfId="29029"/>
    <cellStyle name="標準 20 10 2 3 12 2" xfId="40253"/>
    <cellStyle name="標準 20 10 2 3 13" xfId="32590"/>
    <cellStyle name="標準 20 10 2 3 14" xfId="21145"/>
    <cellStyle name="標準 20 10 2 3 2" xfId="7485"/>
    <cellStyle name="標準 20 10 2 3 2 2" xfId="8629"/>
    <cellStyle name="標準 20 10 2 3 2 2 2" xfId="9745"/>
    <cellStyle name="標準 20 10 2 3 2 2 2 2" xfId="13359"/>
    <cellStyle name="標準 20 10 2 3 2 2 2 2 2" xfId="39058"/>
    <cellStyle name="標準 20 10 2 3 2 2 2 2 3" xfId="27834"/>
    <cellStyle name="標準 20 10 2 3 2 2 2 3" xfId="17431"/>
    <cellStyle name="標準 20 10 2 3 2 2 2 3 2" xfId="42576"/>
    <cellStyle name="標準 20 10 2 3 2 2 2 3 3" xfId="31352"/>
    <cellStyle name="標準 20 10 2 3 2 2 2 4" xfId="35201"/>
    <cellStyle name="標準 20 10 2 3 2 2 2 5" xfId="23974"/>
    <cellStyle name="標準 20 10 2 3 2 2 3" xfId="10687"/>
    <cellStyle name="標準 20 10 2 3 2 2 3 2" xfId="14266"/>
    <cellStyle name="標準 20 10 2 3 2 2 3 2 2" xfId="39965"/>
    <cellStyle name="標準 20 10 2 3 2 2 3 2 3" xfId="28741"/>
    <cellStyle name="標準 20 10 2 3 2 2 3 3" xfId="17432"/>
    <cellStyle name="標準 20 10 2 3 2 2 3 3 2" xfId="43483"/>
    <cellStyle name="標準 20 10 2 3 2 2 3 3 3" xfId="32259"/>
    <cellStyle name="標準 20 10 2 3 2 2 3 4" xfId="34885"/>
    <cellStyle name="標準 20 10 2 3 2 2 3 5" xfId="23531"/>
    <cellStyle name="標準 20 10 2 3 2 2 4" xfId="12308"/>
    <cellStyle name="標準 20 10 2 3 2 2 4 2" xfId="38007"/>
    <cellStyle name="標準 20 10 2 3 2 2 4 3" xfId="26783"/>
    <cellStyle name="標準 20 10 2 3 2 2 5" xfId="17430"/>
    <cellStyle name="標準 20 10 2 3 2 2 5 2" xfId="41525"/>
    <cellStyle name="標準 20 10 2 3 2 2 5 3" xfId="30301"/>
    <cellStyle name="標準 20 10 2 3 2 2 6" xfId="33387"/>
    <cellStyle name="標準 20 10 2 3 2 2 7" xfId="21942"/>
    <cellStyle name="標準 20 10 2 3 2 3" xfId="8945"/>
    <cellStyle name="標準 20 10 2 3 2 3 2" xfId="12563"/>
    <cellStyle name="標準 20 10 2 3 2 3 2 2" xfId="38262"/>
    <cellStyle name="標準 20 10 2 3 2 3 2 3" xfId="27038"/>
    <cellStyle name="標準 20 10 2 3 2 3 3" xfId="17433"/>
    <cellStyle name="標準 20 10 2 3 2 3 3 2" xfId="41780"/>
    <cellStyle name="標準 20 10 2 3 2 3 3 3" xfId="30556"/>
    <cellStyle name="標準 20 10 2 3 2 3 4" xfId="35200"/>
    <cellStyle name="標準 20 10 2 3 2 3 5" xfId="23973"/>
    <cellStyle name="標準 20 10 2 3 2 4" xfId="9887"/>
    <cellStyle name="標準 20 10 2 3 2 4 2" xfId="13470"/>
    <cellStyle name="標準 20 10 2 3 2 4 2 2" xfId="39169"/>
    <cellStyle name="標準 20 10 2 3 2 4 2 3" xfId="27945"/>
    <cellStyle name="標準 20 10 2 3 2 4 3" xfId="17434"/>
    <cellStyle name="標準 20 10 2 3 2 4 3 2" xfId="42687"/>
    <cellStyle name="標準 20 10 2 3 2 4 3 3" xfId="31463"/>
    <cellStyle name="標準 20 10 2 3 2 4 4" xfId="36444"/>
    <cellStyle name="標準 20 10 2 3 2 4 5" xfId="25217"/>
    <cellStyle name="標準 20 10 2 3 2 5" xfId="11178"/>
    <cellStyle name="標準 20 10 2 3 2 5 2" xfId="33755"/>
    <cellStyle name="標準 20 10 2 3 2 5 3" xfId="22401"/>
    <cellStyle name="標準 20 10 2 3 2 6" xfId="17429"/>
    <cellStyle name="標準 20 10 2 3 2 6 2" xfId="36877"/>
    <cellStyle name="標準 20 10 2 3 2 6 3" xfId="25653"/>
    <cellStyle name="標準 20 10 2 3 2 7" xfId="29171"/>
    <cellStyle name="標準 20 10 2 3 2 7 2" xfId="40395"/>
    <cellStyle name="標準 20 10 2 3 2 8" xfId="32591"/>
    <cellStyle name="標準 20 10 2 3 2 9" xfId="21146"/>
    <cellStyle name="標準 20 10 2 3 3" xfId="7711"/>
    <cellStyle name="標準 20 10 2 3 3 2" xfId="9493"/>
    <cellStyle name="標準 20 10 2 3 3 2 2" xfId="13107"/>
    <cellStyle name="標準 20 10 2 3 3 2 2 2" xfId="38806"/>
    <cellStyle name="標準 20 10 2 3 3 2 2 3" xfId="27582"/>
    <cellStyle name="標準 20 10 2 3 3 2 3" xfId="17436"/>
    <cellStyle name="標準 20 10 2 3 3 2 3 2" xfId="42324"/>
    <cellStyle name="標準 20 10 2 3 3 2 3 3" xfId="31100"/>
    <cellStyle name="標準 20 10 2 3 3 2 4" xfId="35202"/>
    <cellStyle name="標準 20 10 2 3 3 2 5" xfId="23975"/>
    <cellStyle name="標準 20 10 2 3 3 3" xfId="10435"/>
    <cellStyle name="標準 20 10 2 3 3 3 2" xfId="14014"/>
    <cellStyle name="標準 20 10 2 3 3 3 2 2" xfId="39713"/>
    <cellStyle name="標準 20 10 2 3 3 3 2 3" xfId="28489"/>
    <cellStyle name="標準 20 10 2 3 3 3 3" xfId="17437"/>
    <cellStyle name="標準 20 10 2 3 3 3 3 2" xfId="43231"/>
    <cellStyle name="標準 20 10 2 3 3 3 3 3" xfId="32007"/>
    <cellStyle name="標準 20 10 2 3 3 3 4" xfId="33981"/>
    <cellStyle name="標準 20 10 2 3 3 3 5" xfId="22627"/>
    <cellStyle name="標準 20 10 2 3 3 4" xfId="11404"/>
    <cellStyle name="標準 20 10 2 3 3 4 2" xfId="37103"/>
    <cellStyle name="標準 20 10 2 3 3 4 3" xfId="25879"/>
    <cellStyle name="標準 20 10 2 3 3 5" xfId="17435"/>
    <cellStyle name="標準 20 10 2 3 3 5 2" xfId="40621"/>
    <cellStyle name="標準 20 10 2 3 3 5 3" xfId="29397"/>
    <cellStyle name="標準 20 10 2 3 3 6" xfId="33135"/>
    <cellStyle name="標準 20 10 2 3 3 7" xfId="21690"/>
    <cellStyle name="標準 20 10 2 3 4" xfId="7937"/>
    <cellStyle name="標準 20 10 2 3 4 2" xfId="11630"/>
    <cellStyle name="標準 20 10 2 3 4 2 2" xfId="37329"/>
    <cellStyle name="標準 20 10 2 3 4 2 3" xfId="26105"/>
    <cellStyle name="標準 20 10 2 3 4 3" xfId="17438"/>
    <cellStyle name="標準 20 10 2 3 4 3 2" xfId="40847"/>
    <cellStyle name="標準 20 10 2 3 4 3 3" xfId="29623"/>
    <cellStyle name="標準 20 10 2 3 4 4" xfId="34207"/>
    <cellStyle name="標準 20 10 2 3 4 5" xfId="22853"/>
    <cellStyle name="標準 20 10 2 3 5" xfId="8177"/>
    <cellStyle name="標準 20 10 2 3 5 2" xfId="11856"/>
    <cellStyle name="標準 20 10 2 3 5 2 2" xfId="37555"/>
    <cellStyle name="標準 20 10 2 3 5 2 3" xfId="26331"/>
    <cellStyle name="標準 20 10 2 3 5 3" xfId="17439"/>
    <cellStyle name="標準 20 10 2 3 5 3 2" xfId="41073"/>
    <cellStyle name="標準 20 10 2 3 5 3 3" xfId="29849"/>
    <cellStyle name="標準 20 10 2 3 5 4" xfId="34433"/>
    <cellStyle name="標準 20 10 2 3 5 5" xfId="23079"/>
    <cellStyle name="標準 20 10 2 3 6" xfId="8377"/>
    <cellStyle name="標準 20 10 2 3 6 2" xfId="12056"/>
    <cellStyle name="標準 20 10 2 3 6 2 2" xfId="37755"/>
    <cellStyle name="標準 20 10 2 3 6 2 3" xfId="26531"/>
    <cellStyle name="標準 20 10 2 3 6 3" xfId="17440"/>
    <cellStyle name="標準 20 10 2 3 6 3 2" xfId="41273"/>
    <cellStyle name="標準 20 10 2 3 6 3 3" xfId="30049"/>
    <cellStyle name="標準 20 10 2 3 6 4" xfId="34633"/>
    <cellStyle name="標準 20 10 2 3 6 5" xfId="23279"/>
    <cellStyle name="標準 20 10 2 3 7" xfId="8855"/>
    <cellStyle name="標準 20 10 2 3 7 2" xfId="12534"/>
    <cellStyle name="標準 20 10 2 3 7 2 2" xfId="38233"/>
    <cellStyle name="標準 20 10 2 3 7 2 3" xfId="27009"/>
    <cellStyle name="標準 20 10 2 3 7 3" xfId="17441"/>
    <cellStyle name="標準 20 10 2 3 7 3 2" xfId="41751"/>
    <cellStyle name="標準 20 10 2 3 7 3 3" xfId="30527"/>
    <cellStyle name="標準 20 10 2 3 7 4" xfId="35111"/>
    <cellStyle name="標準 20 10 2 3 7 5" xfId="23757"/>
    <cellStyle name="標準 20 10 2 3 8" xfId="8944"/>
    <cellStyle name="標準 20 10 2 3 8 2" xfId="12562"/>
    <cellStyle name="標準 20 10 2 3 8 2 2" xfId="38261"/>
    <cellStyle name="標準 20 10 2 3 8 2 3" xfId="27037"/>
    <cellStyle name="標準 20 10 2 3 8 3" xfId="17442"/>
    <cellStyle name="標準 20 10 2 3 8 3 2" xfId="41779"/>
    <cellStyle name="標準 20 10 2 3 8 3 3" xfId="30555"/>
    <cellStyle name="標準 20 10 2 3 8 4" xfId="35199"/>
    <cellStyle name="標準 20 10 2 3 8 5" xfId="23972"/>
    <cellStyle name="標準 20 10 2 3 9" xfId="9886"/>
    <cellStyle name="標準 20 10 2 3 9 2" xfId="13469"/>
    <cellStyle name="標準 20 10 2 3 9 2 2" xfId="39168"/>
    <cellStyle name="標準 20 10 2 3 9 2 3" xfId="27944"/>
    <cellStyle name="標準 20 10 2 3 9 3" xfId="17443"/>
    <cellStyle name="標準 20 10 2 3 9 3 2" xfId="42686"/>
    <cellStyle name="標準 20 10 2 3 9 3 3" xfId="31462"/>
    <cellStyle name="標準 20 10 2 3 9 4" xfId="36192"/>
    <cellStyle name="標準 20 10 2 3 9 5" xfId="24965"/>
    <cellStyle name="標準 20 10 2 4" xfId="7543"/>
    <cellStyle name="標準 20 10 2 4 10" xfId="29229"/>
    <cellStyle name="標準 20 10 2 4 10 2" xfId="40453"/>
    <cellStyle name="標準 20 10 2 4 11" xfId="32592"/>
    <cellStyle name="標準 20 10 2 4 12" xfId="21147"/>
    <cellStyle name="標準 20 10 2 4 2" xfId="7769"/>
    <cellStyle name="標準 20 10 2 4 2 2" xfId="8687"/>
    <cellStyle name="標準 20 10 2 4 2 2 2" xfId="9803"/>
    <cellStyle name="標準 20 10 2 4 2 2 2 2" xfId="13417"/>
    <cellStyle name="標準 20 10 2 4 2 2 2 2 2" xfId="39116"/>
    <cellStyle name="標準 20 10 2 4 2 2 2 2 3" xfId="27892"/>
    <cellStyle name="標準 20 10 2 4 2 2 2 3" xfId="17447"/>
    <cellStyle name="標準 20 10 2 4 2 2 2 3 2" xfId="42634"/>
    <cellStyle name="標準 20 10 2 4 2 2 2 3 3" xfId="31410"/>
    <cellStyle name="標準 20 10 2 4 2 2 2 4" xfId="35205"/>
    <cellStyle name="標準 20 10 2 4 2 2 2 5" xfId="23978"/>
    <cellStyle name="標準 20 10 2 4 2 2 3" xfId="10745"/>
    <cellStyle name="標準 20 10 2 4 2 2 3 2" xfId="14324"/>
    <cellStyle name="標準 20 10 2 4 2 2 3 2 2" xfId="40023"/>
    <cellStyle name="標準 20 10 2 4 2 2 3 2 3" xfId="28799"/>
    <cellStyle name="標準 20 10 2 4 2 2 3 3" xfId="17448"/>
    <cellStyle name="標準 20 10 2 4 2 2 3 3 2" xfId="43541"/>
    <cellStyle name="標準 20 10 2 4 2 2 3 3 3" xfId="32317"/>
    <cellStyle name="標準 20 10 2 4 2 2 3 4" xfId="34943"/>
    <cellStyle name="標準 20 10 2 4 2 2 3 5" xfId="23589"/>
    <cellStyle name="標準 20 10 2 4 2 2 4" xfId="12366"/>
    <cellStyle name="標準 20 10 2 4 2 2 4 2" xfId="38065"/>
    <cellStyle name="標準 20 10 2 4 2 2 4 3" xfId="26841"/>
    <cellStyle name="標準 20 10 2 4 2 2 5" xfId="17446"/>
    <cellStyle name="標準 20 10 2 4 2 2 5 2" xfId="41583"/>
    <cellStyle name="標準 20 10 2 4 2 2 5 3" xfId="30359"/>
    <cellStyle name="標準 20 10 2 4 2 2 6" xfId="33445"/>
    <cellStyle name="標準 20 10 2 4 2 2 7" xfId="22000"/>
    <cellStyle name="標準 20 10 2 4 2 3" xfId="8947"/>
    <cellStyle name="標準 20 10 2 4 2 3 2" xfId="12565"/>
    <cellStyle name="標準 20 10 2 4 2 3 2 2" xfId="38264"/>
    <cellStyle name="標準 20 10 2 4 2 3 2 3" xfId="27040"/>
    <cellStyle name="標準 20 10 2 4 2 3 3" xfId="17449"/>
    <cellStyle name="標準 20 10 2 4 2 3 3 2" xfId="41782"/>
    <cellStyle name="標準 20 10 2 4 2 3 3 3" xfId="30558"/>
    <cellStyle name="標準 20 10 2 4 2 3 4" xfId="35204"/>
    <cellStyle name="標準 20 10 2 4 2 3 5" xfId="23977"/>
    <cellStyle name="標準 20 10 2 4 2 4" xfId="9889"/>
    <cellStyle name="標準 20 10 2 4 2 4 2" xfId="13472"/>
    <cellStyle name="標準 20 10 2 4 2 4 2 2" xfId="39171"/>
    <cellStyle name="標準 20 10 2 4 2 4 2 3" xfId="27947"/>
    <cellStyle name="標準 20 10 2 4 2 4 3" xfId="17450"/>
    <cellStyle name="標準 20 10 2 4 2 4 3 2" xfId="42689"/>
    <cellStyle name="標準 20 10 2 4 2 4 3 3" xfId="31465"/>
    <cellStyle name="標準 20 10 2 4 2 4 4" xfId="36502"/>
    <cellStyle name="標準 20 10 2 4 2 4 5" xfId="25275"/>
    <cellStyle name="標準 20 10 2 4 2 5" xfId="11462"/>
    <cellStyle name="標準 20 10 2 4 2 5 2" xfId="34039"/>
    <cellStyle name="標準 20 10 2 4 2 5 3" xfId="22685"/>
    <cellStyle name="標準 20 10 2 4 2 6" xfId="17445"/>
    <cellStyle name="標準 20 10 2 4 2 6 2" xfId="37161"/>
    <cellStyle name="標準 20 10 2 4 2 6 3" xfId="25937"/>
    <cellStyle name="標準 20 10 2 4 2 7" xfId="29455"/>
    <cellStyle name="標準 20 10 2 4 2 7 2" xfId="40679"/>
    <cellStyle name="標準 20 10 2 4 2 8" xfId="32593"/>
    <cellStyle name="標準 20 10 2 4 2 9" xfId="21148"/>
    <cellStyle name="標準 20 10 2 4 3" xfId="7995"/>
    <cellStyle name="標準 20 10 2 4 3 2" xfId="9577"/>
    <cellStyle name="標準 20 10 2 4 3 2 2" xfId="13191"/>
    <cellStyle name="標準 20 10 2 4 3 2 2 2" xfId="38890"/>
    <cellStyle name="標準 20 10 2 4 3 2 2 3" xfId="27666"/>
    <cellStyle name="標準 20 10 2 4 3 2 3" xfId="17452"/>
    <cellStyle name="標準 20 10 2 4 3 2 3 2" xfId="42408"/>
    <cellStyle name="標準 20 10 2 4 3 2 3 3" xfId="31184"/>
    <cellStyle name="標準 20 10 2 4 3 2 4" xfId="35206"/>
    <cellStyle name="標準 20 10 2 4 3 2 5" xfId="23979"/>
    <cellStyle name="標準 20 10 2 4 3 3" xfId="10519"/>
    <cellStyle name="標準 20 10 2 4 3 3 2" xfId="14098"/>
    <cellStyle name="標準 20 10 2 4 3 3 2 2" xfId="39797"/>
    <cellStyle name="標準 20 10 2 4 3 3 2 3" xfId="28573"/>
    <cellStyle name="標準 20 10 2 4 3 3 3" xfId="17453"/>
    <cellStyle name="標準 20 10 2 4 3 3 3 2" xfId="43315"/>
    <cellStyle name="標準 20 10 2 4 3 3 3 3" xfId="32091"/>
    <cellStyle name="標準 20 10 2 4 3 3 4" xfId="34265"/>
    <cellStyle name="標準 20 10 2 4 3 3 5" xfId="22911"/>
    <cellStyle name="標準 20 10 2 4 3 4" xfId="11688"/>
    <cellStyle name="標準 20 10 2 4 3 4 2" xfId="37387"/>
    <cellStyle name="標準 20 10 2 4 3 4 3" xfId="26163"/>
    <cellStyle name="標準 20 10 2 4 3 5" xfId="17451"/>
    <cellStyle name="標準 20 10 2 4 3 5 2" xfId="40905"/>
    <cellStyle name="標準 20 10 2 4 3 5 3" xfId="29681"/>
    <cellStyle name="標準 20 10 2 4 3 6" xfId="33219"/>
    <cellStyle name="標準 20 10 2 4 3 7" xfId="21774"/>
    <cellStyle name="標準 20 10 2 4 4" xfId="8235"/>
    <cellStyle name="標準 20 10 2 4 4 2" xfId="11914"/>
    <cellStyle name="標準 20 10 2 4 4 2 2" xfId="37613"/>
    <cellStyle name="標準 20 10 2 4 4 2 3" xfId="26389"/>
    <cellStyle name="標準 20 10 2 4 4 3" xfId="17454"/>
    <cellStyle name="標準 20 10 2 4 4 3 2" xfId="41131"/>
    <cellStyle name="標準 20 10 2 4 4 3 3" xfId="29907"/>
    <cellStyle name="標準 20 10 2 4 4 4" xfId="34491"/>
    <cellStyle name="標準 20 10 2 4 4 5" xfId="23137"/>
    <cellStyle name="標準 20 10 2 4 5" xfId="8461"/>
    <cellStyle name="標準 20 10 2 4 5 2" xfId="12140"/>
    <cellStyle name="標準 20 10 2 4 5 2 2" xfId="37839"/>
    <cellStyle name="標準 20 10 2 4 5 2 3" xfId="26615"/>
    <cellStyle name="標準 20 10 2 4 5 3" xfId="17455"/>
    <cellStyle name="標準 20 10 2 4 5 3 2" xfId="41357"/>
    <cellStyle name="標準 20 10 2 4 5 3 3" xfId="30133"/>
    <cellStyle name="標準 20 10 2 4 5 4" xfId="34717"/>
    <cellStyle name="標準 20 10 2 4 5 5" xfId="23363"/>
    <cellStyle name="標準 20 10 2 4 6" xfId="8946"/>
    <cellStyle name="標準 20 10 2 4 6 2" xfId="12564"/>
    <cellStyle name="標準 20 10 2 4 6 2 2" xfId="38263"/>
    <cellStyle name="標準 20 10 2 4 6 2 3" xfId="27039"/>
    <cellStyle name="標準 20 10 2 4 6 3" xfId="17456"/>
    <cellStyle name="標準 20 10 2 4 6 3 2" xfId="41781"/>
    <cellStyle name="標準 20 10 2 4 6 3 3" xfId="30557"/>
    <cellStyle name="標準 20 10 2 4 6 4" xfId="35203"/>
    <cellStyle name="標準 20 10 2 4 6 5" xfId="23976"/>
    <cellStyle name="標準 20 10 2 4 7" xfId="9888"/>
    <cellStyle name="標準 20 10 2 4 7 2" xfId="13471"/>
    <cellStyle name="標準 20 10 2 4 7 2 2" xfId="39170"/>
    <cellStyle name="標準 20 10 2 4 7 2 3" xfId="27946"/>
    <cellStyle name="標準 20 10 2 4 7 3" xfId="17457"/>
    <cellStyle name="標準 20 10 2 4 7 3 2" xfId="42688"/>
    <cellStyle name="標準 20 10 2 4 7 3 3" xfId="31464"/>
    <cellStyle name="標準 20 10 2 4 7 4" xfId="36276"/>
    <cellStyle name="標準 20 10 2 4 7 5" xfId="25049"/>
    <cellStyle name="標準 20 10 2 4 8" xfId="11236"/>
    <cellStyle name="標準 20 10 2 4 8 2" xfId="33813"/>
    <cellStyle name="標準 20 10 2 4 8 3" xfId="22459"/>
    <cellStyle name="標準 20 10 2 4 9" xfId="17444"/>
    <cellStyle name="標準 20 10 2 4 9 2" xfId="36935"/>
    <cellStyle name="標準 20 10 2 4 9 3" xfId="25711"/>
    <cellStyle name="標準 20 10 2 5" xfId="7400"/>
    <cellStyle name="標準 20 10 2 5 2" xfId="8545"/>
    <cellStyle name="標準 20 10 2 5 2 2" xfId="9661"/>
    <cellStyle name="標準 20 10 2 5 2 2 2" xfId="13275"/>
    <cellStyle name="標準 20 10 2 5 2 2 2 2" xfId="38974"/>
    <cellStyle name="標準 20 10 2 5 2 2 2 3" xfId="27750"/>
    <cellStyle name="標準 20 10 2 5 2 2 3" xfId="17460"/>
    <cellStyle name="標準 20 10 2 5 2 2 3 2" xfId="42492"/>
    <cellStyle name="標準 20 10 2 5 2 2 3 3" xfId="31268"/>
    <cellStyle name="標準 20 10 2 5 2 2 4" xfId="35208"/>
    <cellStyle name="標準 20 10 2 5 2 2 5" xfId="23981"/>
    <cellStyle name="標準 20 10 2 5 2 3" xfId="10603"/>
    <cellStyle name="標準 20 10 2 5 2 3 2" xfId="14182"/>
    <cellStyle name="標準 20 10 2 5 2 3 2 2" xfId="39881"/>
    <cellStyle name="標準 20 10 2 5 2 3 2 3" xfId="28657"/>
    <cellStyle name="標準 20 10 2 5 2 3 3" xfId="17461"/>
    <cellStyle name="標準 20 10 2 5 2 3 3 2" xfId="43399"/>
    <cellStyle name="標準 20 10 2 5 2 3 3 3" xfId="32175"/>
    <cellStyle name="標準 20 10 2 5 2 3 4" xfId="34801"/>
    <cellStyle name="標準 20 10 2 5 2 3 5" xfId="23447"/>
    <cellStyle name="標準 20 10 2 5 2 4" xfId="12224"/>
    <cellStyle name="標準 20 10 2 5 2 4 2" xfId="37923"/>
    <cellStyle name="標準 20 10 2 5 2 4 3" xfId="26699"/>
    <cellStyle name="標準 20 10 2 5 2 5" xfId="17459"/>
    <cellStyle name="標準 20 10 2 5 2 5 2" xfId="41441"/>
    <cellStyle name="標準 20 10 2 5 2 5 3" xfId="30217"/>
    <cellStyle name="標準 20 10 2 5 2 6" xfId="33303"/>
    <cellStyle name="標準 20 10 2 5 2 7" xfId="21858"/>
    <cellStyle name="標準 20 10 2 5 3" xfId="8948"/>
    <cellStyle name="標準 20 10 2 5 3 2" xfId="12566"/>
    <cellStyle name="標準 20 10 2 5 3 2 2" xfId="38265"/>
    <cellStyle name="標準 20 10 2 5 3 2 3" xfId="27041"/>
    <cellStyle name="標準 20 10 2 5 3 3" xfId="17462"/>
    <cellStyle name="標準 20 10 2 5 3 3 2" xfId="41783"/>
    <cellStyle name="標準 20 10 2 5 3 3 3" xfId="30559"/>
    <cellStyle name="標準 20 10 2 5 3 4" xfId="35207"/>
    <cellStyle name="標準 20 10 2 5 3 5" xfId="23980"/>
    <cellStyle name="標準 20 10 2 5 4" xfId="9890"/>
    <cellStyle name="標準 20 10 2 5 4 2" xfId="13473"/>
    <cellStyle name="標準 20 10 2 5 4 2 2" xfId="39172"/>
    <cellStyle name="標準 20 10 2 5 4 2 3" xfId="27948"/>
    <cellStyle name="標準 20 10 2 5 4 3" xfId="17463"/>
    <cellStyle name="標準 20 10 2 5 4 3 2" xfId="42690"/>
    <cellStyle name="標準 20 10 2 5 4 3 3" xfId="31466"/>
    <cellStyle name="標準 20 10 2 5 4 4" xfId="36360"/>
    <cellStyle name="標準 20 10 2 5 4 5" xfId="25133"/>
    <cellStyle name="標準 20 10 2 5 5" xfId="11094"/>
    <cellStyle name="標準 20 10 2 5 5 2" xfId="33671"/>
    <cellStyle name="標準 20 10 2 5 5 3" xfId="22317"/>
    <cellStyle name="標準 20 10 2 5 6" xfId="17458"/>
    <cellStyle name="標準 20 10 2 5 6 2" xfId="36793"/>
    <cellStyle name="標準 20 10 2 5 6 3" xfId="25569"/>
    <cellStyle name="標準 20 10 2 5 7" xfId="29087"/>
    <cellStyle name="標準 20 10 2 5 7 2" xfId="40311"/>
    <cellStyle name="標準 20 10 2 5 8" xfId="32594"/>
    <cellStyle name="標準 20 10 2 5 9" xfId="21149"/>
    <cellStyle name="標準 20 10 2 6" xfId="7627"/>
    <cellStyle name="標準 20 10 2 6 2" xfId="9435"/>
    <cellStyle name="標準 20 10 2 6 2 2" xfId="13049"/>
    <cellStyle name="標準 20 10 2 6 2 2 2" xfId="38748"/>
    <cellStyle name="標準 20 10 2 6 2 2 3" xfId="27524"/>
    <cellStyle name="標準 20 10 2 6 2 3" xfId="17465"/>
    <cellStyle name="標準 20 10 2 6 2 3 2" xfId="42266"/>
    <cellStyle name="標準 20 10 2 6 2 3 3" xfId="31042"/>
    <cellStyle name="標準 20 10 2 6 2 4" xfId="35209"/>
    <cellStyle name="標準 20 10 2 6 2 5" xfId="23982"/>
    <cellStyle name="標準 20 10 2 6 3" xfId="10377"/>
    <cellStyle name="標準 20 10 2 6 3 2" xfId="13956"/>
    <cellStyle name="標準 20 10 2 6 3 2 2" xfId="39655"/>
    <cellStyle name="標準 20 10 2 6 3 2 3" xfId="28431"/>
    <cellStyle name="標準 20 10 2 6 3 3" xfId="17466"/>
    <cellStyle name="標準 20 10 2 6 3 3 2" xfId="43173"/>
    <cellStyle name="標準 20 10 2 6 3 3 3" xfId="31949"/>
    <cellStyle name="標準 20 10 2 6 3 4" xfId="33897"/>
    <cellStyle name="標準 20 10 2 6 3 5" xfId="22543"/>
    <cellStyle name="標準 20 10 2 6 4" xfId="11320"/>
    <cellStyle name="標準 20 10 2 6 4 2" xfId="37019"/>
    <cellStyle name="標準 20 10 2 6 4 3" xfId="25795"/>
    <cellStyle name="標準 20 10 2 6 5" xfId="17464"/>
    <cellStyle name="標準 20 10 2 6 5 2" xfId="40537"/>
    <cellStyle name="標準 20 10 2 6 5 3" xfId="29313"/>
    <cellStyle name="標準 20 10 2 6 6" xfId="33077"/>
    <cellStyle name="標準 20 10 2 6 7" xfId="21632"/>
    <cellStyle name="標準 20 10 2 7" xfId="7853"/>
    <cellStyle name="標準 20 10 2 7 2" xfId="11546"/>
    <cellStyle name="標準 20 10 2 7 2 2" xfId="35190"/>
    <cellStyle name="標準 20 10 2 7 2 3" xfId="23963"/>
    <cellStyle name="標準 20 10 2 7 3" xfId="17467"/>
    <cellStyle name="標準 20 10 2 7 3 2" xfId="37245"/>
    <cellStyle name="標準 20 10 2 7 3 3" xfId="26021"/>
    <cellStyle name="標準 20 10 2 7 4" xfId="29539"/>
    <cellStyle name="標準 20 10 2 7 4 2" xfId="40763"/>
    <cellStyle name="標準 20 10 2 7 5" xfId="34123"/>
    <cellStyle name="標準 20 10 2 7 6" xfId="22769"/>
    <cellStyle name="標準 20 10 2 8" xfId="8092"/>
    <cellStyle name="標準 20 10 2 8 2" xfId="11772"/>
    <cellStyle name="標準 20 10 2 8 2 2" xfId="37471"/>
    <cellStyle name="標準 20 10 2 8 2 3" xfId="26247"/>
    <cellStyle name="標準 20 10 2 8 3" xfId="17468"/>
    <cellStyle name="標準 20 10 2 8 3 2" xfId="40989"/>
    <cellStyle name="標準 20 10 2 8 3 3" xfId="29765"/>
    <cellStyle name="標準 20 10 2 8 4" xfId="34349"/>
    <cellStyle name="標準 20 10 2 8 5" xfId="22995"/>
    <cellStyle name="標準 20 10 2 9" xfId="8319"/>
    <cellStyle name="標準 20 10 2 9 2" xfId="11998"/>
    <cellStyle name="標準 20 10 2 9 2 2" xfId="37697"/>
    <cellStyle name="標準 20 10 2 9 2 3" xfId="26473"/>
    <cellStyle name="標準 20 10 2 9 3" xfId="17469"/>
    <cellStyle name="標準 20 10 2 9 3 2" xfId="41215"/>
    <cellStyle name="標準 20 10 2 9 3 3" xfId="29991"/>
    <cellStyle name="標準 20 10 2 9 4" xfId="34575"/>
    <cellStyle name="標準 20 10 2 9 5" xfId="23221"/>
    <cellStyle name="標準 20 10 3" xfId="6691"/>
    <cellStyle name="標準 20 10 3 10" xfId="7067"/>
    <cellStyle name="標準 20 10 3 10 2" xfId="10968"/>
    <cellStyle name="標準 20 10 3 10 2 2" xfId="36667"/>
    <cellStyle name="標準 20 10 3 10 2 3" xfId="25443"/>
    <cellStyle name="標準 20 10 3 10 3" xfId="17471"/>
    <cellStyle name="標準 20 10 3 10 3 2" xfId="40185"/>
    <cellStyle name="標準 20 10 3 10 3 3" xfId="28961"/>
    <cellStyle name="標準 20 10 3 10 4" xfId="35185"/>
    <cellStyle name="標準 20 10 3 10 5" xfId="23954"/>
    <cellStyle name="標準 20 10 3 11" xfId="8949"/>
    <cellStyle name="標準 20 10 3 11 2" xfId="12567"/>
    <cellStyle name="標準 20 10 3 11 2 2" xfId="38266"/>
    <cellStyle name="標準 20 10 3 11 2 3" xfId="27042"/>
    <cellStyle name="標準 20 10 3 11 3" xfId="17472"/>
    <cellStyle name="標準 20 10 3 11 3 2" xfId="41784"/>
    <cellStyle name="標準 20 10 3 11 3 3" xfId="30560"/>
    <cellStyle name="標準 20 10 3 11 4" xfId="36150"/>
    <cellStyle name="標準 20 10 3 11 5" xfId="24923"/>
    <cellStyle name="標準 20 10 3 12" xfId="9891"/>
    <cellStyle name="標準 20 10 3 12 2" xfId="13474"/>
    <cellStyle name="標準 20 10 3 12 2 2" xfId="39173"/>
    <cellStyle name="標準 20 10 3 12 2 3" xfId="27949"/>
    <cellStyle name="標準 20 10 3 12 3" xfId="17473"/>
    <cellStyle name="標準 20 10 3 12 3 2" xfId="42691"/>
    <cellStyle name="標準 20 10 3 12 3 3" xfId="31467"/>
    <cellStyle name="標準 20 10 3 12 4" xfId="33545"/>
    <cellStyle name="標準 20 10 3 12 5" xfId="22191"/>
    <cellStyle name="標準 20 10 3 13" xfId="10906"/>
    <cellStyle name="標準 20 10 3 13 2" xfId="36605"/>
    <cellStyle name="標準 20 10 3 13 3" xfId="25381"/>
    <cellStyle name="標準 20 10 3 14" xfId="17470"/>
    <cellStyle name="標準 20 10 3 14 2" xfId="40123"/>
    <cellStyle name="標準 20 10 3 14 3" xfId="28899"/>
    <cellStyle name="標準 20 10 3 15" xfId="32595"/>
    <cellStyle name="標準 20 10 3 16" xfId="21150"/>
    <cellStyle name="標準 20 10 3 2" xfId="7343"/>
    <cellStyle name="標準 20 10 3 2 10" xfId="11052"/>
    <cellStyle name="標準 20 10 3 2 10 2" xfId="33629"/>
    <cellStyle name="標準 20 10 3 2 10 3" xfId="22275"/>
    <cellStyle name="標準 20 10 3 2 11" xfId="17474"/>
    <cellStyle name="標準 20 10 3 2 11 2" xfId="36751"/>
    <cellStyle name="標準 20 10 3 2 11 3" xfId="25527"/>
    <cellStyle name="標準 20 10 3 2 12" xfId="29045"/>
    <cellStyle name="標準 20 10 3 2 12 2" xfId="40269"/>
    <cellStyle name="標準 20 10 3 2 13" xfId="32596"/>
    <cellStyle name="標準 20 10 3 2 14" xfId="21151"/>
    <cellStyle name="標準 20 10 3 2 2" xfId="7501"/>
    <cellStyle name="標準 20 10 3 2 2 2" xfId="8645"/>
    <cellStyle name="標準 20 10 3 2 2 2 2" xfId="9761"/>
    <cellStyle name="標準 20 10 3 2 2 2 2 2" xfId="13375"/>
    <cellStyle name="標準 20 10 3 2 2 2 2 2 2" xfId="39074"/>
    <cellStyle name="標準 20 10 3 2 2 2 2 2 3" xfId="27850"/>
    <cellStyle name="標準 20 10 3 2 2 2 2 3" xfId="17477"/>
    <cellStyle name="標準 20 10 3 2 2 2 2 3 2" xfId="42592"/>
    <cellStyle name="標準 20 10 3 2 2 2 2 3 3" xfId="31368"/>
    <cellStyle name="標準 20 10 3 2 2 2 2 4" xfId="35213"/>
    <cellStyle name="標準 20 10 3 2 2 2 2 5" xfId="23986"/>
    <cellStyle name="標準 20 10 3 2 2 2 3" xfId="10703"/>
    <cellStyle name="標準 20 10 3 2 2 2 3 2" xfId="14282"/>
    <cellStyle name="標準 20 10 3 2 2 2 3 2 2" xfId="39981"/>
    <cellStyle name="標準 20 10 3 2 2 2 3 2 3" xfId="28757"/>
    <cellStyle name="標準 20 10 3 2 2 2 3 3" xfId="17478"/>
    <cellStyle name="標準 20 10 3 2 2 2 3 3 2" xfId="43499"/>
    <cellStyle name="標準 20 10 3 2 2 2 3 3 3" xfId="32275"/>
    <cellStyle name="標準 20 10 3 2 2 2 3 4" xfId="34901"/>
    <cellStyle name="標準 20 10 3 2 2 2 3 5" xfId="23547"/>
    <cellStyle name="標準 20 10 3 2 2 2 4" xfId="12324"/>
    <cellStyle name="標準 20 10 3 2 2 2 4 2" xfId="38023"/>
    <cellStyle name="標準 20 10 3 2 2 2 4 3" xfId="26799"/>
    <cellStyle name="標準 20 10 3 2 2 2 5" xfId="17476"/>
    <cellStyle name="標準 20 10 3 2 2 2 5 2" xfId="41541"/>
    <cellStyle name="標準 20 10 3 2 2 2 5 3" xfId="30317"/>
    <cellStyle name="標準 20 10 3 2 2 2 6" xfId="33403"/>
    <cellStyle name="標準 20 10 3 2 2 2 7" xfId="21958"/>
    <cellStyle name="標準 20 10 3 2 2 3" xfId="8951"/>
    <cellStyle name="標準 20 10 3 2 2 3 2" xfId="12569"/>
    <cellStyle name="標準 20 10 3 2 2 3 2 2" xfId="38268"/>
    <cellStyle name="標準 20 10 3 2 2 3 2 3" xfId="27044"/>
    <cellStyle name="標準 20 10 3 2 2 3 3" xfId="17479"/>
    <cellStyle name="標準 20 10 3 2 2 3 3 2" xfId="41786"/>
    <cellStyle name="標準 20 10 3 2 2 3 3 3" xfId="30562"/>
    <cellStyle name="標準 20 10 3 2 2 3 4" xfId="35212"/>
    <cellStyle name="標準 20 10 3 2 2 3 5" xfId="23985"/>
    <cellStyle name="標準 20 10 3 2 2 4" xfId="9893"/>
    <cellStyle name="標準 20 10 3 2 2 4 2" xfId="13476"/>
    <cellStyle name="標準 20 10 3 2 2 4 2 2" xfId="39175"/>
    <cellStyle name="標準 20 10 3 2 2 4 2 3" xfId="27951"/>
    <cellStyle name="標準 20 10 3 2 2 4 3" xfId="17480"/>
    <cellStyle name="標準 20 10 3 2 2 4 3 2" xfId="42693"/>
    <cellStyle name="標準 20 10 3 2 2 4 3 3" xfId="31469"/>
    <cellStyle name="標準 20 10 3 2 2 4 4" xfId="36460"/>
    <cellStyle name="標準 20 10 3 2 2 4 5" xfId="25233"/>
    <cellStyle name="標準 20 10 3 2 2 5" xfId="11194"/>
    <cellStyle name="標準 20 10 3 2 2 5 2" xfId="33771"/>
    <cellStyle name="標準 20 10 3 2 2 5 3" xfId="22417"/>
    <cellStyle name="標準 20 10 3 2 2 6" xfId="17475"/>
    <cellStyle name="標準 20 10 3 2 2 6 2" xfId="36893"/>
    <cellStyle name="標準 20 10 3 2 2 6 3" xfId="25669"/>
    <cellStyle name="標準 20 10 3 2 2 7" xfId="29187"/>
    <cellStyle name="標準 20 10 3 2 2 7 2" xfId="40411"/>
    <cellStyle name="標準 20 10 3 2 2 8" xfId="32597"/>
    <cellStyle name="標準 20 10 3 2 2 9" xfId="21152"/>
    <cellStyle name="標準 20 10 3 2 3" xfId="7727"/>
    <cellStyle name="標準 20 10 3 2 3 2" xfId="9509"/>
    <cellStyle name="標準 20 10 3 2 3 2 2" xfId="13123"/>
    <cellStyle name="標準 20 10 3 2 3 2 2 2" xfId="38822"/>
    <cellStyle name="標準 20 10 3 2 3 2 2 3" xfId="27598"/>
    <cellStyle name="標準 20 10 3 2 3 2 3" xfId="17482"/>
    <cellStyle name="標準 20 10 3 2 3 2 3 2" xfId="42340"/>
    <cellStyle name="標準 20 10 3 2 3 2 3 3" xfId="31116"/>
    <cellStyle name="標準 20 10 3 2 3 2 4" xfId="35214"/>
    <cellStyle name="標準 20 10 3 2 3 2 5" xfId="23987"/>
    <cellStyle name="標準 20 10 3 2 3 3" xfId="10451"/>
    <cellStyle name="標準 20 10 3 2 3 3 2" xfId="14030"/>
    <cellStyle name="標準 20 10 3 2 3 3 2 2" xfId="39729"/>
    <cellStyle name="標準 20 10 3 2 3 3 2 3" xfId="28505"/>
    <cellStyle name="標準 20 10 3 2 3 3 3" xfId="17483"/>
    <cellStyle name="標準 20 10 3 2 3 3 3 2" xfId="43247"/>
    <cellStyle name="標準 20 10 3 2 3 3 3 3" xfId="32023"/>
    <cellStyle name="標準 20 10 3 2 3 3 4" xfId="33997"/>
    <cellStyle name="標準 20 10 3 2 3 3 5" xfId="22643"/>
    <cellStyle name="標準 20 10 3 2 3 4" xfId="11420"/>
    <cellStyle name="標準 20 10 3 2 3 4 2" xfId="37119"/>
    <cellStyle name="標準 20 10 3 2 3 4 3" xfId="25895"/>
    <cellStyle name="標準 20 10 3 2 3 5" xfId="17481"/>
    <cellStyle name="標準 20 10 3 2 3 5 2" xfId="40637"/>
    <cellStyle name="標準 20 10 3 2 3 5 3" xfId="29413"/>
    <cellStyle name="標準 20 10 3 2 3 6" xfId="33151"/>
    <cellStyle name="標準 20 10 3 2 3 7" xfId="21706"/>
    <cellStyle name="標準 20 10 3 2 4" xfId="7953"/>
    <cellStyle name="標準 20 10 3 2 4 2" xfId="11646"/>
    <cellStyle name="標準 20 10 3 2 4 2 2" xfId="37345"/>
    <cellStyle name="標準 20 10 3 2 4 2 3" xfId="26121"/>
    <cellStyle name="標準 20 10 3 2 4 3" xfId="17484"/>
    <cellStyle name="標準 20 10 3 2 4 3 2" xfId="40863"/>
    <cellStyle name="標準 20 10 3 2 4 3 3" xfId="29639"/>
    <cellStyle name="標準 20 10 3 2 4 4" xfId="34223"/>
    <cellStyle name="標準 20 10 3 2 4 5" xfId="22869"/>
    <cellStyle name="標準 20 10 3 2 5" xfId="8193"/>
    <cellStyle name="標準 20 10 3 2 5 2" xfId="11872"/>
    <cellStyle name="標準 20 10 3 2 5 2 2" xfId="37571"/>
    <cellStyle name="標準 20 10 3 2 5 2 3" xfId="26347"/>
    <cellStyle name="標準 20 10 3 2 5 3" xfId="17485"/>
    <cellStyle name="標準 20 10 3 2 5 3 2" xfId="41089"/>
    <cellStyle name="標準 20 10 3 2 5 3 3" xfId="29865"/>
    <cellStyle name="標準 20 10 3 2 5 4" xfId="34449"/>
    <cellStyle name="標準 20 10 3 2 5 5" xfId="23095"/>
    <cellStyle name="標準 20 10 3 2 6" xfId="8393"/>
    <cellStyle name="標準 20 10 3 2 6 2" xfId="12072"/>
    <cellStyle name="標準 20 10 3 2 6 2 2" xfId="37771"/>
    <cellStyle name="標準 20 10 3 2 6 2 3" xfId="26547"/>
    <cellStyle name="標準 20 10 3 2 6 3" xfId="17486"/>
    <cellStyle name="標準 20 10 3 2 6 3 2" xfId="41289"/>
    <cellStyle name="標準 20 10 3 2 6 3 3" xfId="30065"/>
    <cellStyle name="標準 20 10 3 2 6 4" xfId="34649"/>
    <cellStyle name="標準 20 10 3 2 6 5" xfId="23295"/>
    <cellStyle name="標準 20 10 3 2 7" xfId="8871"/>
    <cellStyle name="標準 20 10 3 2 7 2" xfId="12550"/>
    <cellStyle name="標準 20 10 3 2 7 2 2" xfId="38249"/>
    <cellStyle name="標準 20 10 3 2 7 2 3" xfId="27025"/>
    <cellStyle name="標準 20 10 3 2 7 3" xfId="17487"/>
    <cellStyle name="標準 20 10 3 2 7 3 2" xfId="41767"/>
    <cellStyle name="標準 20 10 3 2 7 3 3" xfId="30543"/>
    <cellStyle name="標準 20 10 3 2 7 4" xfId="35127"/>
    <cellStyle name="標準 20 10 3 2 7 5" xfId="23773"/>
    <cellStyle name="標準 20 10 3 2 8" xfId="8950"/>
    <cellStyle name="標準 20 10 3 2 8 2" xfId="12568"/>
    <cellStyle name="標準 20 10 3 2 8 2 2" xfId="38267"/>
    <cellStyle name="標準 20 10 3 2 8 2 3" xfId="27043"/>
    <cellStyle name="標準 20 10 3 2 8 3" xfId="17488"/>
    <cellStyle name="標準 20 10 3 2 8 3 2" xfId="41785"/>
    <cellStyle name="標準 20 10 3 2 8 3 3" xfId="30561"/>
    <cellStyle name="標準 20 10 3 2 8 4" xfId="35211"/>
    <cellStyle name="標準 20 10 3 2 8 5" xfId="23984"/>
    <cellStyle name="標準 20 10 3 2 9" xfId="9892"/>
    <cellStyle name="標準 20 10 3 2 9 2" xfId="13475"/>
    <cellStyle name="標準 20 10 3 2 9 2 2" xfId="39174"/>
    <cellStyle name="標準 20 10 3 2 9 2 3" xfId="27950"/>
    <cellStyle name="標準 20 10 3 2 9 3" xfId="17489"/>
    <cellStyle name="標準 20 10 3 2 9 3 2" xfId="42692"/>
    <cellStyle name="標準 20 10 3 2 9 3 3" xfId="31468"/>
    <cellStyle name="標準 20 10 3 2 9 4" xfId="36208"/>
    <cellStyle name="標準 20 10 3 2 9 5" xfId="24981"/>
    <cellStyle name="標準 20 10 3 3" xfId="7559"/>
    <cellStyle name="標準 20 10 3 3 10" xfId="29245"/>
    <cellStyle name="標準 20 10 3 3 10 2" xfId="40469"/>
    <cellStyle name="標準 20 10 3 3 11" xfId="32598"/>
    <cellStyle name="標準 20 10 3 3 12" xfId="21153"/>
    <cellStyle name="標準 20 10 3 3 2" xfId="7785"/>
    <cellStyle name="標準 20 10 3 3 2 2" xfId="8703"/>
    <cellStyle name="標準 20 10 3 3 2 2 2" xfId="9819"/>
    <cellStyle name="標準 20 10 3 3 2 2 2 2" xfId="13433"/>
    <cellStyle name="標準 20 10 3 3 2 2 2 2 2" xfId="39132"/>
    <cellStyle name="標準 20 10 3 3 2 2 2 2 3" xfId="27908"/>
    <cellStyle name="標準 20 10 3 3 2 2 2 3" xfId="17493"/>
    <cellStyle name="標準 20 10 3 3 2 2 2 3 2" xfId="42650"/>
    <cellStyle name="標準 20 10 3 3 2 2 2 3 3" xfId="31426"/>
    <cellStyle name="標準 20 10 3 3 2 2 2 4" xfId="35217"/>
    <cellStyle name="標準 20 10 3 3 2 2 2 5" xfId="23990"/>
    <cellStyle name="標準 20 10 3 3 2 2 3" xfId="10761"/>
    <cellStyle name="標準 20 10 3 3 2 2 3 2" xfId="14340"/>
    <cellStyle name="標準 20 10 3 3 2 2 3 2 2" xfId="40039"/>
    <cellStyle name="標準 20 10 3 3 2 2 3 2 3" xfId="28815"/>
    <cellStyle name="標準 20 10 3 3 2 2 3 3" xfId="17494"/>
    <cellStyle name="標準 20 10 3 3 2 2 3 3 2" xfId="43557"/>
    <cellStyle name="標準 20 10 3 3 2 2 3 3 3" xfId="32333"/>
    <cellStyle name="標準 20 10 3 3 2 2 3 4" xfId="34959"/>
    <cellStyle name="標準 20 10 3 3 2 2 3 5" xfId="23605"/>
    <cellStyle name="標準 20 10 3 3 2 2 4" xfId="12382"/>
    <cellStyle name="標準 20 10 3 3 2 2 4 2" xfId="38081"/>
    <cellStyle name="標準 20 10 3 3 2 2 4 3" xfId="26857"/>
    <cellStyle name="標準 20 10 3 3 2 2 5" xfId="17492"/>
    <cellStyle name="標準 20 10 3 3 2 2 5 2" xfId="41599"/>
    <cellStyle name="標準 20 10 3 3 2 2 5 3" xfId="30375"/>
    <cellStyle name="標準 20 10 3 3 2 2 6" xfId="33461"/>
    <cellStyle name="標準 20 10 3 3 2 2 7" xfId="22016"/>
    <cellStyle name="標準 20 10 3 3 2 3" xfId="8953"/>
    <cellStyle name="標準 20 10 3 3 2 3 2" xfId="12571"/>
    <cellStyle name="標準 20 10 3 3 2 3 2 2" xfId="38270"/>
    <cellStyle name="標準 20 10 3 3 2 3 2 3" xfId="27046"/>
    <cellStyle name="標準 20 10 3 3 2 3 3" xfId="17495"/>
    <cellStyle name="標準 20 10 3 3 2 3 3 2" xfId="41788"/>
    <cellStyle name="標準 20 10 3 3 2 3 3 3" xfId="30564"/>
    <cellStyle name="標準 20 10 3 3 2 3 4" xfId="35216"/>
    <cellStyle name="標準 20 10 3 3 2 3 5" xfId="23989"/>
    <cellStyle name="標準 20 10 3 3 2 4" xfId="9895"/>
    <cellStyle name="標準 20 10 3 3 2 4 2" xfId="13478"/>
    <cellStyle name="標準 20 10 3 3 2 4 2 2" xfId="39177"/>
    <cellStyle name="標準 20 10 3 3 2 4 2 3" xfId="27953"/>
    <cellStyle name="標準 20 10 3 3 2 4 3" xfId="17496"/>
    <cellStyle name="標準 20 10 3 3 2 4 3 2" xfId="42695"/>
    <cellStyle name="標準 20 10 3 3 2 4 3 3" xfId="31471"/>
    <cellStyle name="標準 20 10 3 3 2 4 4" xfId="36518"/>
    <cellStyle name="標準 20 10 3 3 2 4 5" xfId="25291"/>
    <cellStyle name="標準 20 10 3 3 2 5" xfId="11478"/>
    <cellStyle name="標準 20 10 3 3 2 5 2" xfId="34055"/>
    <cellStyle name="標準 20 10 3 3 2 5 3" xfId="22701"/>
    <cellStyle name="標準 20 10 3 3 2 6" xfId="17491"/>
    <cellStyle name="標準 20 10 3 3 2 6 2" xfId="37177"/>
    <cellStyle name="標準 20 10 3 3 2 6 3" xfId="25953"/>
    <cellStyle name="標準 20 10 3 3 2 7" xfId="29471"/>
    <cellStyle name="標準 20 10 3 3 2 7 2" xfId="40695"/>
    <cellStyle name="標準 20 10 3 3 2 8" xfId="32599"/>
    <cellStyle name="標準 20 10 3 3 2 9" xfId="21154"/>
    <cellStyle name="標準 20 10 3 3 3" xfId="8011"/>
    <cellStyle name="標準 20 10 3 3 3 2" xfId="9593"/>
    <cellStyle name="標準 20 10 3 3 3 2 2" xfId="13207"/>
    <cellStyle name="標準 20 10 3 3 3 2 2 2" xfId="38906"/>
    <cellStyle name="標準 20 10 3 3 3 2 2 3" xfId="27682"/>
    <cellStyle name="標準 20 10 3 3 3 2 3" xfId="17498"/>
    <cellStyle name="標準 20 10 3 3 3 2 3 2" xfId="42424"/>
    <cellStyle name="標準 20 10 3 3 3 2 3 3" xfId="31200"/>
    <cellStyle name="標準 20 10 3 3 3 2 4" xfId="35218"/>
    <cellStyle name="標準 20 10 3 3 3 2 5" xfId="23991"/>
    <cellStyle name="標準 20 10 3 3 3 3" xfId="10535"/>
    <cellStyle name="標準 20 10 3 3 3 3 2" xfId="14114"/>
    <cellStyle name="標準 20 10 3 3 3 3 2 2" xfId="39813"/>
    <cellStyle name="標準 20 10 3 3 3 3 2 3" xfId="28589"/>
    <cellStyle name="標準 20 10 3 3 3 3 3" xfId="17499"/>
    <cellStyle name="標準 20 10 3 3 3 3 3 2" xfId="43331"/>
    <cellStyle name="標準 20 10 3 3 3 3 3 3" xfId="32107"/>
    <cellStyle name="標準 20 10 3 3 3 3 4" xfId="34281"/>
    <cellStyle name="標準 20 10 3 3 3 3 5" xfId="22927"/>
    <cellStyle name="標準 20 10 3 3 3 4" xfId="11704"/>
    <cellStyle name="標準 20 10 3 3 3 4 2" xfId="37403"/>
    <cellStyle name="標準 20 10 3 3 3 4 3" xfId="26179"/>
    <cellStyle name="標準 20 10 3 3 3 5" xfId="17497"/>
    <cellStyle name="標準 20 10 3 3 3 5 2" xfId="40921"/>
    <cellStyle name="標準 20 10 3 3 3 5 3" xfId="29697"/>
    <cellStyle name="標準 20 10 3 3 3 6" xfId="33235"/>
    <cellStyle name="標準 20 10 3 3 3 7" xfId="21790"/>
    <cellStyle name="標準 20 10 3 3 4" xfId="8251"/>
    <cellStyle name="標準 20 10 3 3 4 2" xfId="11930"/>
    <cellStyle name="標準 20 10 3 3 4 2 2" xfId="37629"/>
    <cellStyle name="標準 20 10 3 3 4 2 3" xfId="26405"/>
    <cellStyle name="標準 20 10 3 3 4 3" xfId="17500"/>
    <cellStyle name="標準 20 10 3 3 4 3 2" xfId="41147"/>
    <cellStyle name="標準 20 10 3 3 4 3 3" xfId="29923"/>
    <cellStyle name="標準 20 10 3 3 4 4" xfId="34507"/>
    <cellStyle name="標準 20 10 3 3 4 5" xfId="23153"/>
    <cellStyle name="標準 20 10 3 3 5" xfId="8477"/>
    <cellStyle name="標準 20 10 3 3 5 2" xfId="12156"/>
    <cellStyle name="標準 20 10 3 3 5 2 2" xfId="37855"/>
    <cellStyle name="標準 20 10 3 3 5 2 3" xfId="26631"/>
    <cellStyle name="標準 20 10 3 3 5 3" xfId="17501"/>
    <cellStyle name="標準 20 10 3 3 5 3 2" xfId="41373"/>
    <cellStyle name="標準 20 10 3 3 5 3 3" xfId="30149"/>
    <cellStyle name="標準 20 10 3 3 5 4" xfId="34733"/>
    <cellStyle name="標準 20 10 3 3 5 5" xfId="23379"/>
    <cellStyle name="標準 20 10 3 3 6" xfId="8952"/>
    <cellStyle name="標準 20 10 3 3 6 2" xfId="12570"/>
    <cellStyle name="標準 20 10 3 3 6 2 2" xfId="38269"/>
    <cellStyle name="標準 20 10 3 3 6 2 3" xfId="27045"/>
    <cellStyle name="標準 20 10 3 3 6 3" xfId="17502"/>
    <cellStyle name="標準 20 10 3 3 6 3 2" xfId="41787"/>
    <cellStyle name="標準 20 10 3 3 6 3 3" xfId="30563"/>
    <cellStyle name="標準 20 10 3 3 6 4" xfId="35215"/>
    <cellStyle name="標準 20 10 3 3 6 5" xfId="23988"/>
    <cellStyle name="標準 20 10 3 3 7" xfId="9894"/>
    <cellStyle name="標準 20 10 3 3 7 2" xfId="13477"/>
    <cellStyle name="標準 20 10 3 3 7 2 2" xfId="39176"/>
    <cellStyle name="標準 20 10 3 3 7 2 3" xfId="27952"/>
    <cellStyle name="標準 20 10 3 3 7 3" xfId="17503"/>
    <cellStyle name="標準 20 10 3 3 7 3 2" xfId="42694"/>
    <cellStyle name="標準 20 10 3 3 7 3 3" xfId="31470"/>
    <cellStyle name="標準 20 10 3 3 7 4" xfId="36292"/>
    <cellStyle name="標準 20 10 3 3 7 5" xfId="25065"/>
    <cellStyle name="標準 20 10 3 3 8" xfId="11252"/>
    <cellStyle name="標準 20 10 3 3 8 2" xfId="33829"/>
    <cellStyle name="標準 20 10 3 3 8 3" xfId="22475"/>
    <cellStyle name="標準 20 10 3 3 9" xfId="17490"/>
    <cellStyle name="標準 20 10 3 3 9 2" xfId="36951"/>
    <cellStyle name="標準 20 10 3 3 9 3" xfId="25727"/>
    <cellStyle name="標準 20 10 3 4" xfId="7416"/>
    <cellStyle name="標準 20 10 3 4 2" xfId="8561"/>
    <cellStyle name="標準 20 10 3 4 2 2" xfId="9677"/>
    <cellStyle name="標準 20 10 3 4 2 2 2" xfId="13291"/>
    <cellStyle name="標準 20 10 3 4 2 2 2 2" xfId="38990"/>
    <cellStyle name="標準 20 10 3 4 2 2 2 3" xfId="27766"/>
    <cellStyle name="標準 20 10 3 4 2 2 3" xfId="17506"/>
    <cellStyle name="標準 20 10 3 4 2 2 3 2" xfId="42508"/>
    <cellStyle name="標準 20 10 3 4 2 2 3 3" xfId="31284"/>
    <cellStyle name="標準 20 10 3 4 2 2 4" xfId="35220"/>
    <cellStyle name="標準 20 10 3 4 2 2 5" xfId="23993"/>
    <cellStyle name="標準 20 10 3 4 2 3" xfId="10619"/>
    <cellStyle name="標準 20 10 3 4 2 3 2" xfId="14198"/>
    <cellStyle name="標準 20 10 3 4 2 3 2 2" xfId="39897"/>
    <cellStyle name="標準 20 10 3 4 2 3 2 3" xfId="28673"/>
    <cellStyle name="標準 20 10 3 4 2 3 3" xfId="17507"/>
    <cellStyle name="標準 20 10 3 4 2 3 3 2" xfId="43415"/>
    <cellStyle name="標準 20 10 3 4 2 3 3 3" xfId="32191"/>
    <cellStyle name="標準 20 10 3 4 2 3 4" xfId="34817"/>
    <cellStyle name="標準 20 10 3 4 2 3 5" xfId="23463"/>
    <cellStyle name="標準 20 10 3 4 2 4" xfId="12240"/>
    <cellStyle name="標準 20 10 3 4 2 4 2" xfId="37939"/>
    <cellStyle name="標準 20 10 3 4 2 4 3" xfId="26715"/>
    <cellStyle name="標準 20 10 3 4 2 5" xfId="17505"/>
    <cellStyle name="標準 20 10 3 4 2 5 2" xfId="41457"/>
    <cellStyle name="標準 20 10 3 4 2 5 3" xfId="30233"/>
    <cellStyle name="標準 20 10 3 4 2 6" xfId="33319"/>
    <cellStyle name="標準 20 10 3 4 2 7" xfId="21874"/>
    <cellStyle name="標準 20 10 3 4 3" xfId="8954"/>
    <cellStyle name="標準 20 10 3 4 3 2" xfId="12572"/>
    <cellStyle name="標準 20 10 3 4 3 2 2" xfId="38271"/>
    <cellStyle name="標準 20 10 3 4 3 2 3" xfId="27047"/>
    <cellStyle name="標準 20 10 3 4 3 3" xfId="17508"/>
    <cellStyle name="標準 20 10 3 4 3 3 2" xfId="41789"/>
    <cellStyle name="標準 20 10 3 4 3 3 3" xfId="30565"/>
    <cellStyle name="標準 20 10 3 4 3 4" xfId="35219"/>
    <cellStyle name="標準 20 10 3 4 3 5" xfId="23992"/>
    <cellStyle name="標準 20 10 3 4 4" xfId="9896"/>
    <cellStyle name="標準 20 10 3 4 4 2" xfId="13479"/>
    <cellStyle name="標準 20 10 3 4 4 2 2" xfId="39178"/>
    <cellStyle name="標準 20 10 3 4 4 2 3" xfId="27954"/>
    <cellStyle name="標準 20 10 3 4 4 3" xfId="17509"/>
    <cellStyle name="標準 20 10 3 4 4 3 2" xfId="42696"/>
    <cellStyle name="標準 20 10 3 4 4 3 3" xfId="31472"/>
    <cellStyle name="標準 20 10 3 4 4 4" xfId="36376"/>
    <cellStyle name="標準 20 10 3 4 4 5" xfId="25149"/>
    <cellStyle name="標準 20 10 3 4 5" xfId="11110"/>
    <cellStyle name="標準 20 10 3 4 5 2" xfId="33687"/>
    <cellStyle name="標準 20 10 3 4 5 3" xfId="22333"/>
    <cellStyle name="標準 20 10 3 4 6" xfId="17504"/>
    <cellStyle name="標準 20 10 3 4 6 2" xfId="36809"/>
    <cellStyle name="標準 20 10 3 4 6 3" xfId="25585"/>
    <cellStyle name="標準 20 10 3 4 7" xfId="29103"/>
    <cellStyle name="標準 20 10 3 4 7 2" xfId="40327"/>
    <cellStyle name="標準 20 10 3 4 8" xfId="32600"/>
    <cellStyle name="標準 20 10 3 4 9" xfId="21155"/>
    <cellStyle name="標準 20 10 3 5" xfId="7643"/>
    <cellStyle name="標準 20 10 3 5 2" xfId="9451"/>
    <cellStyle name="標準 20 10 3 5 2 2" xfId="13065"/>
    <cellStyle name="標準 20 10 3 5 2 2 2" xfId="38764"/>
    <cellStyle name="標準 20 10 3 5 2 2 3" xfId="27540"/>
    <cellStyle name="標準 20 10 3 5 2 3" xfId="17511"/>
    <cellStyle name="標準 20 10 3 5 2 3 2" xfId="42282"/>
    <cellStyle name="標準 20 10 3 5 2 3 3" xfId="31058"/>
    <cellStyle name="標準 20 10 3 5 2 4" xfId="35221"/>
    <cellStyle name="標準 20 10 3 5 2 5" xfId="23994"/>
    <cellStyle name="標準 20 10 3 5 3" xfId="10393"/>
    <cellStyle name="標準 20 10 3 5 3 2" xfId="13972"/>
    <cellStyle name="標準 20 10 3 5 3 2 2" xfId="39671"/>
    <cellStyle name="標準 20 10 3 5 3 2 3" xfId="28447"/>
    <cellStyle name="標準 20 10 3 5 3 3" xfId="17512"/>
    <cellStyle name="標準 20 10 3 5 3 3 2" xfId="43189"/>
    <cellStyle name="標準 20 10 3 5 3 3 3" xfId="31965"/>
    <cellStyle name="標準 20 10 3 5 3 4" xfId="33913"/>
    <cellStyle name="標準 20 10 3 5 3 5" xfId="22559"/>
    <cellStyle name="標準 20 10 3 5 4" xfId="11336"/>
    <cellStyle name="標準 20 10 3 5 4 2" xfId="37035"/>
    <cellStyle name="標準 20 10 3 5 4 3" xfId="25811"/>
    <cellStyle name="標準 20 10 3 5 5" xfId="17510"/>
    <cellStyle name="標準 20 10 3 5 5 2" xfId="40553"/>
    <cellStyle name="標準 20 10 3 5 5 3" xfId="29329"/>
    <cellStyle name="標準 20 10 3 5 6" xfId="33093"/>
    <cellStyle name="標準 20 10 3 5 7" xfId="21648"/>
    <cellStyle name="標準 20 10 3 6" xfId="7869"/>
    <cellStyle name="標準 20 10 3 6 2" xfId="11562"/>
    <cellStyle name="標準 20 10 3 6 2 2" xfId="35210"/>
    <cellStyle name="標準 20 10 3 6 2 3" xfId="23983"/>
    <cellStyle name="標準 20 10 3 6 3" xfId="17513"/>
    <cellStyle name="標準 20 10 3 6 3 2" xfId="37261"/>
    <cellStyle name="標準 20 10 3 6 3 3" xfId="26037"/>
    <cellStyle name="標準 20 10 3 6 4" xfId="29555"/>
    <cellStyle name="標準 20 10 3 6 4 2" xfId="40779"/>
    <cellStyle name="標準 20 10 3 6 5" xfId="34139"/>
    <cellStyle name="標準 20 10 3 6 6" xfId="22785"/>
    <cellStyle name="標準 20 10 3 7" xfId="8108"/>
    <cellStyle name="標準 20 10 3 7 2" xfId="11788"/>
    <cellStyle name="標準 20 10 3 7 2 2" xfId="37487"/>
    <cellStyle name="標準 20 10 3 7 2 3" xfId="26263"/>
    <cellStyle name="標準 20 10 3 7 3" xfId="17514"/>
    <cellStyle name="標準 20 10 3 7 3 2" xfId="41005"/>
    <cellStyle name="標準 20 10 3 7 3 3" xfId="29781"/>
    <cellStyle name="標準 20 10 3 7 4" xfId="34365"/>
    <cellStyle name="標準 20 10 3 7 5" xfId="23011"/>
    <cellStyle name="標準 20 10 3 8" xfId="8335"/>
    <cellStyle name="標準 20 10 3 8 2" xfId="12014"/>
    <cellStyle name="標準 20 10 3 8 2 2" xfId="37713"/>
    <cellStyle name="標準 20 10 3 8 2 3" xfId="26489"/>
    <cellStyle name="標準 20 10 3 8 3" xfId="17515"/>
    <cellStyle name="標準 20 10 3 8 3 2" xfId="41231"/>
    <cellStyle name="標準 20 10 3 8 3 3" xfId="30007"/>
    <cellStyle name="標準 20 10 3 8 4" xfId="34591"/>
    <cellStyle name="標準 20 10 3 8 5" xfId="23237"/>
    <cellStyle name="標準 20 10 3 9" xfId="8787"/>
    <cellStyle name="標準 20 10 3 9 2" xfId="12466"/>
    <cellStyle name="標準 20 10 3 9 2 2" xfId="38165"/>
    <cellStyle name="標準 20 10 3 9 2 3" xfId="26941"/>
    <cellStyle name="標準 20 10 3 9 3" xfId="17516"/>
    <cellStyle name="標準 20 10 3 9 3 2" xfId="41683"/>
    <cellStyle name="標準 20 10 3 9 3 3" xfId="30459"/>
    <cellStyle name="標準 20 10 3 9 4" xfId="35043"/>
    <cellStyle name="標準 20 10 3 9 5" xfId="23689"/>
    <cellStyle name="標準 20 10 4" xfId="7310"/>
    <cellStyle name="標準 20 10 4 10" xfId="11020"/>
    <cellStyle name="標準 20 10 4 10 2" xfId="33597"/>
    <cellStyle name="標準 20 10 4 10 3" xfId="22243"/>
    <cellStyle name="標準 20 10 4 11" xfId="17517"/>
    <cellStyle name="標準 20 10 4 11 2" xfId="36719"/>
    <cellStyle name="標準 20 10 4 11 3" xfId="25495"/>
    <cellStyle name="標準 20 10 4 12" xfId="29013"/>
    <cellStyle name="標準 20 10 4 12 2" xfId="40237"/>
    <cellStyle name="標準 20 10 4 13" xfId="32601"/>
    <cellStyle name="標準 20 10 4 14" xfId="21156"/>
    <cellStyle name="標準 20 10 4 2" xfId="7469"/>
    <cellStyle name="標準 20 10 4 2 2" xfId="8613"/>
    <cellStyle name="標準 20 10 4 2 2 2" xfId="9729"/>
    <cellStyle name="標準 20 10 4 2 2 2 2" xfId="13343"/>
    <cellStyle name="標準 20 10 4 2 2 2 2 2" xfId="39042"/>
    <cellStyle name="標準 20 10 4 2 2 2 2 3" xfId="27818"/>
    <cellStyle name="標準 20 10 4 2 2 2 3" xfId="17520"/>
    <cellStyle name="標準 20 10 4 2 2 2 3 2" xfId="42560"/>
    <cellStyle name="標準 20 10 4 2 2 2 3 3" xfId="31336"/>
    <cellStyle name="標準 20 10 4 2 2 2 4" xfId="35224"/>
    <cellStyle name="標準 20 10 4 2 2 2 5" xfId="23997"/>
    <cellStyle name="標準 20 10 4 2 2 3" xfId="10671"/>
    <cellStyle name="標準 20 10 4 2 2 3 2" xfId="14250"/>
    <cellStyle name="標準 20 10 4 2 2 3 2 2" xfId="39949"/>
    <cellStyle name="標準 20 10 4 2 2 3 2 3" xfId="28725"/>
    <cellStyle name="標準 20 10 4 2 2 3 3" xfId="17521"/>
    <cellStyle name="標準 20 10 4 2 2 3 3 2" xfId="43467"/>
    <cellStyle name="標準 20 10 4 2 2 3 3 3" xfId="32243"/>
    <cellStyle name="標準 20 10 4 2 2 3 4" xfId="34869"/>
    <cellStyle name="標準 20 10 4 2 2 3 5" xfId="23515"/>
    <cellStyle name="標準 20 10 4 2 2 4" xfId="12292"/>
    <cellStyle name="標準 20 10 4 2 2 4 2" xfId="37991"/>
    <cellStyle name="標準 20 10 4 2 2 4 3" xfId="26767"/>
    <cellStyle name="標準 20 10 4 2 2 5" xfId="17519"/>
    <cellStyle name="標準 20 10 4 2 2 5 2" xfId="41509"/>
    <cellStyle name="標準 20 10 4 2 2 5 3" xfId="30285"/>
    <cellStyle name="標準 20 10 4 2 2 6" xfId="33371"/>
    <cellStyle name="標準 20 10 4 2 2 7" xfId="21926"/>
    <cellStyle name="標準 20 10 4 2 3" xfId="8956"/>
    <cellStyle name="標準 20 10 4 2 3 2" xfId="12574"/>
    <cellStyle name="標準 20 10 4 2 3 2 2" xfId="38273"/>
    <cellStyle name="標準 20 10 4 2 3 2 3" xfId="27049"/>
    <cellStyle name="標準 20 10 4 2 3 3" xfId="17522"/>
    <cellStyle name="標準 20 10 4 2 3 3 2" xfId="41791"/>
    <cellStyle name="標準 20 10 4 2 3 3 3" xfId="30567"/>
    <cellStyle name="標準 20 10 4 2 3 4" xfId="35223"/>
    <cellStyle name="標準 20 10 4 2 3 5" xfId="23996"/>
    <cellStyle name="標準 20 10 4 2 4" xfId="9898"/>
    <cellStyle name="標準 20 10 4 2 4 2" xfId="13481"/>
    <cellStyle name="標準 20 10 4 2 4 2 2" xfId="39180"/>
    <cellStyle name="標準 20 10 4 2 4 2 3" xfId="27956"/>
    <cellStyle name="標準 20 10 4 2 4 3" xfId="17523"/>
    <cellStyle name="標準 20 10 4 2 4 3 2" xfId="42698"/>
    <cellStyle name="標準 20 10 4 2 4 3 3" xfId="31474"/>
    <cellStyle name="標準 20 10 4 2 4 4" xfId="36428"/>
    <cellStyle name="標準 20 10 4 2 4 5" xfId="25201"/>
    <cellStyle name="標準 20 10 4 2 5" xfId="11162"/>
    <cellStyle name="標準 20 10 4 2 5 2" xfId="33739"/>
    <cellStyle name="標準 20 10 4 2 5 3" xfId="22385"/>
    <cellStyle name="標準 20 10 4 2 6" xfId="17518"/>
    <cellStyle name="標準 20 10 4 2 6 2" xfId="36861"/>
    <cellStyle name="標準 20 10 4 2 6 3" xfId="25637"/>
    <cellStyle name="標準 20 10 4 2 7" xfId="29155"/>
    <cellStyle name="標準 20 10 4 2 7 2" xfId="40379"/>
    <cellStyle name="標準 20 10 4 2 8" xfId="32602"/>
    <cellStyle name="標準 20 10 4 2 9" xfId="21157"/>
    <cellStyle name="標準 20 10 4 3" xfId="7695"/>
    <cellStyle name="標準 20 10 4 3 2" xfId="9477"/>
    <cellStyle name="標準 20 10 4 3 2 2" xfId="13091"/>
    <cellStyle name="標準 20 10 4 3 2 2 2" xfId="38790"/>
    <cellStyle name="標準 20 10 4 3 2 2 3" xfId="27566"/>
    <cellStyle name="標準 20 10 4 3 2 3" xfId="17525"/>
    <cellStyle name="標準 20 10 4 3 2 3 2" xfId="42308"/>
    <cellStyle name="標準 20 10 4 3 2 3 3" xfId="31084"/>
    <cellStyle name="標準 20 10 4 3 2 4" xfId="35225"/>
    <cellStyle name="標準 20 10 4 3 2 5" xfId="23998"/>
    <cellStyle name="標準 20 10 4 3 3" xfId="10419"/>
    <cellStyle name="標準 20 10 4 3 3 2" xfId="13998"/>
    <cellStyle name="標準 20 10 4 3 3 2 2" xfId="39697"/>
    <cellStyle name="標準 20 10 4 3 3 2 3" xfId="28473"/>
    <cellStyle name="標準 20 10 4 3 3 3" xfId="17526"/>
    <cellStyle name="標準 20 10 4 3 3 3 2" xfId="43215"/>
    <cellStyle name="標準 20 10 4 3 3 3 3" xfId="31991"/>
    <cellStyle name="標準 20 10 4 3 3 4" xfId="33965"/>
    <cellStyle name="標準 20 10 4 3 3 5" xfId="22611"/>
    <cellStyle name="標準 20 10 4 3 4" xfId="11388"/>
    <cellStyle name="標準 20 10 4 3 4 2" xfId="37087"/>
    <cellStyle name="標準 20 10 4 3 4 3" xfId="25863"/>
    <cellStyle name="標準 20 10 4 3 5" xfId="17524"/>
    <cellStyle name="標準 20 10 4 3 5 2" xfId="40605"/>
    <cellStyle name="標準 20 10 4 3 5 3" xfId="29381"/>
    <cellStyle name="標準 20 10 4 3 6" xfId="33119"/>
    <cellStyle name="標準 20 10 4 3 7" xfId="21674"/>
    <cellStyle name="標準 20 10 4 4" xfId="7921"/>
    <cellStyle name="標準 20 10 4 4 2" xfId="11614"/>
    <cellStyle name="標準 20 10 4 4 2 2" xfId="37313"/>
    <cellStyle name="標準 20 10 4 4 2 3" xfId="26089"/>
    <cellStyle name="標準 20 10 4 4 3" xfId="17527"/>
    <cellStyle name="標準 20 10 4 4 3 2" xfId="40831"/>
    <cellStyle name="標準 20 10 4 4 3 3" xfId="29607"/>
    <cellStyle name="標準 20 10 4 4 4" xfId="34191"/>
    <cellStyle name="標準 20 10 4 4 5" xfId="22837"/>
    <cellStyle name="標準 20 10 4 5" xfId="8161"/>
    <cellStyle name="標準 20 10 4 5 2" xfId="11840"/>
    <cellStyle name="標準 20 10 4 5 2 2" xfId="37539"/>
    <cellStyle name="標準 20 10 4 5 2 3" xfId="26315"/>
    <cellStyle name="標準 20 10 4 5 3" xfId="17528"/>
    <cellStyle name="標準 20 10 4 5 3 2" xfId="41057"/>
    <cellStyle name="標準 20 10 4 5 3 3" xfId="29833"/>
    <cellStyle name="標準 20 10 4 5 4" xfId="34417"/>
    <cellStyle name="標準 20 10 4 5 5" xfId="23063"/>
    <cellStyle name="標準 20 10 4 6" xfId="8361"/>
    <cellStyle name="標準 20 10 4 6 2" xfId="12040"/>
    <cellStyle name="標準 20 10 4 6 2 2" xfId="37739"/>
    <cellStyle name="標準 20 10 4 6 2 3" xfId="26515"/>
    <cellStyle name="標準 20 10 4 6 3" xfId="17529"/>
    <cellStyle name="標準 20 10 4 6 3 2" xfId="41257"/>
    <cellStyle name="標準 20 10 4 6 3 3" xfId="30033"/>
    <cellStyle name="標準 20 10 4 6 4" xfId="34617"/>
    <cellStyle name="標準 20 10 4 6 5" xfId="23263"/>
    <cellStyle name="標準 20 10 4 7" xfId="8839"/>
    <cellStyle name="標準 20 10 4 7 2" xfId="12518"/>
    <cellStyle name="標準 20 10 4 7 2 2" xfId="38217"/>
    <cellStyle name="標準 20 10 4 7 2 3" xfId="26993"/>
    <cellStyle name="標準 20 10 4 7 3" xfId="17530"/>
    <cellStyle name="標準 20 10 4 7 3 2" xfId="41735"/>
    <cellStyle name="標準 20 10 4 7 3 3" xfId="30511"/>
    <cellStyle name="標準 20 10 4 7 4" xfId="35095"/>
    <cellStyle name="標準 20 10 4 7 5" xfId="23741"/>
    <cellStyle name="標準 20 10 4 8" xfId="8955"/>
    <cellStyle name="標準 20 10 4 8 2" xfId="12573"/>
    <cellStyle name="標準 20 10 4 8 2 2" xfId="38272"/>
    <cellStyle name="標準 20 10 4 8 2 3" xfId="27048"/>
    <cellStyle name="標準 20 10 4 8 3" xfId="17531"/>
    <cellStyle name="標準 20 10 4 8 3 2" xfId="41790"/>
    <cellStyle name="標準 20 10 4 8 3 3" xfId="30566"/>
    <cellStyle name="標準 20 10 4 8 4" xfId="35222"/>
    <cellStyle name="標準 20 10 4 8 5" xfId="23995"/>
    <cellStyle name="標準 20 10 4 9" xfId="9897"/>
    <cellStyle name="標準 20 10 4 9 2" xfId="13480"/>
    <cellStyle name="標準 20 10 4 9 2 2" xfId="39179"/>
    <cellStyle name="標準 20 10 4 9 2 3" xfId="27955"/>
    <cellStyle name="標準 20 10 4 9 3" xfId="17532"/>
    <cellStyle name="標準 20 10 4 9 3 2" xfId="42697"/>
    <cellStyle name="標準 20 10 4 9 3 3" xfId="31473"/>
    <cellStyle name="標準 20 10 4 9 4" xfId="36176"/>
    <cellStyle name="標準 20 10 4 9 5" xfId="24949"/>
    <cellStyle name="標準 20 10 5" xfId="7527"/>
    <cellStyle name="標準 20 10 5 10" xfId="29213"/>
    <cellStyle name="標準 20 10 5 10 2" xfId="40437"/>
    <cellStyle name="標準 20 10 5 11" xfId="32603"/>
    <cellStyle name="標準 20 10 5 12" xfId="21158"/>
    <cellStyle name="標準 20 10 5 2" xfId="7753"/>
    <cellStyle name="標準 20 10 5 2 2" xfId="8671"/>
    <cellStyle name="標準 20 10 5 2 2 2" xfId="9787"/>
    <cellStyle name="標準 20 10 5 2 2 2 2" xfId="13401"/>
    <cellStyle name="標準 20 10 5 2 2 2 2 2" xfId="39100"/>
    <cellStyle name="標準 20 10 5 2 2 2 2 3" xfId="27876"/>
    <cellStyle name="標準 20 10 5 2 2 2 3" xfId="17536"/>
    <cellStyle name="標準 20 10 5 2 2 2 3 2" xfId="42618"/>
    <cellStyle name="標準 20 10 5 2 2 2 3 3" xfId="31394"/>
    <cellStyle name="標準 20 10 5 2 2 2 4" xfId="35228"/>
    <cellStyle name="標準 20 10 5 2 2 2 5" xfId="24001"/>
    <cellStyle name="標準 20 10 5 2 2 3" xfId="10729"/>
    <cellStyle name="標準 20 10 5 2 2 3 2" xfId="14308"/>
    <cellStyle name="標準 20 10 5 2 2 3 2 2" xfId="40007"/>
    <cellStyle name="標準 20 10 5 2 2 3 2 3" xfId="28783"/>
    <cellStyle name="標準 20 10 5 2 2 3 3" xfId="17537"/>
    <cellStyle name="標準 20 10 5 2 2 3 3 2" xfId="43525"/>
    <cellStyle name="標準 20 10 5 2 2 3 3 3" xfId="32301"/>
    <cellStyle name="標準 20 10 5 2 2 3 4" xfId="34927"/>
    <cellStyle name="標準 20 10 5 2 2 3 5" xfId="23573"/>
    <cellStyle name="標準 20 10 5 2 2 4" xfId="12350"/>
    <cellStyle name="標準 20 10 5 2 2 4 2" xfId="38049"/>
    <cellStyle name="標準 20 10 5 2 2 4 3" xfId="26825"/>
    <cellStyle name="標準 20 10 5 2 2 5" xfId="17535"/>
    <cellStyle name="標準 20 10 5 2 2 5 2" xfId="41567"/>
    <cellStyle name="標準 20 10 5 2 2 5 3" xfId="30343"/>
    <cellStyle name="標準 20 10 5 2 2 6" xfId="33429"/>
    <cellStyle name="標準 20 10 5 2 2 7" xfId="21984"/>
    <cellStyle name="標準 20 10 5 2 3" xfId="8958"/>
    <cellStyle name="標準 20 10 5 2 3 2" xfId="12576"/>
    <cellStyle name="標準 20 10 5 2 3 2 2" xfId="38275"/>
    <cellStyle name="標準 20 10 5 2 3 2 3" xfId="27051"/>
    <cellStyle name="標準 20 10 5 2 3 3" xfId="17538"/>
    <cellStyle name="標準 20 10 5 2 3 3 2" xfId="41793"/>
    <cellStyle name="標準 20 10 5 2 3 3 3" xfId="30569"/>
    <cellStyle name="標準 20 10 5 2 3 4" xfId="35227"/>
    <cellStyle name="標準 20 10 5 2 3 5" xfId="24000"/>
    <cellStyle name="標準 20 10 5 2 4" xfId="9900"/>
    <cellStyle name="標準 20 10 5 2 4 2" xfId="13483"/>
    <cellStyle name="標準 20 10 5 2 4 2 2" xfId="39182"/>
    <cellStyle name="標準 20 10 5 2 4 2 3" xfId="27958"/>
    <cellStyle name="標準 20 10 5 2 4 3" xfId="17539"/>
    <cellStyle name="標準 20 10 5 2 4 3 2" xfId="42700"/>
    <cellStyle name="標準 20 10 5 2 4 3 3" xfId="31476"/>
    <cellStyle name="標準 20 10 5 2 4 4" xfId="36486"/>
    <cellStyle name="標準 20 10 5 2 4 5" xfId="25259"/>
    <cellStyle name="標準 20 10 5 2 5" xfId="11446"/>
    <cellStyle name="標準 20 10 5 2 5 2" xfId="34023"/>
    <cellStyle name="標準 20 10 5 2 5 3" xfId="22669"/>
    <cellStyle name="標準 20 10 5 2 6" xfId="17534"/>
    <cellStyle name="標準 20 10 5 2 6 2" xfId="37145"/>
    <cellStyle name="標準 20 10 5 2 6 3" xfId="25921"/>
    <cellStyle name="標準 20 10 5 2 7" xfId="29439"/>
    <cellStyle name="標準 20 10 5 2 7 2" xfId="40663"/>
    <cellStyle name="標準 20 10 5 2 8" xfId="32604"/>
    <cellStyle name="標準 20 10 5 2 9" xfId="21159"/>
    <cellStyle name="標準 20 10 5 3" xfId="7979"/>
    <cellStyle name="標準 20 10 5 3 2" xfId="9561"/>
    <cellStyle name="標準 20 10 5 3 2 2" xfId="13175"/>
    <cellStyle name="標準 20 10 5 3 2 2 2" xfId="38874"/>
    <cellStyle name="標準 20 10 5 3 2 2 3" xfId="27650"/>
    <cellStyle name="標準 20 10 5 3 2 3" xfId="17541"/>
    <cellStyle name="標準 20 10 5 3 2 3 2" xfId="42392"/>
    <cellStyle name="標準 20 10 5 3 2 3 3" xfId="31168"/>
    <cellStyle name="標準 20 10 5 3 2 4" xfId="35229"/>
    <cellStyle name="標準 20 10 5 3 2 5" xfId="24002"/>
    <cellStyle name="標準 20 10 5 3 3" xfId="10503"/>
    <cellStyle name="標準 20 10 5 3 3 2" xfId="14082"/>
    <cellStyle name="標準 20 10 5 3 3 2 2" xfId="39781"/>
    <cellStyle name="標準 20 10 5 3 3 2 3" xfId="28557"/>
    <cellStyle name="標準 20 10 5 3 3 3" xfId="17542"/>
    <cellStyle name="標準 20 10 5 3 3 3 2" xfId="43299"/>
    <cellStyle name="標準 20 10 5 3 3 3 3" xfId="32075"/>
    <cellStyle name="標準 20 10 5 3 3 4" xfId="34249"/>
    <cellStyle name="標準 20 10 5 3 3 5" xfId="22895"/>
    <cellStyle name="標準 20 10 5 3 4" xfId="11672"/>
    <cellStyle name="標準 20 10 5 3 4 2" xfId="37371"/>
    <cellStyle name="標準 20 10 5 3 4 3" xfId="26147"/>
    <cellStyle name="標準 20 10 5 3 5" xfId="17540"/>
    <cellStyle name="標準 20 10 5 3 5 2" xfId="40889"/>
    <cellStyle name="標準 20 10 5 3 5 3" xfId="29665"/>
    <cellStyle name="標準 20 10 5 3 6" xfId="33203"/>
    <cellStyle name="標準 20 10 5 3 7" xfId="21758"/>
    <cellStyle name="標準 20 10 5 4" xfId="8219"/>
    <cellStyle name="標準 20 10 5 4 2" xfId="11898"/>
    <cellStyle name="標準 20 10 5 4 2 2" xfId="37597"/>
    <cellStyle name="標準 20 10 5 4 2 3" xfId="26373"/>
    <cellStyle name="標準 20 10 5 4 3" xfId="17543"/>
    <cellStyle name="標準 20 10 5 4 3 2" xfId="41115"/>
    <cellStyle name="標準 20 10 5 4 3 3" xfId="29891"/>
    <cellStyle name="標準 20 10 5 4 4" xfId="34475"/>
    <cellStyle name="標準 20 10 5 4 5" xfId="23121"/>
    <cellStyle name="標準 20 10 5 5" xfId="8445"/>
    <cellStyle name="標準 20 10 5 5 2" xfId="12124"/>
    <cellStyle name="標準 20 10 5 5 2 2" xfId="37823"/>
    <cellStyle name="標準 20 10 5 5 2 3" xfId="26599"/>
    <cellStyle name="標準 20 10 5 5 3" xfId="17544"/>
    <cellStyle name="標準 20 10 5 5 3 2" xfId="41341"/>
    <cellStyle name="標準 20 10 5 5 3 3" xfId="30117"/>
    <cellStyle name="標準 20 10 5 5 4" xfId="34701"/>
    <cellStyle name="標準 20 10 5 5 5" xfId="23347"/>
    <cellStyle name="標準 20 10 5 6" xfId="8957"/>
    <cellStyle name="標準 20 10 5 6 2" xfId="12575"/>
    <cellStyle name="標準 20 10 5 6 2 2" xfId="38274"/>
    <cellStyle name="標準 20 10 5 6 2 3" xfId="27050"/>
    <cellStyle name="標準 20 10 5 6 3" xfId="17545"/>
    <cellStyle name="標準 20 10 5 6 3 2" xfId="41792"/>
    <cellStyle name="標準 20 10 5 6 3 3" xfId="30568"/>
    <cellStyle name="標準 20 10 5 6 4" xfId="35226"/>
    <cellStyle name="標準 20 10 5 6 5" xfId="23999"/>
    <cellStyle name="標準 20 10 5 7" xfId="9899"/>
    <cellStyle name="標準 20 10 5 7 2" xfId="13482"/>
    <cellStyle name="標準 20 10 5 7 2 2" xfId="39181"/>
    <cellStyle name="標準 20 10 5 7 2 3" xfId="27957"/>
    <cellStyle name="標準 20 10 5 7 3" xfId="17546"/>
    <cellStyle name="標準 20 10 5 7 3 2" xfId="42699"/>
    <cellStyle name="標準 20 10 5 7 3 3" xfId="31475"/>
    <cellStyle name="標準 20 10 5 7 4" xfId="36260"/>
    <cellStyle name="標準 20 10 5 7 5" xfId="25033"/>
    <cellStyle name="標準 20 10 5 8" xfId="11220"/>
    <cellStyle name="標準 20 10 5 8 2" xfId="33797"/>
    <cellStyle name="標準 20 10 5 8 3" xfId="22443"/>
    <cellStyle name="標準 20 10 5 9" xfId="17533"/>
    <cellStyle name="標準 20 10 5 9 2" xfId="36919"/>
    <cellStyle name="標準 20 10 5 9 3" xfId="25695"/>
    <cellStyle name="標準 20 10 6" xfId="7384"/>
    <cellStyle name="標準 20 10 6 2" xfId="8529"/>
    <cellStyle name="標準 20 10 6 2 2" xfId="9645"/>
    <cellStyle name="標準 20 10 6 2 2 2" xfId="13259"/>
    <cellStyle name="標準 20 10 6 2 2 2 2" xfId="38958"/>
    <cellStyle name="標準 20 10 6 2 2 2 3" xfId="27734"/>
    <cellStyle name="標準 20 10 6 2 2 3" xfId="17549"/>
    <cellStyle name="標準 20 10 6 2 2 3 2" xfId="42476"/>
    <cellStyle name="標準 20 10 6 2 2 3 3" xfId="31252"/>
    <cellStyle name="標準 20 10 6 2 2 4" xfId="35231"/>
    <cellStyle name="標準 20 10 6 2 2 5" xfId="24004"/>
    <cellStyle name="標準 20 10 6 2 3" xfId="10587"/>
    <cellStyle name="標準 20 10 6 2 3 2" xfId="14166"/>
    <cellStyle name="標準 20 10 6 2 3 2 2" xfId="39865"/>
    <cellStyle name="標準 20 10 6 2 3 2 3" xfId="28641"/>
    <cellStyle name="標準 20 10 6 2 3 3" xfId="17550"/>
    <cellStyle name="標準 20 10 6 2 3 3 2" xfId="43383"/>
    <cellStyle name="標準 20 10 6 2 3 3 3" xfId="32159"/>
    <cellStyle name="標準 20 10 6 2 3 4" xfId="34785"/>
    <cellStyle name="標準 20 10 6 2 3 5" xfId="23431"/>
    <cellStyle name="標準 20 10 6 2 4" xfId="12208"/>
    <cellStyle name="標準 20 10 6 2 4 2" xfId="37907"/>
    <cellStyle name="標準 20 10 6 2 4 3" xfId="26683"/>
    <cellStyle name="標準 20 10 6 2 5" xfId="17548"/>
    <cellStyle name="標準 20 10 6 2 5 2" xfId="41425"/>
    <cellStyle name="標準 20 10 6 2 5 3" xfId="30201"/>
    <cellStyle name="標準 20 10 6 2 6" xfId="33287"/>
    <cellStyle name="標準 20 10 6 2 7" xfId="21842"/>
    <cellStyle name="標準 20 10 6 3" xfId="8959"/>
    <cellStyle name="標準 20 10 6 3 2" xfId="12577"/>
    <cellStyle name="標準 20 10 6 3 2 2" xfId="38276"/>
    <cellStyle name="標準 20 10 6 3 2 3" xfId="27052"/>
    <cellStyle name="標準 20 10 6 3 3" xfId="17551"/>
    <cellStyle name="標準 20 10 6 3 3 2" xfId="41794"/>
    <cellStyle name="標準 20 10 6 3 3 3" xfId="30570"/>
    <cellStyle name="標準 20 10 6 3 4" xfId="35230"/>
    <cellStyle name="標準 20 10 6 3 5" xfId="24003"/>
    <cellStyle name="標準 20 10 6 4" xfId="9901"/>
    <cellStyle name="標準 20 10 6 4 2" xfId="13484"/>
    <cellStyle name="標準 20 10 6 4 2 2" xfId="39183"/>
    <cellStyle name="標準 20 10 6 4 2 3" xfId="27959"/>
    <cellStyle name="標準 20 10 6 4 3" xfId="17552"/>
    <cellStyle name="標準 20 10 6 4 3 2" xfId="42701"/>
    <cellStyle name="標準 20 10 6 4 3 3" xfId="31477"/>
    <cellStyle name="標準 20 10 6 4 4" xfId="36344"/>
    <cellStyle name="標準 20 10 6 4 5" xfId="25117"/>
    <cellStyle name="標準 20 10 6 5" xfId="11078"/>
    <cellStyle name="標準 20 10 6 5 2" xfId="33655"/>
    <cellStyle name="標準 20 10 6 5 3" xfId="22301"/>
    <cellStyle name="標準 20 10 6 6" xfId="17547"/>
    <cellStyle name="標準 20 10 6 6 2" xfId="36777"/>
    <cellStyle name="標準 20 10 6 6 3" xfId="25553"/>
    <cellStyle name="標準 20 10 6 7" xfId="29071"/>
    <cellStyle name="標準 20 10 6 7 2" xfId="40295"/>
    <cellStyle name="標準 20 10 6 8" xfId="32605"/>
    <cellStyle name="標準 20 10 6 9" xfId="21160"/>
    <cellStyle name="標準 20 10 7" xfId="7611"/>
    <cellStyle name="標準 20 10 7 2" xfId="9419"/>
    <cellStyle name="標準 20 10 7 2 2" xfId="13033"/>
    <cellStyle name="標準 20 10 7 2 2 2" xfId="38732"/>
    <cellStyle name="標準 20 10 7 2 2 3" xfId="27508"/>
    <cellStyle name="標準 20 10 7 2 3" xfId="17554"/>
    <cellStyle name="標準 20 10 7 2 3 2" xfId="42250"/>
    <cellStyle name="標準 20 10 7 2 3 3" xfId="31026"/>
    <cellStyle name="標準 20 10 7 2 4" xfId="35232"/>
    <cellStyle name="標準 20 10 7 2 5" xfId="24005"/>
    <cellStyle name="標準 20 10 7 3" xfId="10361"/>
    <cellStyle name="標準 20 10 7 3 2" xfId="13940"/>
    <cellStyle name="標準 20 10 7 3 2 2" xfId="39639"/>
    <cellStyle name="標準 20 10 7 3 2 3" xfId="28415"/>
    <cellStyle name="標準 20 10 7 3 3" xfId="17555"/>
    <cellStyle name="標準 20 10 7 3 3 2" xfId="43157"/>
    <cellStyle name="標準 20 10 7 3 3 3" xfId="31933"/>
    <cellStyle name="標準 20 10 7 3 4" xfId="33881"/>
    <cellStyle name="標準 20 10 7 3 5" xfId="22527"/>
    <cellStyle name="標準 20 10 7 4" xfId="11304"/>
    <cellStyle name="標準 20 10 7 4 2" xfId="37003"/>
    <cellStyle name="標準 20 10 7 4 3" xfId="25779"/>
    <cellStyle name="標準 20 10 7 5" xfId="17553"/>
    <cellStyle name="標準 20 10 7 5 2" xfId="40521"/>
    <cellStyle name="標準 20 10 7 5 3" xfId="29297"/>
    <cellStyle name="標準 20 10 7 6" xfId="33061"/>
    <cellStyle name="標準 20 10 7 7" xfId="21616"/>
    <cellStyle name="標準 20 10 8" xfId="7837"/>
    <cellStyle name="標準 20 10 8 2" xfId="11530"/>
    <cellStyle name="標準 20 10 8 2 2" xfId="35189"/>
    <cellStyle name="標準 20 10 8 2 3" xfId="23962"/>
    <cellStyle name="標準 20 10 8 3" xfId="17556"/>
    <cellStyle name="標準 20 10 8 3 2" xfId="37229"/>
    <cellStyle name="標準 20 10 8 3 3" xfId="26005"/>
    <cellStyle name="標準 20 10 8 4" xfId="29523"/>
    <cellStyle name="標準 20 10 8 4 2" xfId="40747"/>
    <cellStyle name="標準 20 10 8 5" xfId="34107"/>
    <cellStyle name="標準 20 10 8 6" xfId="22753"/>
    <cellStyle name="標準 20 10 9" xfId="8076"/>
    <cellStyle name="標準 20 10 9 2" xfId="11756"/>
    <cellStyle name="標準 20 10 9 2 2" xfId="37455"/>
    <cellStyle name="標準 20 10 9 2 3" xfId="26231"/>
    <cellStyle name="標準 20 10 9 3" xfId="17557"/>
    <cellStyle name="標準 20 10 9 3 2" xfId="40973"/>
    <cellStyle name="標準 20 10 9 3 3" xfId="29749"/>
    <cellStyle name="標準 20 10 9 4" xfId="34333"/>
    <cellStyle name="標準 20 10 9 5" xfId="22979"/>
    <cellStyle name="標準 20 11" xfId="6657"/>
    <cellStyle name="標準 20 11 10" xfId="8305"/>
    <cellStyle name="標準 20 11 10 2" xfId="11984"/>
    <cellStyle name="標準 20 11 10 2 2" xfId="37683"/>
    <cellStyle name="標準 20 11 10 2 3" xfId="26459"/>
    <cellStyle name="標準 20 11 10 3" xfId="17559"/>
    <cellStyle name="標準 20 11 10 3 2" xfId="41201"/>
    <cellStyle name="標準 20 11 10 3 3" xfId="29977"/>
    <cellStyle name="標準 20 11 10 4" xfId="34561"/>
    <cellStyle name="標準 20 11 10 5" xfId="23207"/>
    <cellStyle name="標準 20 11 11" xfId="8757"/>
    <cellStyle name="標準 20 11 11 2" xfId="12436"/>
    <cellStyle name="標準 20 11 11 2 2" xfId="38135"/>
    <cellStyle name="標準 20 11 11 2 3" xfId="26911"/>
    <cellStyle name="標準 20 11 11 3" xfId="17560"/>
    <cellStyle name="標準 20 11 11 3 2" xfId="41653"/>
    <cellStyle name="標準 20 11 11 3 3" xfId="30429"/>
    <cellStyle name="標準 20 11 11 4" xfId="35013"/>
    <cellStyle name="標準 20 11 11 5" xfId="23659"/>
    <cellStyle name="標準 20 11 12" xfId="7037"/>
    <cellStyle name="標準 20 11 12 2" xfId="10938"/>
    <cellStyle name="標準 20 11 12 2 2" xfId="36637"/>
    <cellStyle name="標準 20 11 12 2 3" xfId="25413"/>
    <cellStyle name="標準 20 11 12 3" xfId="17561"/>
    <cellStyle name="標準 20 11 12 3 2" xfId="40155"/>
    <cellStyle name="標準 20 11 12 3 3" xfId="28931"/>
    <cellStyle name="標準 20 11 12 4" xfId="35155"/>
    <cellStyle name="標準 20 11 12 5" xfId="23924"/>
    <cellStyle name="標準 20 11 13" xfId="8960"/>
    <cellStyle name="標準 20 11 13 2" xfId="12578"/>
    <cellStyle name="標準 20 11 13 2 2" xfId="38277"/>
    <cellStyle name="標準 20 11 13 2 3" xfId="27053"/>
    <cellStyle name="標準 20 11 13 3" xfId="17562"/>
    <cellStyle name="標準 20 11 13 3 2" xfId="41795"/>
    <cellStyle name="標準 20 11 13 3 3" xfId="30571"/>
    <cellStyle name="標準 20 11 13 4" xfId="36120"/>
    <cellStyle name="標準 20 11 13 5" xfId="24893"/>
    <cellStyle name="標準 20 11 14" xfId="9902"/>
    <cellStyle name="標準 20 11 14 2" xfId="13485"/>
    <cellStyle name="標準 20 11 14 2 2" xfId="39184"/>
    <cellStyle name="標準 20 11 14 2 3" xfId="27960"/>
    <cellStyle name="標準 20 11 14 3" xfId="17563"/>
    <cellStyle name="標準 20 11 14 3 2" xfId="42702"/>
    <cellStyle name="標準 20 11 14 3 3" xfId="31478"/>
    <cellStyle name="標準 20 11 14 4" xfId="33515"/>
    <cellStyle name="標準 20 11 14 5" xfId="22161"/>
    <cellStyle name="標準 20 11 15" xfId="10876"/>
    <cellStyle name="標準 20 11 15 2" xfId="36575"/>
    <cellStyle name="標準 20 11 15 3" xfId="25351"/>
    <cellStyle name="標準 20 11 16" xfId="17558"/>
    <cellStyle name="標準 20 11 16 2" xfId="40093"/>
    <cellStyle name="標準 20 11 16 3" xfId="28869"/>
    <cellStyle name="標準 20 11 17" xfId="32606"/>
    <cellStyle name="標準 20 11 18" xfId="21161"/>
    <cellStyle name="標準 20 11 2" xfId="6677"/>
    <cellStyle name="標準 20 11 2 10" xfId="8773"/>
    <cellStyle name="標準 20 11 2 10 2" xfId="12452"/>
    <cellStyle name="標準 20 11 2 10 2 2" xfId="38151"/>
    <cellStyle name="標準 20 11 2 10 2 3" xfId="26927"/>
    <cellStyle name="標準 20 11 2 10 3" xfId="17565"/>
    <cellStyle name="標準 20 11 2 10 3 2" xfId="41669"/>
    <cellStyle name="標準 20 11 2 10 3 3" xfId="30445"/>
    <cellStyle name="標準 20 11 2 10 4" xfId="35029"/>
    <cellStyle name="標準 20 11 2 10 5" xfId="23675"/>
    <cellStyle name="標準 20 11 2 11" xfId="7053"/>
    <cellStyle name="標準 20 11 2 11 2" xfId="10954"/>
    <cellStyle name="標準 20 11 2 11 2 2" xfId="36653"/>
    <cellStyle name="標準 20 11 2 11 2 3" xfId="25429"/>
    <cellStyle name="標準 20 11 2 11 3" xfId="17566"/>
    <cellStyle name="標準 20 11 2 11 3 2" xfId="40171"/>
    <cellStyle name="標準 20 11 2 11 3 3" xfId="28947"/>
    <cellStyle name="標準 20 11 2 11 4" xfId="35171"/>
    <cellStyle name="標準 20 11 2 11 5" xfId="23940"/>
    <cellStyle name="標準 20 11 2 12" xfId="8961"/>
    <cellStyle name="標準 20 11 2 12 2" xfId="12579"/>
    <cellStyle name="標準 20 11 2 12 2 2" xfId="38278"/>
    <cellStyle name="標準 20 11 2 12 2 3" xfId="27054"/>
    <cellStyle name="標準 20 11 2 12 3" xfId="17567"/>
    <cellStyle name="標準 20 11 2 12 3 2" xfId="41796"/>
    <cellStyle name="標準 20 11 2 12 3 3" xfId="30572"/>
    <cellStyle name="標準 20 11 2 12 4" xfId="36136"/>
    <cellStyle name="標準 20 11 2 12 5" xfId="24909"/>
    <cellStyle name="標準 20 11 2 13" xfId="9903"/>
    <cellStyle name="標準 20 11 2 13 2" xfId="13486"/>
    <cellStyle name="標準 20 11 2 13 2 2" xfId="39185"/>
    <cellStyle name="標準 20 11 2 13 2 3" xfId="27961"/>
    <cellStyle name="標準 20 11 2 13 3" xfId="17568"/>
    <cellStyle name="標準 20 11 2 13 3 2" xfId="42703"/>
    <cellStyle name="標準 20 11 2 13 3 3" xfId="31479"/>
    <cellStyle name="標準 20 11 2 13 4" xfId="33531"/>
    <cellStyle name="標準 20 11 2 13 5" xfId="22177"/>
    <cellStyle name="標準 20 11 2 14" xfId="10892"/>
    <cellStyle name="標準 20 11 2 14 2" xfId="36591"/>
    <cellStyle name="標準 20 11 2 14 3" xfId="25367"/>
    <cellStyle name="標準 20 11 2 15" xfId="17564"/>
    <cellStyle name="標準 20 11 2 15 2" xfId="40109"/>
    <cellStyle name="標準 20 11 2 15 3" xfId="28885"/>
    <cellStyle name="標準 20 11 2 16" xfId="32607"/>
    <cellStyle name="標準 20 11 2 17" xfId="21162"/>
    <cellStyle name="標準 20 11 2 2" xfId="7106"/>
    <cellStyle name="標準 20 11 2 2 10" xfId="9904"/>
    <cellStyle name="標準 20 11 2 2 10 2" xfId="13487"/>
    <cellStyle name="標準 20 11 2 2 10 2 2" xfId="39186"/>
    <cellStyle name="標準 20 11 2 2 10 2 3" xfId="27962"/>
    <cellStyle name="標準 20 11 2 2 10 3" xfId="17570"/>
    <cellStyle name="標準 20 11 2 2 10 3 2" xfId="42704"/>
    <cellStyle name="標準 20 11 2 2 10 3 3" xfId="31480"/>
    <cellStyle name="標準 20 11 2 2 10 4" xfId="36236"/>
    <cellStyle name="標準 20 11 2 2 10 5" xfId="25009"/>
    <cellStyle name="標準 20 11 2 2 11" xfId="10996"/>
    <cellStyle name="標準 20 11 2 2 11 2" xfId="33573"/>
    <cellStyle name="標準 20 11 2 2 11 3" xfId="22219"/>
    <cellStyle name="標準 20 11 2 2 12" xfId="17569"/>
    <cellStyle name="標準 20 11 2 2 12 2" xfId="36695"/>
    <cellStyle name="標準 20 11 2 2 12 3" xfId="25471"/>
    <cellStyle name="標準 20 11 2 2 13" xfId="28989"/>
    <cellStyle name="標準 20 11 2 2 13 2" xfId="40213"/>
    <cellStyle name="標準 20 11 2 2 14" xfId="32608"/>
    <cellStyle name="標準 20 11 2 2 15" xfId="21163"/>
    <cellStyle name="標準 20 11 2 2 2" xfId="7587"/>
    <cellStyle name="標準 20 11 2 2 2 10" xfId="29273"/>
    <cellStyle name="標準 20 11 2 2 2 10 2" xfId="40497"/>
    <cellStyle name="標準 20 11 2 2 2 11" xfId="32609"/>
    <cellStyle name="標準 20 11 2 2 2 12" xfId="21164"/>
    <cellStyle name="標準 20 11 2 2 2 2" xfId="7813"/>
    <cellStyle name="標準 20 11 2 2 2 2 2" xfId="8731"/>
    <cellStyle name="標準 20 11 2 2 2 2 2 2" xfId="9847"/>
    <cellStyle name="標準 20 11 2 2 2 2 2 2 2" xfId="13461"/>
    <cellStyle name="標準 20 11 2 2 2 2 2 2 2 2" xfId="39160"/>
    <cellStyle name="標準 20 11 2 2 2 2 2 2 2 3" xfId="27936"/>
    <cellStyle name="標準 20 11 2 2 2 2 2 2 3" xfId="17574"/>
    <cellStyle name="標準 20 11 2 2 2 2 2 2 3 2" xfId="42678"/>
    <cellStyle name="標準 20 11 2 2 2 2 2 2 3 3" xfId="31454"/>
    <cellStyle name="標準 20 11 2 2 2 2 2 2 4" xfId="35238"/>
    <cellStyle name="標準 20 11 2 2 2 2 2 2 5" xfId="24011"/>
    <cellStyle name="標準 20 11 2 2 2 2 2 3" xfId="10789"/>
    <cellStyle name="標準 20 11 2 2 2 2 2 3 2" xfId="14368"/>
    <cellStyle name="標準 20 11 2 2 2 2 2 3 2 2" xfId="40067"/>
    <cellStyle name="標準 20 11 2 2 2 2 2 3 2 3" xfId="28843"/>
    <cellStyle name="標準 20 11 2 2 2 2 2 3 3" xfId="17575"/>
    <cellStyle name="標準 20 11 2 2 2 2 2 3 3 2" xfId="43585"/>
    <cellStyle name="標準 20 11 2 2 2 2 2 3 3 3" xfId="32361"/>
    <cellStyle name="標準 20 11 2 2 2 2 2 3 4" xfId="34987"/>
    <cellStyle name="標準 20 11 2 2 2 2 2 3 5" xfId="23633"/>
    <cellStyle name="標準 20 11 2 2 2 2 2 4" xfId="12410"/>
    <cellStyle name="標準 20 11 2 2 2 2 2 4 2" xfId="38109"/>
    <cellStyle name="標準 20 11 2 2 2 2 2 4 3" xfId="26885"/>
    <cellStyle name="標準 20 11 2 2 2 2 2 5" xfId="17573"/>
    <cellStyle name="標準 20 11 2 2 2 2 2 5 2" xfId="41627"/>
    <cellStyle name="標準 20 11 2 2 2 2 2 5 3" xfId="30403"/>
    <cellStyle name="標準 20 11 2 2 2 2 2 6" xfId="33489"/>
    <cellStyle name="標準 20 11 2 2 2 2 2 7" xfId="22044"/>
    <cellStyle name="標準 20 11 2 2 2 2 3" xfId="8964"/>
    <cellStyle name="標準 20 11 2 2 2 2 3 2" xfId="12582"/>
    <cellStyle name="標準 20 11 2 2 2 2 3 2 2" xfId="38281"/>
    <cellStyle name="標準 20 11 2 2 2 2 3 2 3" xfId="27057"/>
    <cellStyle name="標準 20 11 2 2 2 2 3 3" xfId="17576"/>
    <cellStyle name="標準 20 11 2 2 2 2 3 3 2" xfId="41799"/>
    <cellStyle name="標準 20 11 2 2 2 2 3 3 3" xfId="30575"/>
    <cellStyle name="標準 20 11 2 2 2 2 3 4" xfId="35237"/>
    <cellStyle name="標準 20 11 2 2 2 2 3 5" xfId="24010"/>
    <cellStyle name="標準 20 11 2 2 2 2 4" xfId="9906"/>
    <cellStyle name="標準 20 11 2 2 2 2 4 2" xfId="13489"/>
    <cellStyle name="標準 20 11 2 2 2 2 4 2 2" xfId="39188"/>
    <cellStyle name="標準 20 11 2 2 2 2 4 2 3" xfId="27964"/>
    <cellStyle name="標準 20 11 2 2 2 2 4 3" xfId="17577"/>
    <cellStyle name="標準 20 11 2 2 2 2 4 3 2" xfId="42706"/>
    <cellStyle name="標準 20 11 2 2 2 2 4 3 3" xfId="31482"/>
    <cellStyle name="標準 20 11 2 2 2 2 4 4" xfId="36546"/>
    <cellStyle name="標準 20 11 2 2 2 2 4 5" xfId="25319"/>
    <cellStyle name="標準 20 11 2 2 2 2 5" xfId="11506"/>
    <cellStyle name="標準 20 11 2 2 2 2 5 2" xfId="34083"/>
    <cellStyle name="標準 20 11 2 2 2 2 5 3" xfId="22729"/>
    <cellStyle name="標準 20 11 2 2 2 2 6" xfId="17572"/>
    <cellStyle name="標準 20 11 2 2 2 2 6 2" xfId="37205"/>
    <cellStyle name="標準 20 11 2 2 2 2 6 3" xfId="25981"/>
    <cellStyle name="標準 20 11 2 2 2 2 7" xfId="29499"/>
    <cellStyle name="標準 20 11 2 2 2 2 7 2" xfId="40723"/>
    <cellStyle name="標準 20 11 2 2 2 2 8" xfId="32610"/>
    <cellStyle name="標準 20 11 2 2 2 2 9" xfId="21165"/>
    <cellStyle name="標準 20 11 2 2 2 3" xfId="8039"/>
    <cellStyle name="標準 20 11 2 2 2 3 2" xfId="9621"/>
    <cellStyle name="標準 20 11 2 2 2 3 2 2" xfId="13235"/>
    <cellStyle name="標準 20 11 2 2 2 3 2 2 2" xfId="38934"/>
    <cellStyle name="標準 20 11 2 2 2 3 2 2 3" xfId="27710"/>
    <cellStyle name="標準 20 11 2 2 2 3 2 3" xfId="17579"/>
    <cellStyle name="標準 20 11 2 2 2 3 2 3 2" xfId="42452"/>
    <cellStyle name="標準 20 11 2 2 2 3 2 3 3" xfId="31228"/>
    <cellStyle name="標準 20 11 2 2 2 3 2 4" xfId="35239"/>
    <cellStyle name="標準 20 11 2 2 2 3 2 5" xfId="24012"/>
    <cellStyle name="標準 20 11 2 2 2 3 3" xfId="10563"/>
    <cellStyle name="標準 20 11 2 2 2 3 3 2" xfId="14142"/>
    <cellStyle name="標準 20 11 2 2 2 3 3 2 2" xfId="39841"/>
    <cellStyle name="標準 20 11 2 2 2 3 3 2 3" xfId="28617"/>
    <cellStyle name="標準 20 11 2 2 2 3 3 3" xfId="17580"/>
    <cellStyle name="標準 20 11 2 2 2 3 3 3 2" xfId="43359"/>
    <cellStyle name="標準 20 11 2 2 2 3 3 3 3" xfId="32135"/>
    <cellStyle name="標準 20 11 2 2 2 3 3 4" xfId="34309"/>
    <cellStyle name="標準 20 11 2 2 2 3 3 5" xfId="22955"/>
    <cellStyle name="標準 20 11 2 2 2 3 4" xfId="11732"/>
    <cellStyle name="標準 20 11 2 2 2 3 4 2" xfId="37431"/>
    <cellStyle name="標準 20 11 2 2 2 3 4 3" xfId="26207"/>
    <cellStyle name="標準 20 11 2 2 2 3 5" xfId="17578"/>
    <cellStyle name="標準 20 11 2 2 2 3 5 2" xfId="40949"/>
    <cellStyle name="標準 20 11 2 2 2 3 5 3" xfId="29725"/>
    <cellStyle name="標準 20 11 2 2 2 3 6" xfId="33263"/>
    <cellStyle name="標準 20 11 2 2 2 3 7" xfId="21818"/>
    <cellStyle name="標準 20 11 2 2 2 4" xfId="8279"/>
    <cellStyle name="標準 20 11 2 2 2 4 2" xfId="11958"/>
    <cellStyle name="標準 20 11 2 2 2 4 2 2" xfId="37657"/>
    <cellStyle name="標準 20 11 2 2 2 4 2 3" xfId="26433"/>
    <cellStyle name="標準 20 11 2 2 2 4 3" xfId="17581"/>
    <cellStyle name="標準 20 11 2 2 2 4 3 2" xfId="41175"/>
    <cellStyle name="標準 20 11 2 2 2 4 3 3" xfId="29951"/>
    <cellStyle name="標準 20 11 2 2 2 4 4" xfId="34535"/>
    <cellStyle name="標準 20 11 2 2 2 4 5" xfId="23181"/>
    <cellStyle name="標準 20 11 2 2 2 5" xfId="8505"/>
    <cellStyle name="標準 20 11 2 2 2 5 2" xfId="12184"/>
    <cellStyle name="標準 20 11 2 2 2 5 2 2" xfId="37883"/>
    <cellStyle name="標準 20 11 2 2 2 5 2 3" xfId="26659"/>
    <cellStyle name="標準 20 11 2 2 2 5 3" xfId="17582"/>
    <cellStyle name="標準 20 11 2 2 2 5 3 2" xfId="41401"/>
    <cellStyle name="標準 20 11 2 2 2 5 3 3" xfId="30177"/>
    <cellStyle name="標準 20 11 2 2 2 5 4" xfId="34761"/>
    <cellStyle name="標準 20 11 2 2 2 5 5" xfId="23407"/>
    <cellStyle name="標準 20 11 2 2 2 6" xfId="8963"/>
    <cellStyle name="標準 20 11 2 2 2 6 2" xfId="12581"/>
    <cellStyle name="標準 20 11 2 2 2 6 2 2" xfId="38280"/>
    <cellStyle name="標準 20 11 2 2 2 6 2 3" xfId="27056"/>
    <cellStyle name="標準 20 11 2 2 2 6 3" xfId="17583"/>
    <cellStyle name="標準 20 11 2 2 2 6 3 2" xfId="41798"/>
    <cellStyle name="標準 20 11 2 2 2 6 3 3" xfId="30574"/>
    <cellStyle name="標準 20 11 2 2 2 6 4" xfId="35236"/>
    <cellStyle name="標準 20 11 2 2 2 6 5" xfId="24009"/>
    <cellStyle name="標準 20 11 2 2 2 7" xfId="9905"/>
    <cellStyle name="標準 20 11 2 2 2 7 2" xfId="13488"/>
    <cellStyle name="標準 20 11 2 2 2 7 2 2" xfId="39187"/>
    <cellStyle name="標準 20 11 2 2 2 7 2 3" xfId="27963"/>
    <cellStyle name="標準 20 11 2 2 2 7 3" xfId="17584"/>
    <cellStyle name="標準 20 11 2 2 2 7 3 2" xfId="42705"/>
    <cellStyle name="標準 20 11 2 2 2 7 3 3" xfId="31481"/>
    <cellStyle name="標準 20 11 2 2 2 7 4" xfId="36320"/>
    <cellStyle name="標準 20 11 2 2 2 7 5" xfId="25093"/>
    <cellStyle name="標準 20 11 2 2 2 8" xfId="11280"/>
    <cellStyle name="標準 20 11 2 2 2 8 2" xfId="33857"/>
    <cellStyle name="標準 20 11 2 2 2 8 3" xfId="22503"/>
    <cellStyle name="標準 20 11 2 2 2 9" xfId="17571"/>
    <cellStyle name="標準 20 11 2 2 2 9 2" xfId="36979"/>
    <cellStyle name="標準 20 11 2 2 2 9 3" xfId="25755"/>
    <cellStyle name="標準 20 11 2 2 3" xfId="7444"/>
    <cellStyle name="標準 20 11 2 2 3 2" xfId="8589"/>
    <cellStyle name="標準 20 11 2 2 3 2 2" xfId="9705"/>
    <cellStyle name="標準 20 11 2 2 3 2 2 2" xfId="13319"/>
    <cellStyle name="標準 20 11 2 2 3 2 2 2 2" xfId="39018"/>
    <cellStyle name="標準 20 11 2 2 3 2 2 2 3" xfId="27794"/>
    <cellStyle name="標準 20 11 2 2 3 2 2 3" xfId="17587"/>
    <cellStyle name="標準 20 11 2 2 3 2 2 3 2" xfId="42536"/>
    <cellStyle name="標準 20 11 2 2 3 2 2 3 3" xfId="31312"/>
    <cellStyle name="標準 20 11 2 2 3 2 2 4" xfId="35241"/>
    <cellStyle name="標準 20 11 2 2 3 2 2 5" xfId="24014"/>
    <cellStyle name="標準 20 11 2 2 3 2 3" xfId="10647"/>
    <cellStyle name="標準 20 11 2 2 3 2 3 2" xfId="14226"/>
    <cellStyle name="標準 20 11 2 2 3 2 3 2 2" xfId="39925"/>
    <cellStyle name="標準 20 11 2 2 3 2 3 2 3" xfId="28701"/>
    <cellStyle name="標準 20 11 2 2 3 2 3 3" xfId="17588"/>
    <cellStyle name="標準 20 11 2 2 3 2 3 3 2" xfId="43443"/>
    <cellStyle name="標準 20 11 2 2 3 2 3 3 3" xfId="32219"/>
    <cellStyle name="標準 20 11 2 2 3 2 3 4" xfId="34845"/>
    <cellStyle name="標準 20 11 2 2 3 2 3 5" xfId="23491"/>
    <cellStyle name="標準 20 11 2 2 3 2 4" xfId="12268"/>
    <cellStyle name="標準 20 11 2 2 3 2 4 2" xfId="37967"/>
    <cellStyle name="標準 20 11 2 2 3 2 4 3" xfId="26743"/>
    <cellStyle name="標準 20 11 2 2 3 2 5" xfId="17586"/>
    <cellStyle name="標準 20 11 2 2 3 2 5 2" xfId="41485"/>
    <cellStyle name="標準 20 11 2 2 3 2 5 3" xfId="30261"/>
    <cellStyle name="標準 20 11 2 2 3 2 6" xfId="33347"/>
    <cellStyle name="標準 20 11 2 2 3 2 7" xfId="21902"/>
    <cellStyle name="標準 20 11 2 2 3 3" xfId="8965"/>
    <cellStyle name="標準 20 11 2 2 3 3 2" xfId="12583"/>
    <cellStyle name="標準 20 11 2 2 3 3 2 2" xfId="38282"/>
    <cellStyle name="標準 20 11 2 2 3 3 2 3" xfId="27058"/>
    <cellStyle name="標準 20 11 2 2 3 3 3" xfId="17589"/>
    <cellStyle name="標準 20 11 2 2 3 3 3 2" xfId="41800"/>
    <cellStyle name="標準 20 11 2 2 3 3 3 3" xfId="30576"/>
    <cellStyle name="標準 20 11 2 2 3 3 4" xfId="35240"/>
    <cellStyle name="標準 20 11 2 2 3 3 5" xfId="24013"/>
    <cellStyle name="標準 20 11 2 2 3 4" xfId="9907"/>
    <cellStyle name="標準 20 11 2 2 3 4 2" xfId="13490"/>
    <cellStyle name="標準 20 11 2 2 3 4 2 2" xfId="39189"/>
    <cellStyle name="標準 20 11 2 2 3 4 2 3" xfId="27965"/>
    <cellStyle name="標準 20 11 2 2 3 4 3" xfId="17590"/>
    <cellStyle name="標準 20 11 2 2 3 4 3 2" xfId="42707"/>
    <cellStyle name="標準 20 11 2 2 3 4 3 3" xfId="31483"/>
    <cellStyle name="標準 20 11 2 2 3 4 4" xfId="36404"/>
    <cellStyle name="標準 20 11 2 2 3 4 5" xfId="25177"/>
    <cellStyle name="標準 20 11 2 2 3 5" xfId="11138"/>
    <cellStyle name="標準 20 11 2 2 3 5 2" xfId="33715"/>
    <cellStyle name="標準 20 11 2 2 3 5 3" xfId="22361"/>
    <cellStyle name="標準 20 11 2 2 3 6" xfId="17585"/>
    <cellStyle name="標準 20 11 2 2 3 6 2" xfId="36837"/>
    <cellStyle name="標準 20 11 2 2 3 6 3" xfId="25613"/>
    <cellStyle name="標準 20 11 2 2 3 7" xfId="29131"/>
    <cellStyle name="標準 20 11 2 2 3 7 2" xfId="40355"/>
    <cellStyle name="標準 20 11 2 2 3 8" xfId="32611"/>
    <cellStyle name="標準 20 11 2 2 3 9" xfId="21166"/>
    <cellStyle name="標準 20 11 2 2 4" xfId="7671"/>
    <cellStyle name="標準 20 11 2 2 4 2" xfId="9537"/>
    <cellStyle name="標準 20 11 2 2 4 2 2" xfId="13151"/>
    <cellStyle name="標準 20 11 2 2 4 2 2 2" xfId="38850"/>
    <cellStyle name="標準 20 11 2 2 4 2 2 3" xfId="27626"/>
    <cellStyle name="標準 20 11 2 2 4 2 3" xfId="17592"/>
    <cellStyle name="標準 20 11 2 2 4 2 3 2" xfId="42368"/>
    <cellStyle name="標準 20 11 2 2 4 2 3 3" xfId="31144"/>
    <cellStyle name="標準 20 11 2 2 4 2 4" xfId="35242"/>
    <cellStyle name="標準 20 11 2 2 4 2 5" xfId="24015"/>
    <cellStyle name="標準 20 11 2 2 4 3" xfId="10479"/>
    <cellStyle name="標準 20 11 2 2 4 3 2" xfId="14058"/>
    <cellStyle name="標準 20 11 2 2 4 3 2 2" xfId="39757"/>
    <cellStyle name="標準 20 11 2 2 4 3 2 3" xfId="28533"/>
    <cellStyle name="標準 20 11 2 2 4 3 3" xfId="17593"/>
    <cellStyle name="標準 20 11 2 2 4 3 3 2" xfId="43275"/>
    <cellStyle name="標準 20 11 2 2 4 3 3 3" xfId="32051"/>
    <cellStyle name="標準 20 11 2 2 4 3 4" xfId="33941"/>
    <cellStyle name="標準 20 11 2 2 4 3 5" xfId="22587"/>
    <cellStyle name="標準 20 11 2 2 4 4" xfId="11364"/>
    <cellStyle name="標準 20 11 2 2 4 4 2" xfId="37063"/>
    <cellStyle name="標準 20 11 2 2 4 4 3" xfId="25839"/>
    <cellStyle name="標準 20 11 2 2 4 5" xfId="17591"/>
    <cellStyle name="標準 20 11 2 2 4 5 2" xfId="40581"/>
    <cellStyle name="標準 20 11 2 2 4 5 3" xfId="29357"/>
    <cellStyle name="標準 20 11 2 2 4 6" xfId="33179"/>
    <cellStyle name="標準 20 11 2 2 4 7" xfId="21734"/>
    <cellStyle name="標準 20 11 2 2 5" xfId="7897"/>
    <cellStyle name="標準 20 11 2 2 5 2" xfId="11590"/>
    <cellStyle name="標準 20 11 2 2 5 2 2" xfId="37289"/>
    <cellStyle name="標準 20 11 2 2 5 2 3" xfId="26065"/>
    <cellStyle name="標準 20 11 2 2 5 3" xfId="17594"/>
    <cellStyle name="標準 20 11 2 2 5 3 2" xfId="40807"/>
    <cellStyle name="標準 20 11 2 2 5 3 3" xfId="29583"/>
    <cellStyle name="標準 20 11 2 2 5 4" xfId="34167"/>
    <cellStyle name="標準 20 11 2 2 5 5" xfId="22813"/>
    <cellStyle name="標準 20 11 2 2 6" xfId="8137"/>
    <cellStyle name="標準 20 11 2 2 6 2" xfId="11816"/>
    <cellStyle name="標準 20 11 2 2 6 2 2" xfId="37515"/>
    <cellStyle name="標準 20 11 2 2 6 2 3" xfId="26291"/>
    <cellStyle name="標準 20 11 2 2 6 3" xfId="17595"/>
    <cellStyle name="標準 20 11 2 2 6 3 2" xfId="41033"/>
    <cellStyle name="標準 20 11 2 2 6 3 3" xfId="29809"/>
    <cellStyle name="標準 20 11 2 2 6 4" xfId="34393"/>
    <cellStyle name="標準 20 11 2 2 6 5" xfId="23039"/>
    <cellStyle name="標準 20 11 2 2 7" xfId="8421"/>
    <cellStyle name="標準 20 11 2 2 7 2" xfId="12100"/>
    <cellStyle name="標準 20 11 2 2 7 2 2" xfId="37799"/>
    <cellStyle name="標準 20 11 2 2 7 2 3" xfId="26575"/>
    <cellStyle name="標準 20 11 2 2 7 3" xfId="17596"/>
    <cellStyle name="標準 20 11 2 2 7 3 2" xfId="41317"/>
    <cellStyle name="標準 20 11 2 2 7 3 3" xfId="30093"/>
    <cellStyle name="標準 20 11 2 2 7 4" xfId="34677"/>
    <cellStyle name="標準 20 11 2 2 7 5" xfId="23323"/>
    <cellStyle name="標準 20 11 2 2 8" xfId="8815"/>
    <cellStyle name="標準 20 11 2 2 8 2" xfId="12494"/>
    <cellStyle name="標準 20 11 2 2 8 2 2" xfId="38193"/>
    <cellStyle name="標準 20 11 2 2 8 2 3" xfId="26969"/>
    <cellStyle name="標準 20 11 2 2 8 3" xfId="17597"/>
    <cellStyle name="標準 20 11 2 2 8 3 2" xfId="41711"/>
    <cellStyle name="標準 20 11 2 2 8 3 3" xfId="30487"/>
    <cellStyle name="標準 20 11 2 2 8 4" xfId="35071"/>
    <cellStyle name="標準 20 11 2 2 8 5" xfId="23717"/>
    <cellStyle name="標準 20 11 2 2 9" xfId="8962"/>
    <cellStyle name="標準 20 11 2 2 9 2" xfId="12580"/>
    <cellStyle name="標準 20 11 2 2 9 2 2" xfId="38279"/>
    <cellStyle name="標準 20 11 2 2 9 2 3" xfId="27055"/>
    <cellStyle name="標準 20 11 2 2 9 3" xfId="17598"/>
    <cellStyle name="標準 20 11 2 2 9 3 2" xfId="41797"/>
    <cellStyle name="標準 20 11 2 2 9 3 3" xfId="30573"/>
    <cellStyle name="標準 20 11 2 2 9 4" xfId="35235"/>
    <cellStyle name="標準 20 11 2 2 9 5" xfId="24008"/>
    <cellStyle name="標準 20 11 2 3" xfId="7329"/>
    <cellStyle name="標準 20 11 2 3 10" xfId="11038"/>
    <cellStyle name="標準 20 11 2 3 10 2" xfId="33615"/>
    <cellStyle name="標準 20 11 2 3 10 3" xfId="22261"/>
    <cellStyle name="標準 20 11 2 3 11" xfId="17599"/>
    <cellStyle name="標準 20 11 2 3 11 2" xfId="36737"/>
    <cellStyle name="標準 20 11 2 3 11 3" xfId="25513"/>
    <cellStyle name="標準 20 11 2 3 12" xfId="29031"/>
    <cellStyle name="標準 20 11 2 3 12 2" xfId="40255"/>
    <cellStyle name="標準 20 11 2 3 13" xfId="32612"/>
    <cellStyle name="標準 20 11 2 3 14" xfId="21167"/>
    <cellStyle name="標準 20 11 2 3 2" xfId="7487"/>
    <cellStyle name="標準 20 11 2 3 2 2" xfId="8631"/>
    <cellStyle name="標準 20 11 2 3 2 2 2" xfId="9747"/>
    <cellStyle name="標準 20 11 2 3 2 2 2 2" xfId="13361"/>
    <cellStyle name="標準 20 11 2 3 2 2 2 2 2" xfId="39060"/>
    <cellStyle name="標準 20 11 2 3 2 2 2 2 3" xfId="27836"/>
    <cellStyle name="標準 20 11 2 3 2 2 2 3" xfId="17602"/>
    <cellStyle name="標準 20 11 2 3 2 2 2 3 2" xfId="42578"/>
    <cellStyle name="標準 20 11 2 3 2 2 2 3 3" xfId="31354"/>
    <cellStyle name="標準 20 11 2 3 2 2 2 4" xfId="35245"/>
    <cellStyle name="標準 20 11 2 3 2 2 2 5" xfId="24018"/>
    <cellStyle name="標準 20 11 2 3 2 2 3" xfId="10689"/>
    <cellStyle name="標準 20 11 2 3 2 2 3 2" xfId="14268"/>
    <cellStyle name="標準 20 11 2 3 2 2 3 2 2" xfId="39967"/>
    <cellStyle name="標準 20 11 2 3 2 2 3 2 3" xfId="28743"/>
    <cellStyle name="標準 20 11 2 3 2 2 3 3" xfId="17603"/>
    <cellStyle name="標準 20 11 2 3 2 2 3 3 2" xfId="43485"/>
    <cellStyle name="標準 20 11 2 3 2 2 3 3 3" xfId="32261"/>
    <cellStyle name="標準 20 11 2 3 2 2 3 4" xfId="34887"/>
    <cellStyle name="標準 20 11 2 3 2 2 3 5" xfId="23533"/>
    <cellStyle name="標準 20 11 2 3 2 2 4" xfId="12310"/>
    <cellStyle name="標準 20 11 2 3 2 2 4 2" xfId="38009"/>
    <cellStyle name="標準 20 11 2 3 2 2 4 3" xfId="26785"/>
    <cellStyle name="標準 20 11 2 3 2 2 5" xfId="17601"/>
    <cellStyle name="標準 20 11 2 3 2 2 5 2" xfId="41527"/>
    <cellStyle name="標準 20 11 2 3 2 2 5 3" xfId="30303"/>
    <cellStyle name="標準 20 11 2 3 2 2 6" xfId="33389"/>
    <cellStyle name="標準 20 11 2 3 2 2 7" xfId="21944"/>
    <cellStyle name="標準 20 11 2 3 2 3" xfId="8967"/>
    <cellStyle name="標準 20 11 2 3 2 3 2" xfId="12585"/>
    <cellStyle name="標準 20 11 2 3 2 3 2 2" xfId="38284"/>
    <cellStyle name="標準 20 11 2 3 2 3 2 3" xfId="27060"/>
    <cellStyle name="標準 20 11 2 3 2 3 3" xfId="17604"/>
    <cellStyle name="標準 20 11 2 3 2 3 3 2" xfId="41802"/>
    <cellStyle name="標準 20 11 2 3 2 3 3 3" xfId="30578"/>
    <cellStyle name="標準 20 11 2 3 2 3 4" xfId="35244"/>
    <cellStyle name="標準 20 11 2 3 2 3 5" xfId="24017"/>
    <cellStyle name="標準 20 11 2 3 2 4" xfId="9909"/>
    <cellStyle name="標準 20 11 2 3 2 4 2" xfId="13492"/>
    <cellStyle name="標準 20 11 2 3 2 4 2 2" xfId="39191"/>
    <cellStyle name="標準 20 11 2 3 2 4 2 3" xfId="27967"/>
    <cellStyle name="標準 20 11 2 3 2 4 3" xfId="17605"/>
    <cellStyle name="標準 20 11 2 3 2 4 3 2" xfId="42709"/>
    <cellStyle name="標準 20 11 2 3 2 4 3 3" xfId="31485"/>
    <cellStyle name="標準 20 11 2 3 2 4 4" xfId="36446"/>
    <cellStyle name="標準 20 11 2 3 2 4 5" xfId="25219"/>
    <cellStyle name="標準 20 11 2 3 2 5" xfId="11180"/>
    <cellStyle name="標準 20 11 2 3 2 5 2" xfId="33757"/>
    <cellStyle name="標準 20 11 2 3 2 5 3" xfId="22403"/>
    <cellStyle name="標準 20 11 2 3 2 6" xfId="17600"/>
    <cellStyle name="標準 20 11 2 3 2 6 2" xfId="36879"/>
    <cellStyle name="標準 20 11 2 3 2 6 3" xfId="25655"/>
    <cellStyle name="標準 20 11 2 3 2 7" xfId="29173"/>
    <cellStyle name="標準 20 11 2 3 2 7 2" xfId="40397"/>
    <cellStyle name="標準 20 11 2 3 2 8" xfId="32613"/>
    <cellStyle name="標準 20 11 2 3 2 9" xfId="21168"/>
    <cellStyle name="標準 20 11 2 3 3" xfId="7713"/>
    <cellStyle name="標準 20 11 2 3 3 2" xfId="9495"/>
    <cellStyle name="標準 20 11 2 3 3 2 2" xfId="13109"/>
    <cellStyle name="標準 20 11 2 3 3 2 2 2" xfId="38808"/>
    <cellStyle name="標準 20 11 2 3 3 2 2 3" xfId="27584"/>
    <cellStyle name="標準 20 11 2 3 3 2 3" xfId="17607"/>
    <cellStyle name="標準 20 11 2 3 3 2 3 2" xfId="42326"/>
    <cellStyle name="標準 20 11 2 3 3 2 3 3" xfId="31102"/>
    <cellStyle name="標準 20 11 2 3 3 2 4" xfId="35246"/>
    <cellStyle name="標準 20 11 2 3 3 2 5" xfId="24019"/>
    <cellStyle name="標準 20 11 2 3 3 3" xfId="10437"/>
    <cellStyle name="標準 20 11 2 3 3 3 2" xfId="14016"/>
    <cellStyle name="標準 20 11 2 3 3 3 2 2" xfId="39715"/>
    <cellStyle name="標準 20 11 2 3 3 3 2 3" xfId="28491"/>
    <cellStyle name="標準 20 11 2 3 3 3 3" xfId="17608"/>
    <cellStyle name="標準 20 11 2 3 3 3 3 2" xfId="43233"/>
    <cellStyle name="標準 20 11 2 3 3 3 3 3" xfId="32009"/>
    <cellStyle name="標準 20 11 2 3 3 3 4" xfId="33983"/>
    <cellStyle name="標準 20 11 2 3 3 3 5" xfId="22629"/>
    <cellStyle name="標準 20 11 2 3 3 4" xfId="11406"/>
    <cellStyle name="標準 20 11 2 3 3 4 2" xfId="37105"/>
    <cellStyle name="標準 20 11 2 3 3 4 3" xfId="25881"/>
    <cellStyle name="標準 20 11 2 3 3 5" xfId="17606"/>
    <cellStyle name="標準 20 11 2 3 3 5 2" xfId="40623"/>
    <cellStyle name="標準 20 11 2 3 3 5 3" xfId="29399"/>
    <cellStyle name="標準 20 11 2 3 3 6" xfId="33137"/>
    <cellStyle name="標準 20 11 2 3 3 7" xfId="21692"/>
    <cellStyle name="標準 20 11 2 3 4" xfId="7939"/>
    <cellStyle name="標準 20 11 2 3 4 2" xfId="11632"/>
    <cellStyle name="標準 20 11 2 3 4 2 2" xfId="37331"/>
    <cellStyle name="標準 20 11 2 3 4 2 3" xfId="26107"/>
    <cellStyle name="標準 20 11 2 3 4 3" xfId="17609"/>
    <cellStyle name="標準 20 11 2 3 4 3 2" xfId="40849"/>
    <cellStyle name="標準 20 11 2 3 4 3 3" xfId="29625"/>
    <cellStyle name="標準 20 11 2 3 4 4" xfId="34209"/>
    <cellStyle name="標準 20 11 2 3 4 5" xfId="22855"/>
    <cellStyle name="標準 20 11 2 3 5" xfId="8179"/>
    <cellStyle name="標準 20 11 2 3 5 2" xfId="11858"/>
    <cellStyle name="標準 20 11 2 3 5 2 2" xfId="37557"/>
    <cellStyle name="標準 20 11 2 3 5 2 3" xfId="26333"/>
    <cellStyle name="標準 20 11 2 3 5 3" xfId="17610"/>
    <cellStyle name="標準 20 11 2 3 5 3 2" xfId="41075"/>
    <cellStyle name="標準 20 11 2 3 5 3 3" xfId="29851"/>
    <cellStyle name="標準 20 11 2 3 5 4" xfId="34435"/>
    <cellStyle name="標準 20 11 2 3 5 5" xfId="23081"/>
    <cellStyle name="標準 20 11 2 3 6" xfId="8379"/>
    <cellStyle name="標準 20 11 2 3 6 2" xfId="12058"/>
    <cellStyle name="標準 20 11 2 3 6 2 2" xfId="37757"/>
    <cellStyle name="標準 20 11 2 3 6 2 3" xfId="26533"/>
    <cellStyle name="標準 20 11 2 3 6 3" xfId="17611"/>
    <cellStyle name="標準 20 11 2 3 6 3 2" xfId="41275"/>
    <cellStyle name="標準 20 11 2 3 6 3 3" xfId="30051"/>
    <cellStyle name="標準 20 11 2 3 6 4" xfId="34635"/>
    <cellStyle name="標準 20 11 2 3 6 5" xfId="23281"/>
    <cellStyle name="標準 20 11 2 3 7" xfId="8857"/>
    <cellStyle name="標準 20 11 2 3 7 2" xfId="12536"/>
    <cellStyle name="標準 20 11 2 3 7 2 2" xfId="38235"/>
    <cellStyle name="標準 20 11 2 3 7 2 3" xfId="27011"/>
    <cellStyle name="標準 20 11 2 3 7 3" xfId="17612"/>
    <cellStyle name="標準 20 11 2 3 7 3 2" xfId="41753"/>
    <cellStyle name="標準 20 11 2 3 7 3 3" xfId="30529"/>
    <cellStyle name="標準 20 11 2 3 7 4" xfId="35113"/>
    <cellStyle name="標準 20 11 2 3 7 5" xfId="23759"/>
    <cellStyle name="標準 20 11 2 3 8" xfId="8966"/>
    <cellStyle name="標準 20 11 2 3 8 2" xfId="12584"/>
    <cellStyle name="標準 20 11 2 3 8 2 2" xfId="38283"/>
    <cellStyle name="標準 20 11 2 3 8 2 3" xfId="27059"/>
    <cellStyle name="標準 20 11 2 3 8 3" xfId="17613"/>
    <cellStyle name="標準 20 11 2 3 8 3 2" xfId="41801"/>
    <cellStyle name="標準 20 11 2 3 8 3 3" xfId="30577"/>
    <cellStyle name="標準 20 11 2 3 8 4" xfId="35243"/>
    <cellStyle name="標準 20 11 2 3 8 5" xfId="24016"/>
    <cellStyle name="標準 20 11 2 3 9" xfId="9908"/>
    <cellStyle name="標準 20 11 2 3 9 2" xfId="13491"/>
    <cellStyle name="標準 20 11 2 3 9 2 2" xfId="39190"/>
    <cellStyle name="標準 20 11 2 3 9 2 3" xfId="27966"/>
    <cellStyle name="標準 20 11 2 3 9 3" xfId="17614"/>
    <cellStyle name="標準 20 11 2 3 9 3 2" xfId="42708"/>
    <cellStyle name="標準 20 11 2 3 9 3 3" xfId="31484"/>
    <cellStyle name="標準 20 11 2 3 9 4" xfId="36194"/>
    <cellStyle name="標準 20 11 2 3 9 5" xfId="24967"/>
    <cellStyle name="標準 20 11 2 4" xfId="7545"/>
    <cellStyle name="標準 20 11 2 4 10" xfId="29231"/>
    <cellStyle name="標準 20 11 2 4 10 2" xfId="40455"/>
    <cellStyle name="標準 20 11 2 4 11" xfId="32614"/>
    <cellStyle name="標準 20 11 2 4 12" xfId="21169"/>
    <cellStyle name="標準 20 11 2 4 2" xfId="7771"/>
    <cellStyle name="標準 20 11 2 4 2 2" xfId="8689"/>
    <cellStyle name="標準 20 11 2 4 2 2 2" xfId="9805"/>
    <cellStyle name="標準 20 11 2 4 2 2 2 2" xfId="13419"/>
    <cellStyle name="標準 20 11 2 4 2 2 2 2 2" xfId="39118"/>
    <cellStyle name="標準 20 11 2 4 2 2 2 2 3" xfId="27894"/>
    <cellStyle name="標準 20 11 2 4 2 2 2 3" xfId="17618"/>
    <cellStyle name="標準 20 11 2 4 2 2 2 3 2" xfId="42636"/>
    <cellStyle name="標準 20 11 2 4 2 2 2 3 3" xfId="31412"/>
    <cellStyle name="標準 20 11 2 4 2 2 2 4" xfId="35249"/>
    <cellStyle name="標準 20 11 2 4 2 2 2 5" xfId="24022"/>
    <cellStyle name="標準 20 11 2 4 2 2 3" xfId="10747"/>
    <cellStyle name="標準 20 11 2 4 2 2 3 2" xfId="14326"/>
    <cellStyle name="標準 20 11 2 4 2 2 3 2 2" xfId="40025"/>
    <cellStyle name="標準 20 11 2 4 2 2 3 2 3" xfId="28801"/>
    <cellStyle name="標準 20 11 2 4 2 2 3 3" xfId="17619"/>
    <cellStyle name="標準 20 11 2 4 2 2 3 3 2" xfId="43543"/>
    <cellStyle name="標準 20 11 2 4 2 2 3 3 3" xfId="32319"/>
    <cellStyle name="標準 20 11 2 4 2 2 3 4" xfId="34945"/>
    <cellStyle name="標準 20 11 2 4 2 2 3 5" xfId="23591"/>
    <cellStyle name="標準 20 11 2 4 2 2 4" xfId="12368"/>
    <cellStyle name="標準 20 11 2 4 2 2 4 2" xfId="38067"/>
    <cellStyle name="標準 20 11 2 4 2 2 4 3" xfId="26843"/>
    <cellStyle name="標準 20 11 2 4 2 2 5" xfId="17617"/>
    <cellStyle name="標準 20 11 2 4 2 2 5 2" xfId="41585"/>
    <cellStyle name="標準 20 11 2 4 2 2 5 3" xfId="30361"/>
    <cellStyle name="標準 20 11 2 4 2 2 6" xfId="33447"/>
    <cellStyle name="標準 20 11 2 4 2 2 7" xfId="22002"/>
    <cellStyle name="標準 20 11 2 4 2 3" xfId="8969"/>
    <cellStyle name="標準 20 11 2 4 2 3 2" xfId="12587"/>
    <cellStyle name="標準 20 11 2 4 2 3 2 2" xfId="38286"/>
    <cellStyle name="標準 20 11 2 4 2 3 2 3" xfId="27062"/>
    <cellStyle name="標準 20 11 2 4 2 3 3" xfId="17620"/>
    <cellStyle name="標準 20 11 2 4 2 3 3 2" xfId="41804"/>
    <cellStyle name="標準 20 11 2 4 2 3 3 3" xfId="30580"/>
    <cellStyle name="標準 20 11 2 4 2 3 4" xfId="35248"/>
    <cellStyle name="標準 20 11 2 4 2 3 5" xfId="24021"/>
    <cellStyle name="標準 20 11 2 4 2 4" xfId="9911"/>
    <cellStyle name="標準 20 11 2 4 2 4 2" xfId="13494"/>
    <cellStyle name="標準 20 11 2 4 2 4 2 2" xfId="39193"/>
    <cellStyle name="標準 20 11 2 4 2 4 2 3" xfId="27969"/>
    <cellStyle name="標準 20 11 2 4 2 4 3" xfId="17621"/>
    <cellStyle name="標準 20 11 2 4 2 4 3 2" xfId="42711"/>
    <cellStyle name="標準 20 11 2 4 2 4 3 3" xfId="31487"/>
    <cellStyle name="標準 20 11 2 4 2 4 4" xfId="36504"/>
    <cellStyle name="標準 20 11 2 4 2 4 5" xfId="25277"/>
    <cellStyle name="標準 20 11 2 4 2 5" xfId="11464"/>
    <cellStyle name="標準 20 11 2 4 2 5 2" xfId="34041"/>
    <cellStyle name="標準 20 11 2 4 2 5 3" xfId="22687"/>
    <cellStyle name="標準 20 11 2 4 2 6" xfId="17616"/>
    <cellStyle name="標準 20 11 2 4 2 6 2" xfId="37163"/>
    <cellStyle name="標準 20 11 2 4 2 6 3" xfId="25939"/>
    <cellStyle name="標準 20 11 2 4 2 7" xfId="29457"/>
    <cellStyle name="標準 20 11 2 4 2 7 2" xfId="40681"/>
    <cellStyle name="標準 20 11 2 4 2 8" xfId="32615"/>
    <cellStyle name="標準 20 11 2 4 2 9" xfId="21170"/>
    <cellStyle name="標準 20 11 2 4 3" xfId="7997"/>
    <cellStyle name="標準 20 11 2 4 3 2" xfId="9579"/>
    <cellStyle name="標準 20 11 2 4 3 2 2" xfId="13193"/>
    <cellStyle name="標準 20 11 2 4 3 2 2 2" xfId="38892"/>
    <cellStyle name="標準 20 11 2 4 3 2 2 3" xfId="27668"/>
    <cellStyle name="標準 20 11 2 4 3 2 3" xfId="17623"/>
    <cellStyle name="標準 20 11 2 4 3 2 3 2" xfId="42410"/>
    <cellStyle name="標準 20 11 2 4 3 2 3 3" xfId="31186"/>
    <cellStyle name="標準 20 11 2 4 3 2 4" xfId="35250"/>
    <cellStyle name="標準 20 11 2 4 3 2 5" xfId="24023"/>
    <cellStyle name="標準 20 11 2 4 3 3" xfId="10521"/>
    <cellStyle name="標準 20 11 2 4 3 3 2" xfId="14100"/>
    <cellStyle name="標準 20 11 2 4 3 3 2 2" xfId="39799"/>
    <cellStyle name="標準 20 11 2 4 3 3 2 3" xfId="28575"/>
    <cellStyle name="標準 20 11 2 4 3 3 3" xfId="17624"/>
    <cellStyle name="標準 20 11 2 4 3 3 3 2" xfId="43317"/>
    <cellStyle name="標準 20 11 2 4 3 3 3 3" xfId="32093"/>
    <cellStyle name="標準 20 11 2 4 3 3 4" xfId="34267"/>
    <cellStyle name="標準 20 11 2 4 3 3 5" xfId="22913"/>
    <cellStyle name="標準 20 11 2 4 3 4" xfId="11690"/>
    <cellStyle name="標準 20 11 2 4 3 4 2" xfId="37389"/>
    <cellStyle name="標準 20 11 2 4 3 4 3" xfId="26165"/>
    <cellStyle name="標準 20 11 2 4 3 5" xfId="17622"/>
    <cellStyle name="標準 20 11 2 4 3 5 2" xfId="40907"/>
    <cellStyle name="標準 20 11 2 4 3 5 3" xfId="29683"/>
    <cellStyle name="標準 20 11 2 4 3 6" xfId="33221"/>
    <cellStyle name="標準 20 11 2 4 3 7" xfId="21776"/>
    <cellStyle name="標準 20 11 2 4 4" xfId="8237"/>
    <cellStyle name="標準 20 11 2 4 4 2" xfId="11916"/>
    <cellStyle name="標準 20 11 2 4 4 2 2" xfId="37615"/>
    <cellStyle name="標準 20 11 2 4 4 2 3" xfId="26391"/>
    <cellStyle name="標準 20 11 2 4 4 3" xfId="17625"/>
    <cellStyle name="標準 20 11 2 4 4 3 2" xfId="41133"/>
    <cellStyle name="標準 20 11 2 4 4 3 3" xfId="29909"/>
    <cellStyle name="標準 20 11 2 4 4 4" xfId="34493"/>
    <cellStyle name="標準 20 11 2 4 4 5" xfId="23139"/>
    <cellStyle name="標準 20 11 2 4 5" xfId="8463"/>
    <cellStyle name="標準 20 11 2 4 5 2" xfId="12142"/>
    <cellStyle name="標準 20 11 2 4 5 2 2" xfId="37841"/>
    <cellStyle name="標準 20 11 2 4 5 2 3" xfId="26617"/>
    <cellStyle name="標準 20 11 2 4 5 3" xfId="17626"/>
    <cellStyle name="標準 20 11 2 4 5 3 2" xfId="41359"/>
    <cellStyle name="標準 20 11 2 4 5 3 3" xfId="30135"/>
    <cellStyle name="標準 20 11 2 4 5 4" xfId="34719"/>
    <cellStyle name="標準 20 11 2 4 5 5" xfId="23365"/>
    <cellStyle name="標準 20 11 2 4 6" xfId="8968"/>
    <cellStyle name="標準 20 11 2 4 6 2" xfId="12586"/>
    <cellStyle name="標準 20 11 2 4 6 2 2" xfId="38285"/>
    <cellStyle name="標準 20 11 2 4 6 2 3" xfId="27061"/>
    <cellStyle name="標準 20 11 2 4 6 3" xfId="17627"/>
    <cellStyle name="標準 20 11 2 4 6 3 2" xfId="41803"/>
    <cellStyle name="標準 20 11 2 4 6 3 3" xfId="30579"/>
    <cellStyle name="標準 20 11 2 4 6 4" xfId="35247"/>
    <cellStyle name="標準 20 11 2 4 6 5" xfId="24020"/>
    <cellStyle name="標準 20 11 2 4 7" xfId="9910"/>
    <cellStyle name="標準 20 11 2 4 7 2" xfId="13493"/>
    <cellStyle name="標準 20 11 2 4 7 2 2" xfId="39192"/>
    <cellStyle name="標準 20 11 2 4 7 2 3" xfId="27968"/>
    <cellStyle name="標準 20 11 2 4 7 3" xfId="17628"/>
    <cellStyle name="標準 20 11 2 4 7 3 2" xfId="42710"/>
    <cellStyle name="標準 20 11 2 4 7 3 3" xfId="31486"/>
    <cellStyle name="標準 20 11 2 4 7 4" xfId="36278"/>
    <cellStyle name="標準 20 11 2 4 7 5" xfId="25051"/>
    <cellStyle name="標準 20 11 2 4 8" xfId="11238"/>
    <cellStyle name="標準 20 11 2 4 8 2" xfId="33815"/>
    <cellStyle name="標準 20 11 2 4 8 3" xfId="22461"/>
    <cellStyle name="標準 20 11 2 4 9" xfId="17615"/>
    <cellStyle name="標準 20 11 2 4 9 2" xfId="36937"/>
    <cellStyle name="標準 20 11 2 4 9 3" xfId="25713"/>
    <cellStyle name="標準 20 11 2 5" xfId="7402"/>
    <cellStyle name="標準 20 11 2 5 2" xfId="8547"/>
    <cellStyle name="標準 20 11 2 5 2 2" xfId="9663"/>
    <cellStyle name="標準 20 11 2 5 2 2 2" xfId="13277"/>
    <cellStyle name="標準 20 11 2 5 2 2 2 2" xfId="38976"/>
    <cellStyle name="標準 20 11 2 5 2 2 2 3" xfId="27752"/>
    <cellStyle name="標準 20 11 2 5 2 2 3" xfId="17631"/>
    <cellStyle name="標準 20 11 2 5 2 2 3 2" xfId="42494"/>
    <cellStyle name="標準 20 11 2 5 2 2 3 3" xfId="31270"/>
    <cellStyle name="標準 20 11 2 5 2 2 4" xfId="35252"/>
    <cellStyle name="標準 20 11 2 5 2 2 5" xfId="24025"/>
    <cellStyle name="標準 20 11 2 5 2 3" xfId="10605"/>
    <cellStyle name="標準 20 11 2 5 2 3 2" xfId="14184"/>
    <cellStyle name="標準 20 11 2 5 2 3 2 2" xfId="39883"/>
    <cellStyle name="標準 20 11 2 5 2 3 2 3" xfId="28659"/>
    <cellStyle name="標準 20 11 2 5 2 3 3" xfId="17632"/>
    <cellStyle name="標準 20 11 2 5 2 3 3 2" xfId="43401"/>
    <cellStyle name="標準 20 11 2 5 2 3 3 3" xfId="32177"/>
    <cellStyle name="標準 20 11 2 5 2 3 4" xfId="34803"/>
    <cellStyle name="標準 20 11 2 5 2 3 5" xfId="23449"/>
    <cellStyle name="標準 20 11 2 5 2 4" xfId="12226"/>
    <cellStyle name="標準 20 11 2 5 2 4 2" xfId="37925"/>
    <cellStyle name="標準 20 11 2 5 2 4 3" xfId="26701"/>
    <cellStyle name="標準 20 11 2 5 2 5" xfId="17630"/>
    <cellStyle name="標準 20 11 2 5 2 5 2" xfId="41443"/>
    <cellStyle name="標準 20 11 2 5 2 5 3" xfId="30219"/>
    <cellStyle name="標準 20 11 2 5 2 6" xfId="33305"/>
    <cellStyle name="標準 20 11 2 5 2 7" xfId="21860"/>
    <cellStyle name="標準 20 11 2 5 3" xfId="8970"/>
    <cellStyle name="標準 20 11 2 5 3 2" xfId="12588"/>
    <cellStyle name="標準 20 11 2 5 3 2 2" xfId="38287"/>
    <cellStyle name="標準 20 11 2 5 3 2 3" xfId="27063"/>
    <cellStyle name="標準 20 11 2 5 3 3" xfId="17633"/>
    <cellStyle name="標準 20 11 2 5 3 3 2" xfId="41805"/>
    <cellStyle name="標準 20 11 2 5 3 3 3" xfId="30581"/>
    <cellStyle name="標準 20 11 2 5 3 4" xfId="35251"/>
    <cellStyle name="標準 20 11 2 5 3 5" xfId="24024"/>
    <cellStyle name="標準 20 11 2 5 4" xfId="9912"/>
    <cellStyle name="標準 20 11 2 5 4 2" xfId="13495"/>
    <cellStyle name="標準 20 11 2 5 4 2 2" xfId="39194"/>
    <cellStyle name="標準 20 11 2 5 4 2 3" xfId="27970"/>
    <cellStyle name="標準 20 11 2 5 4 3" xfId="17634"/>
    <cellStyle name="標準 20 11 2 5 4 3 2" xfId="42712"/>
    <cellStyle name="標準 20 11 2 5 4 3 3" xfId="31488"/>
    <cellStyle name="標準 20 11 2 5 4 4" xfId="36362"/>
    <cellStyle name="標準 20 11 2 5 4 5" xfId="25135"/>
    <cellStyle name="標準 20 11 2 5 5" xfId="11096"/>
    <cellStyle name="標準 20 11 2 5 5 2" xfId="33673"/>
    <cellStyle name="標準 20 11 2 5 5 3" xfId="22319"/>
    <cellStyle name="標準 20 11 2 5 6" xfId="17629"/>
    <cellStyle name="標準 20 11 2 5 6 2" xfId="36795"/>
    <cellStyle name="標準 20 11 2 5 6 3" xfId="25571"/>
    <cellStyle name="標準 20 11 2 5 7" xfId="29089"/>
    <cellStyle name="標準 20 11 2 5 7 2" xfId="40313"/>
    <cellStyle name="標準 20 11 2 5 8" xfId="32616"/>
    <cellStyle name="標準 20 11 2 5 9" xfId="21171"/>
    <cellStyle name="標準 20 11 2 6" xfId="7629"/>
    <cellStyle name="標準 20 11 2 6 2" xfId="9437"/>
    <cellStyle name="標準 20 11 2 6 2 2" xfId="13051"/>
    <cellStyle name="標準 20 11 2 6 2 2 2" xfId="38750"/>
    <cellStyle name="標準 20 11 2 6 2 2 3" xfId="27526"/>
    <cellStyle name="標準 20 11 2 6 2 3" xfId="17636"/>
    <cellStyle name="標準 20 11 2 6 2 3 2" xfId="42268"/>
    <cellStyle name="標準 20 11 2 6 2 3 3" xfId="31044"/>
    <cellStyle name="標準 20 11 2 6 2 4" xfId="35253"/>
    <cellStyle name="標準 20 11 2 6 2 5" xfId="24026"/>
    <cellStyle name="標準 20 11 2 6 3" xfId="10379"/>
    <cellStyle name="標準 20 11 2 6 3 2" xfId="13958"/>
    <cellStyle name="標準 20 11 2 6 3 2 2" xfId="39657"/>
    <cellStyle name="標準 20 11 2 6 3 2 3" xfId="28433"/>
    <cellStyle name="標準 20 11 2 6 3 3" xfId="17637"/>
    <cellStyle name="標準 20 11 2 6 3 3 2" xfId="43175"/>
    <cellStyle name="標準 20 11 2 6 3 3 3" xfId="31951"/>
    <cellStyle name="標準 20 11 2 6 3 4" xfId="33899"/>
    <cellStyle name="標準 20 11 2 6 3 5" xfId="22545"/>
    <cellStyle name="標準 20 11 2 6 4" xfId="11322"/>
    <cellStyle name="標準 20 11 2 6 4 2" xfId="37021"/>
    <cellStyle name="標準 20 11 2 6 4 3" xfId="25797"/>
    <cellStyle name="標準 20 11 2 6 5" xfId="17635"/>
    <cellStyle name="標準 20 11 2 6 5 2" xfId="40539"/>
    <cellStyle name="標準 20 11 2 6 5 3" xfId="29315"/>
    <cellStyle name="標準 20 11 2 6 6" xfId="33079"/>
    <cellStyle name="標準 20 11 2 6 7" xfId="21634"/>
    <cellStyle name="標準 20 11 2 7" xfId="7855"/>
    <cellStyle name="標準 20 11 2 7 2" xfId="11548"/>
    <cellStyle name="標準 20 11 2 7 2 2" xfId="35234"/>
    <cellStyle name="標準 20 11 2 7 2 3" xfId="24007"/>
    <cellStyle name="標準 20 11 2 7 3" xfId="17638"/>
    <cellStyle name="標準 20 11 2 7 3 2" xfId="37247"/>
    <cellStyle name="標準 20 11 2 7 3 3" xfId="26023"/>
    <cellStyle name="標準 20 11 2 7 4" xfId="29541"/>
    <cellStyle name="標準 20 11 2 7 4 2" xfId="40765"/>
    <cellStyle name="標準 20 11 2 7 5" xfId="34125"/>
    <cellStyle name="標準 20 11 2 7 6" xfId="22771"/>
    <cellStyle name="標準 20 11 2 8" xfId="8094"/>
    <cellStyle name="標準 20 11 2 8 2" xfId="11774"/>
    <cellStyle name="標準 20 11 2 8 2 2" xfId="37473"/>
    <cellStyle name="標準 20 11 2 8 2 3" xfId="26249"/>
    <cellStyle name="標準 20 11 2 8 3" xfId="17639"/>
    <cellStyle name="標準 20 11 2 8 3 2" xfId="40991"/>
    <cellStyle name="標準 20 11 2 8 3 3" xfId="29767"/>
    <cellStyle name="標準 20 11 2 8 4" xfId="34351"/>
    <cellStyle name="標準 20 11 2 8 5" xfId="22997"/>
    <cellStyle name="標準 20 11 2 9" xfId="8321"/>
    <cellStyle name="標準 20 11 2 9 2" xfId="12000"/>
    <cellStyle name="標準 20 11 2 9 2 2" xfId="37699"/>
    <cellStyle name="標準 20 11 2 9 2 3" xfId="26475"/>
    <cellStyle name="標準 20 11 2 9 3" xfId="17640"/>
    <cellStyle name="標準 20 11 2 9 3 2" xfId="41217"/>
    <cellStyle name="標準 20 11 2 9 3 3" xfId="29993"/>
    <cellStyle name="標準 20 11 2 9 4" xfId="34577"/>
    <cellStyle name="標準 20 11 2 9 5" xfId="23223"/>
    <cellStyle name="標準 20 11 3" xfId="6693"/>
    <cellStyle name="標準 20 11 3 10" xfId="7069"/>
    <cellStyle name="標準 20 11 3 10 2" xfId="10970"/>
    <cellStyle name="標準 20 11 3 10 2 2" xfId="36669"/>
    <cellStyle name="標準 20 11 3 10 2 3" xfId="25445"/>
    <cellStyle name="標準 20 11 3 10 3" xfId="17642"/>
    <cellStyle name="標準 20 11 3 10 3 2" xfId="40187"/>
    <cellStyle name="標準 20 11 3 10 3 3" xfId="28963"/>
    <cellStyle name="標準 20 11 3 10 4" xfId="35187"/>
    <cellStyle name="標準 20 11 3 10 5" xfId="23956"/>
    <cellStyle name="標準 20 11 3 11" xfId="8971"/>
    <cellStyle name="標準 20 11 3 11 2" xfId="12589"/>
    <cellStyle name="標準 20 11 3 11 2 2" xfId="38288"/>
    <cellStyle name="標準 20 11 3 11 2 3" xfId="27064"/>
    <cellStyle name="標準 20 11 3 11 3" xfId="17643"/>
    <cellStyle name="標準 20 11 3 11 3 2" xfId="41806"/>
    <cellStyle name="標準 20 11 3 11 3 3" xfId="30582"/>
    <cellStyle name="標準 20 11 3 11 4" xfId="36152"/>
    <cellStyle name="標準 20 11 3 11 5" xfId="24925"/>
    <cellStyle name="標準 20 11 3 12" xfId="9913"/>
    <cellStyle name="標準 20 11 3 12 2" xfId="13496"/>
    <cellStyle name="標準 20 11 3 12 2 2" xfId="39195"/>
    <cellStyle name="標準 20 11 3 12 2 3" xfId="27971"/>
    <cellStyle name="標準 20 11 3 12 3" xfId="17644"/>
    <cellStyle name="標準 20 11 3 12 3 2" xfId="42713"/>
    <cellStyle name="標準 20 11 3 12 3 3" xfId="31489"/>
    <cellStyle name="標準 20 11 3 12 4" xfId="33547"/>
    <cellStyle name="標準 20 11 3 12 5" xfId="22193"/>
    <cellStyle name="標準 20 11 3 13" xfId="10908"/>
    <cellStyle name="標準 20 11 3 13 2" xfId="36607"/>
    <cellStyle name="標準 20 11 3 13 3" xfId="25383"/>
    <cellStyle name="標準 20 11 3 14" xfId="17641"/>
    <cellStyle name="標準 20 11 3 14 2" xfId="40125"/>
    <cellStyle name="標準 20 11 3 14 3" xfId="28901"/>
    <cellStyle name="標準 20 11 3 15" xfId="32617"/>
    <cellStyle name="標準 20 11 3 16" xfId="21172"/>
    <cellStyle name="標準 20 11 3 2" xfId="7345"/>
    <cellStyle name="標準 20 11 3 2 10" xfId="11054"/>
    <cellStyle name="標準 20 11 3 2 10 2" xfId="33631"/>
    <cellStyle name="標準 20 11 3 2 10 3" xfId="22277"/>
    <cellStyle name="標準 20 11 3 2 11" xfId="17645"/>
    <cellStyle name="標準 20 11 3 2 11 2" xfId="36753"/>
    <cellStyle name="標準 20 11 3 2 11 3" xfId="25529"/>
    <cellStyle name="標準 20 11 3 2 12" xfId="29047"/>
    <cellStyle name="標準 20 11 3 2 12 2" xfId="40271"/>
    <cellStyle name="標準 20 11 3 2 13" xfId="32618"/>
    <cellStyle name="標準 20 11 3 2 14" xfId="21173"/>
    <cellStyle name="標準 20 11 3 2 2" xfId="7503"/>
    <cellStyle name="標準 20 11 3 2 2 2" xfId="8647"/>
    <cellStyle name="標準 20 11 3 2 2 2 2" xfId="9763"/>
    <cellStyle name="標準 20 11 3 2 2 2 2 2" xfId="13377"/>
    <cellStyle name="標準 20 11 3 2 2 2 2 2 2" xfId="39076"/>
    <cellStyle name="標準 20 11 3 2 2 2 2 2 3" xfId="27852"/>
    <cellStyle name="標準 20 11 3 2 2 2 2 3" xfId="17648"/>
    <cellStyle name="標準 20 11 3 2 2 2 2 3 2" xfId="42594"/>
    <cellStyle name="標準 20 11 3 2 2 2 2 3 3" xfId="31370"/>
    <cellStyle name="標準 20 11 3 2 2 2 2 4" xfId="35257"/>
    <cellStyle name="標準 20 11 3 2 2 2 2 5" xfId="24030"/>
    <cellStyle name="標準 20 11 3 2 2 2 3" xfId="10705"/>
    <cellStyle name="標準 20 11 3 2 2 2 3 2" xfId="14284"/>
    <cellStyle name="標準 20 11 3 2 2 2 3 2 2" xfId="39983"/>
    <cellStyle name="標準 20 11 3 2 2 2 3 2 3" xfId="28759"/>
    <cellStyle name="標準 20 11 3 2 2 2 3 3" xfId="17649"/>
    <cellStyle name="標準 20 11 3 2 2 2 3 3 2" xfId="43501"/>
    <cellStyle name="標準 20 11 3 2 2 2 3 3 3" xfId="32277"/>
    <cellStyle name="標準 20 11 3 2 2 2 3 4" xfId="34903"/>
    <cellStyle name="標準 20 11 3 2 2 2 3 5" xfId="23549"/>
    <cellStyle name="標準 20 11 3 2 2 2 4" xfId="12326"/>
    <cellStyle name="標準 20 11 3 2 2 2 4 2" xfId="38025"/>
    <cellStyle name="標準 20 11 3 2 2 2 4 3" xfId="26801"/>
    <cellStyle name="標準 20 11 3 2 2 2 5" xfId="17647"/>
    <cellStyle name="標準 20 11 3 2 2 2 5 2" xfId="41543"/>
    <cellStyle name="標準 20 11 3 2 2 2 5 3" xfId="30319"/>
    <cellStyle name="標準 20 11 3 2 2 2 6" xfId="33405"/>
    <cellStyle name="標準 20 11 3 2 2 2 7" xfId="21960"/>
    <cellStyle name="標準 20 11 3 2 2 3" xfId="8973"/>
    <cellStyle name="標準 20 11 3 2 2 3 2" xfId="12591"/>
    <cellStyle name="標準 20 11 3 2 2 3 2 2" xfId="38290"/>
    <cellStyle name="標準 20 11 3 2 2 3 2 3" xfId="27066"/>
    <cellStyle name="標準 20 11 3 2 2 3 3" xfId="17650"/>
    <cellStyle name="標準 20 11 3 2 2 3 3 2" xfId="41808"/>
    <cellStyle name="標準 20 11 3 2 2 3 3 3" xfId="30584"/>
    <cellStyle name="標準 20 11 3 2 2 3 4" xfId="35256"/>
    <cellStyle name="標準 20 11 3 2 2 3 5" xfId="24029"/>
    <cellStyle name="標準 20 11 3 2 2 4" xfId="9915"/>
    <cellStyle name="標準 20 11 3 2 2 4 2" xfId="13498"/>
    <cellStyle name="標準 20 11 3 2 2 4 2 2" xfId="39197"/>
    <cellStyle name="標準 20 11 3 2 2 4 2 3" xfId="27973"/>
    <cellStyle name="標準 20 11 3 2 2 4 3" xfId="17651"/>
    <cellStyle name="標準 20 11 3 2 2 4 3 2" xfId="42715"/>
    <cellStyle name="標準 20 11 3 2 2 4 3 3" xfId="31491"/>
    <cellStyle name="標準 20 11 3 2 2 4 4" xfId="36462"/>
    <cellStyle name="標準 20 11 3 2 2 4 5" xfId="25235"/>
    <cellStyle name="標準 20 11 3 2 2 5" xfId="11196"/>
    <cellStyle name="標準 20 11 3 2 2 5 2" xfId="33773"/>
    <cellStyle name="標準 20 11 3 2 2 5 3" xfId="22419"/>
    <cellStyle name="標準 20 11 3 2 2 6" xfId="17646"/>
    <cellStyle name="標準 20 11 3 2 2 6 2" xfId="36895"/>
    <cellStyle name="標準 20 11 3 2 2 6 3" xfId="25671"/>
    <cellStyle name="標準 20 11 3 2 2 7" xfId="29189"/>
    <cellStyle name="標準 20 11 3 2 2 7 2" xfId="40413"/>
    <cellStyle name="標準 20 11 3 2 2 8" xfId="32619"/>
    <cellStyle name="標準 20 11 3 2 2 9" xfId="21174"/>
    <cellStyle name="標準 20 11 3 2 3" xfId="7729"/>
    <cellStyle name="標準 20 11 3 2 3 2" xfId="9511"/>
    <cellStyle name="標準 20 11 3 2 3 2 2" xfId="13125"/>
    <cellStyle name="標準 20 11 3 2 3 2 2 2" xfId="38824"/>
    <cellStyle name="標準 20 11 3 2 3 2 2 3" xfId="27600"/>
    <cellStyle name="標準 20 11 3 2 3 2 3" xfId="17653"/>
    <cellStyle name="標準 20 11 3 2 3 2 3 2" xfId="42342"/>
    <cellStyle name="標準 20 11 3 2 3 2 3 3" xfId="31118"/>
    <cellStyle name="標準 20 11 3 2 3 2 4" xfId="35258"/>
    <cellStyle name="標準 20 11 3 2 3 2 5" xfId="24031"/>
    <cellStyle name="標準 20 11 3 2 3 3" xfId="10453"/>
    <cellStyle name="標準 20 11 3 2 3 3 2" xfId="14032"/>
    <cellStyle name="標準 20 11 3 2 3 3 2 2" xfId="39731"/>
    <cellStyle name="標準 20 11 3 2 3 3 2 3" xfId="28507"/>
    <cellStyle name="標準 20 11 3 2 3 3 3" xfId="17654"/>
    <cellStyle name="標準 20 11 3 2 3 3 3 2" xfId="43249"/>
    <cellStyle name="標準 20 11 3 2 3 3 3 3" xfId="32025"/>
    <cellStyle name="標準 20 11 3 2 3 3 4" xfId="33999"/>
    <cellStyle name="標準 20 11 3 2 3 3 5" xfId="22645"/>
    <cellStyle name="標準 20 11 3 2 3 4" xfId="11422"/>
    <cellStyle name="標準 20 11 3 2 3 4 2" xfId="37121"/>
    <cellStyle name="標準 20 11 3 2 3 4 3" xfId="25897"/>
    <cellStyle name="標準 20 11 3 2 3 5" xfId="17652"/>
    <cellStyle name="標準 20 11 3 2 3 5 2" xfId="40639"/>
    <cellStyle name="標準 20 11 3 2 3 5 3" xfId="29415"/>
    <cellStyle name="標準 20 11 3 2 3 6" xfId="33153"/>
    <cellStyle name="標準 20 11 3 2 3 7" xfId="21708"/>
    <cellStyle name="標準 20 11 3 2 4" xfId="7955"/>
    <cellStyle name="標準 20 11 3 2 4 2" xfId="11648"/>
    <cellStyle name="標準 20 11 3 2 4 2 2" xfId="37347"/>
    <cellStyle name="標準 20 11 3 2 4 2 3" xfId="26123"/>
    <cellStyle name="標準 20 11 3 2 4 3" xfId="17655"/>
    <cellStyle name="標準 20 11 3 2 4 3 2" xfId="40865"/>
    <cellStyle name="標準 20 11 3 2 4 3 3" xfId="29641"/>
    <cellStyle name="標準 20 11 3 2 4 4" xfId="34225"/>
    <cellStyle name="標準 20 11 3 2 4 5" xfId="22871"/>
    <cellStyle name="標準 20 11 3 2 5" xfId="8195"/>
    <cellStyle name="標準 20 11 3 2 5 2" xfId="11874"/>
    <cellStyle name="標準 20 11 3 2 5 2 2" xfId="37573"/>
    <cellStyle name="標準 20 11 3 2 5 2 3" xfId="26349"/>
    <cellStyle name="標準 20 11 3 2 5 3" xfId="17656"/>
    <cellStyle name="標準 20 11 3 2 5 3 2" xfId="41091"/>
    <cellStyle name="標準 20 11 3 2 5 3 3" xfId="29867"/>
    <cellStyle name="標準 20 11 3 2 5 4" xfId="34451"/>
    <cellStyle name="標準 20 11 3 2 5 5" xfId="23097"/>
    <cellStyle name="標準 20 11 3 2 6" xfId="8395"/>
    <cellStyle name="標準 20 11 3 2 6 2" xfId="12074"/>
    <cellStyle name="標準 20 11 3 2 6 2 2" xfId="37773"/>
    <cellStyle name="標準 20 11 3 2 6 2 3" xfId="26549"/>
    <cellStyle name="標準 20 11 3 2 6 3" xfId="17657"/>
    <cellStyle name="標準 20 11 3 2 6 3 2" xfId="41291"/>
    <cellStyle name="標準 20 11 3 2 6 3 3" xfId="30067"/>
    <cellStyle name="標準 20 11 3 2 6 4" xfId="34651"/>
    <cellStyle name="標準 20 11 3 2 6 5" xfId="23297"/>
    <cellStyle name="標準 20 11 3 2 7" xfId="8873"/>
    <cellStyle name="標準 20 11 3 2 7 2" xfId="12552"/>
    <cellStyle name="標準 20 11 3 2 7 2 2" xfId="38251"/>
    <cellStyle name="標準 20 11 3 2 7 2 3" xfId="27027"/>
    <cellStyle name="標準 20 11 3 2 7 3" xfId="17658"/>
    <cellStyle name="標準 20 11 3 2 7 3 2" xfId="41769"/>
    <cellStyle name="標準 20 11 3 2 7 3 3" xfId="30545"/>
    <cellStyle name="標準 20 11 3 2 7 4" xfId="35129"/>
    <cellStyle name="標準 20 11 3 2 7 5" xfId="23775"/>
    <cellStyle name="標準 20 11 3 2 8" xfId="8972"/>
    <cellStyle name="標準 20 11 3 2 8 2" xfId="12590"/>
    <cellStyle name="標準 20 11 3 2 8 2 2" xfId="38289"/>
    <cellStyle name="標準 20 11 3 2 8 2 3" xfId="27065"/>
    <cellStyle name="標準 20 11 3 2 8 3" xfId="17659"/>
    <cellStyle name="標準 20 11 3 2 8 3 2" xfId="41807"/>
    <cellStyle name="標準 20 11 3 2 8 3 3" xfId="30583"/>
    <cellStyle name="標準 20 11 3 2 8 4" xfId="35255"/>
    <cellStyle name="標準 20 11 3 2 8 5" xfId="24028"/>
    <cellStyle name="標準 20 11 3 2 9" xfId="9914"/>
    <cellStyle name="標準 20 11 3 2 9 2" xfId="13497"/>
    <cellStyle name="標準 20 11 3 2 9 2 2" xfId="39196"/>
    <cellStyle name="標準 20 11 3 2 9 2 3" xfId="27972"/>
    <cellStyle name="標準 20 11 3 2 9 3" xfId="17660"/>
    <cellStyle name="標準 20 11 3 2 9 3 2" xfId="42714"/>
    <cellStyle name="標準 20 11 3 2 9 3 3" xfId="31490"/>
    <cellStyle name="標準 20 11 3 2 9 4" xfId="36210"/>
    <cellStyle name="標準 20 11 3 2 9 5" xfId="24983"/>
    <cellStyle name="標準 20 11 3 3" xfId="7561"/>
    <cellStyle name="標準 20 11 3 3 10" xfId="29247"/>
    <cellStyle name="標準 20 11 3 3 10 2" xfId="40471"/>
    <cellStyle name="標準 20 11 3 3 11" xfId="32620"/>
    <cellStyle name="標準 20 11 3 3 12" xfId="21175"/>
    <cellStyle name="標準 20 11 3 3 2" xfId="7787"/>
    <cellStyle name="標準 20 11 3 3 2 2" xfId="8705"/>
    <cellStyle name="標準 20 11 3 3 2 2 2" xfId="9821"/>
    <cellStyle name="標準 20 11 3 3 2 2 2 2" xfId="13435"/>
    <cellStyle name="標準 20 11 3 3 2 2 2 2 2" xfId="39134"/>
    <cellStyle name="標準 20 11 3 3 2 2 2 2 3" xfId="27910"/>
    <cellStyle name="標準 20 11 3 3 2 2 2 3" xfId="17664"/>
    <cellStyle name="標準 20 11 3 3 2 2 2 3 2" xfId="42652"/>
    <cellStyle name="標準 20 11 3 3 2 2 2 3 3" xfId="31428"/>
    <cellStyle name="標準 20 11 3 3 2 2 2 4" xfId="35261"/>
    <cellStyle name="標準 20 11 3 3 2 2 2 5" xfId="24034"/>
    <cellStyle name="標準 20 11 3 3 2 2 3" xfId="10763"/>
    <cellStyle name="標準 20 11 3 3 2 2 3 2" xfId="14342"/>
    <cellStyle name="標準 20 11 3 3 2 2 3 2 2" xfId="40041"/>
    <cellStyle name="標準 20 11 3 3 2 2 3 2 3" xfId="28817"/>
    <cellStyle name="標準 20 11 3 3 2 2 3 3" xfId="17665"/>
    <cellStyle name="標準 20 11 3 3 2 2 3 3 2" xfId="43559"/>
    <cellStyle name="標準 20 11 3 3 2 2 3 3 3" xfId="32335"/>
    <cellStyle name="標準 20 11 3 3 2 2 3 4" xfId="34961"/>
    <cellStyle name="標準 20 11 3 3 2 2 3 5" xfId="23607"/>
    <cellStyle name="標準 20 11 3 3 2 2 4" xfId="12384"/>
    <cellStyle name="標準 20 11 3 3 2 2 4 2" xfId="38083"/>
    <cellStyle name="標準 20 11 3 3 2 2 4 3" xfId="26859"/>
    <cellStyle name="標準 20 11 3 3 2 2 5" xfId="17663"/>
    <cellStyle name="標準 20 11 3 3 2 2 5 2" xfId="41601"/>
    <cellStyle name="標準 20 11 3 3 2 2 5 3" xfId="30377"/>
    <cellStyle name="標準 20 11 3 3 2 2 6" xfId="33463"/>
    <cellStyle name="標準 20 11 3 3 2 2 7" xfId="22018"/>
    <cellStyle name="標準 20 11 3 3 2 3" xfId="8975"/>
    <cellStyle name="標準 20 11 3 3 2 3 2" xfId="12593"/>
    <cellStyle name="標準 20 11 3 3 2 3 2 2" xfId="38292"/>
    <cellStyle name="標準 20 11 3 3 2 3 2 3" xfId="27068"/>
    <cellStyle name="標準 20 11 3 3 2 3 3" xfId="17666"/>
    <cellStyle name="標準 20 11 3 3 2 3 3 2" xfId="41810"/>
    <cellStyle name="標準 20 11 3 3 2 3 3 3" xfId="30586"/>
    <cellStyle name="標準 20 11 3 3 2 3 4" xfId="35260"/>
    <cellStyle name="標準 20 11 3 3 2 3 5" xfId="24033"/>
    <cellStyle name="標準 20 11 3 3 2 4" xfId="9917"/>
    <cellStyle name="標準 20 11 3 3 2 4 2" xfId="13500"/>
    <cellStyle name="標準 20 11 3 3 2 4 2 2" xfId="39199"/>
    <cellStyle name="標準 20 11 3 3 2 4 2 3" xfId="27975"/>
    <cellStyle name="標準 20 11 3 3 2 4 3" xfId="17667"/>
    <cellStyle name="標準 20 11 3 3 2 4 3 2" xfId="42717"/>
    <cellStyle name="標準 20 11 3 3 2 4 3 3" xfId="31493"/>
    <cellStyle name="標準 20 11 3 3 2 4 4" xfId="36520"/>
    <cellStyle name="標準 20 11 3 3 2 4 5" xfId="25293"/>
    <cellStyle name="標準 20 11 3 3 2 5" xfId="11480"/>
    <cellStyle name="標準 20 11 3 3 2 5 2" xfId="34057"/>
    <cellStyle name="標準 20 11 3 3 2 5 3" xfId="22703"/>
    <cellStyle name="標準 20 11 3 3 2 6" xfId="17662"/>
    <cellStyle name="標準 20 11 3 3 2 6 2" xfId="37179"/>
    <cellStyle name="標準 20 11 3 3 2 6 3" xfId="25955"/>
    <cellStyle name="標準 20 11 3 3 2 7" xfId="29473"/>
    <cellStyle name="標準 20 11 3 3 2 7 2" xfId="40697"/>
    <cellStyle name="標準 20 11 3 3 2 8" xfId="32621"/>
    <cellStyle name="標準 20 11 3 3 2 9" xfId="21176"/>
    <cellStyle name="標準 20 11 3 3 3" xfId="8013"/>
    <cellStyle name="標準 20 11 3 3 3 2" xfId="9595"/>
    <cellStyle name="標準 20 11 3 3 3 2 2" xfId="13209"/>
    <cellStyle name="標準 20 11 3 3 3 2 2 2" xfId="38908"/>
    <cellStyle name="標準 20 11 3 3 3 2 2 3" xfId="27684"/>
    <cellStyle name="標準 20 11 3 3 3 2 3" xfId="17669"/>
    <cellStyle name="標準 20 11 3 3 3 2 3 2" xfId="42426"/>
    <cellStyle name="標準 20 11 3 3 3 2 3 3" xfId="31202"/>
    <cellStyle name="標準 20 11 3 3 3 2 4" xfId="35262"/>
    <cellStyle name="標準 20 11 3 3 3 2 5" xfId="24035"/>
    <cellStyle name="標準 20 11 3 3 3 3" xfId="10537"/>
    <cellStyle name="標準 20 11 3 3 3 3 2" xfId="14116"/>
    <cellStyle name="標準 20 11 3 3 3 3 2 2" xfId="39815"/>
    <cellStyle name="標準 20 11 3 3 3 3 2 3" xfId="28591"/>
    <cellStyle name="標準 20 11 3 3 3 3 3" xfId="17670"/>
    <cellStyle name="標準 20 11 3 3 3 3 3 2" xfId="43333"/>
    <cellStyle name="標準 20 11 3 3 3 3 3 3" xfId="32109"/>
    <cellStyle name="標準 20 11 3 3 3 3 4" xfId="34283"/>
    <cellStyle name="標準 20 11 3 3 3 3 5" xfId="22929"/>
    <cellStyle name="標準 20 11 3 3 3 4" xfId="11706"/>
    <cellStyle name="標準 20 11 3 3 3 4 2" xfId="37405"/>
    <cellStyle name="標準 20 11 3 3 3 4 3" xfId="26181"/>
    <cellStyle name="標準 20 11 3 3 3 5" xfId="17668"/>
    <cellStyle name="標準 20 11 3 3 3 5 2" xfId="40923"/>
    <cellStyle name="標準 20 11 3 3 3 5 3" xfId="29699"/>
    <cellStyle name="標準 20 11 3 3 3 6" xfId="33237"/>
    <cellStyle name="標準 20 11 3 3 3 7" xfId="21792"/>
    <cellStyle name="標準 20 11 3 3 4" xfId="8253"/>
    <cellStyle name="標準 20 11 3 3 4 2" xfId="11932"/>
    <cellStyle name="標準 20 11 3 3 4 2 2" xfId="37631"/>
    <cellStyle name="標準 20 11 3 3 4 2 3" xfId="26407"/>
    <cellStyle name="標準 20 11 3 3 4 3" xfId="17671"/>
    <cellStyle name="標準 20 11 3 3 4 3 2" xfId="41149"/>
    <cellStyle name="標準 20 11 3 3 4 3 3" xfId="29925"/>
    <cellStyle name="標準 20 11 3 3 4 4" xfId="34509"/>
    <cellStyle name="標準 20 11 3 3 4 5" xfId="23155"/>
    <cellStyle name="標準 20 11 3 3 5" xfId="8479"/>
    <cellStyle name="標準 20 11 3 3 5 2" xfId="12158"/>
    <cellStyle name="標準 20 11 3 3 5 2 2" xfId="37857"/>
    <cellStyle name="標準 20 11 3 3 5 2 3" xfId="26633"/>
    <cellStyle name="標準 20 11 3 3 5 3" xfId="17672"/>
    <cellStyle name="標準 20 11 3 3 5 3 2" xfId="41375"/>
    <cellStyle name="標準 20 11 3 3 5 3 3" xfId="30151"/>
    <cellStyle name="標準 20 11 3 3 5 4" xfId="34735"/>
    <cellStyle name="標準 20 11 3 3 5 5" xfId="23381"/>
    <cellStyle name="標準 20 11 3 3 6" xfId="8974"/>
    <cellStyle name="標準 20 11 3 3 6 2" xfId="12592"/>
    <cellStyle name="標準 20 11 3 3 6 2 2" xfId="38291"/>
    <cellStyle name="標準 20 11 3 3 6 2 3" xfId="27067"/>
    <cellStyle name="標準 20 11 3 3 6 3" xfId="17673"/>
    <cellStyle name="標準 20 11 3 3 6 3 2" xfId="41809"/>
    <cellStyle name="標準 20 11 3 3 6 3 3" xfId="30585"/>
    <cellStyle name="標準 20 11 3 3 6 4" xfId="35259"/>
    <cellStyle name="標準 20 11 3 3 6 5" xfId="24032"/>
    <cellStyle name="標準 20 11 3 3 7" xfId="9916"/>
    <cellStyle name="標準 20 11 3 3 7 2" xfId="13499"/>
    <cellStyle name="標準 20 11 3 3 7 2 2" xfId="39198"/>
    <cellStyle name="標準 20 11 3 3 7 2 3" xfId="27974"/>
    <cellStyle name="標準 20 11 3 3 7 3" xfId="17674"/>
    <cellStyle name="標準 20 11 3 3 7 3 2" xfId="42716"/>
    <cellStyle name="標準 20 11 3 3 7 3 3" xfId="31492"/>
    <cellStyle name="標準 20 11 3 3 7 4" xfId="36294"/>
    <cellStyle name="標準 20 11 3 3 7 5" xfId="25067"/>
    <cellStyle name="標準 20 11 3 3 8" xfId="11254"/>
    <cellStyle name="標準 20 11 3 3 8 2" xfId="33831"/>
    <cellStyle name="標準 20 11 3 3 8 3" xfId="22477"/>
    <cellStyle name="標準 20 11 3 3 9" xfId="17661"/>
    <cellStyle name="標準 20 11 3 3 9 2" xfId="36953"/>
    <cellStyle name="標準 20 11 3 3 9 3" xfId="25729"/>
    <cellStyle name="標準 20 11 3 4" xfId="7418"/>
    <cellStyle name="標準 20 11 3 4 2" xfId="8563"/>
    <cellStyle name="標準 20 11 3 4 2 2" xfId="9679"/>
    <cellStyle name="標準 20 11 3 4 2 2 2" xfId="13293"/>
    <cellStyle name="標準 20 11 3 4 2 2 2 2" xfId="38992"/>
    <cellStyle name="標準 20 11 3 4 2 2 2 3" xfId="27768"/>
    <cellStyle name="標準 20 11 3 4 2 2 3" xfId="17677"/>
    <cellStyle name="標準 20 11 3 4 2 2 3 2" xfId="42510"/>
    <cellStyle name="標準 20 11 3 4 2 2 3 3" xfId="31286"/>
    <cellStyle name="標準 20 11 3 4 2 2 4" xfId="35264"/>
    <cellStyle name="標準 20 11 3 4 2 2 5" xfId="24037"/>
    <cellStyle name="標準 20 11 3 4 2 3" xfId="10621"/>
    <cellStyle name="標準 20 11 3 4 2 3 2" xfId="14200"/>
    <cellStyle name="標準 20 11 3 4 2 3 2 2" xfId="39899"/>
    <cellStyle name="標準 20 11 3 4 2 3 2 3" xfId="28675"/>
    <cellStyle name="標準 20 11 3 4 2 3 3" xfId="17678"/>
    <cellStyle name="標準 20 11 3 4 2 3 3 2" xfId="43417"/>
    <cellStyle name="標準 20 11 3 4 2 3 3 3" xfId="32193"/>
    <cellStyle name="標準 20 11 3 4 2 3 4" xfId="34819"/>
    <cellStyle name="標準 20 11 3 4 2 3 5" xfId="23465"/>
    <cellStyle name="標準 20 11 3 4 2 4" xfId="12242"/>
    <cellStyle name="標準 20 11 3 4 2 4 2" xfId="37941"/>
    <cellStyle name="標準 20 11 3 4 2 4 3" xfId="26717"/>
    <cellStyle name="標準 20 11 3 4 2 5" xfId="17676"/>
    <cellStyle name="標準 20 11 3 4 2 5 2" xfId="41459"/>
    <cellStyle name="標準 20 11 3 4 2 5 3" xfId="30235"/>
    <cellStyle name="標準 20 11 3 4 2 6" xfId="33321"/>
    <cellStyle name="標準 20 11 3 4 2 7" xfId="21876"/>
    <cellStyle name="標準 20 11 3 4 3" xfId="8976"/>
    <cellStyle name="標準 20 11 3 4 3 2" xfId="12594"/>
    <cellStyle name="標準 20 11 3 4 3 2 2" xfId="38293"/>
    <cellStyle name="標準 20 11 3 4 3 2 3" xfId="27069"/>
    <cellStyle name="標準 20 11 3 4 3 3" xfId="17679"/>
    <cellStyle name="標準 20 11 3 4 3 3 2" xfId="41811"/>
    <cellStyle name="標準 20 11 3 4 3 3 3" xfId="30587"/>
    <cellStyle name="標準 20 11 3 4 3 4" xfId="35263"/>
    <cellStyle name="標準 20 11 3 4 3 5" xfId="24036"/>
    <cellStyle name="標準 20 11 3 4 4" xfId="9918"/>
    <cellStyle name="標準 20 11 3 4 4 2" xfId="13501"/>
    <cellStyle name="標準 20 11 3 4 4 2 2" xfId="39200"/>
    <cellStyle name="標準 20 11 3 4 4 2 3" xfId="27976"/>
    <cellStyle name="標準 20 11 3 4 4 3" xfId="17680"/>
    <cellStyle name="標準 20 11 3 4 4 3 2" xfId="42718"/>
    <cellStyle name="標準 20 11 3 4 4 3 3" xfId="31494"/>
    <cellStyle name="標準 20 11 3 4 4 4" xfId="36378"/>
    <cellStyle name="標準 20 11 3 4 4 5" xfId="25151"/>
    <cellStyle name="標準 20 11 3 4 5" xfId="11112"/>
    <cellStyle name="標準 20 11 3 4 5 2" xfId="33689"/>
    <cellStyle name="標準 20 11 3 4 5 3" xfId="22335"/>
    <cellStyle name="標準 20 11 3 4 6" xfId="17675"/>
    <cellStyle name="標準 20 11 3 4 6 2" xfId="36811"/>
    <cellStyle name="標準 20 11 3 4 6 3" xfId="25587"/>
    <cellStyle name="標準 20 11 3 4 7" xfId="29105"/>
    <cellStyle name="標準 20 11 3 4 7 2" xfId="40329"/>
    <cellStyle name="標準 20 11 3 4 8" xfId="32622"/>
    <cellStyle name="標準 20 11 3 4 9" xfId="21177"/>
    <cellStyle name="標準 20 11 3 5" xfId="7645"/>
    <cellStyle name="標準 20 11 3 5 2" xfId="9453"/>
    <cellStyle name="標準 20 11 3 5 2 2" xfId="13067"/>
    <cellStyle name="標準 20 11 3 5 2 2 2" xfId="38766"/>
    <cellStyle name="標準 20 11 3 5 2 2 3" xfId="27542"/>
    <cellStyle name="標準 20 11 3 5 2 3" xfId="17682"/>
    <cellStyle name="標準 20 11 3 5 2 3 2" xfId="42284"/>
    <cellStyle name="標準 20 11 3 5 2 3 3" xfId="31060"/>
    <cellStyle name="標準 20 11 3 5 2 4" xfId="35265"/>
    <cellStyle name="標準 20 11 3 5 2 5" xfId="24038"/>
    <cellStyle name="標準 20 11 3 5 3" xfId="10395"/>
    <cellStyle name="標準 20 11 3 5 3 2" xfId="13974"/>
    <cellStyle name="標準 20 11 3 5 3 2 2" xfId="39673"/>
    <cellStyle name="標準 20 11 3 5 3 2 3" xfId="28449"/>
    <cellStyle name="標準 20 11 3 5 3 3" xfId="17683"/>
    <cellStyle name="標準 20 11 3 5 3 3 2" xfId="43191"/>
    <cellStyle name="標準 20 11 3 5 3 3 3" xfId="31967"/>
    <cellStyle name="標準 20 11 3 5 3 4" xfId="33915"/>
    <cellStyle name="標準 20 11 3 5 3 5" xfId="22561"/>
    <cellStyle name="標準 20 11 3 5 4" xfId="11338"/>
    <cellStyle name="標準 20 11 3 5 4 2" xfId="37037"/>
    <cellStyle name="標準 20 11 3 5 4 3" xfId="25813"/>
    <cellStyle name="標準 20 11 3 5 5" xfId="17681"/>
    <cellStyle name="標準 20 11 3 5 5 2" xfId="40555"/>
    <cellStyle name="標準 20 11 3 5 5 3" xfId="29331"/>
    <cellStyle name="標準 20 11 3 5 6" xfId="33095"/>
    <cellStyle name="標準 20 11 3 5 7" xfId="21650"/>
    <cellStyle name="標準 20 11 3 6" xfId="7871"/>
    <cellStyle name="標準 20 11 3 6 2" xfId="11564"/>
    <cellStyle name="標準 20 11 3 6 2 2" xfId="35254"/>
    <cellStyle name="標準 20 11 3 6 2 3" xfId="24027"/>
    <cellStyle name="標準 20 11 3 6 3" xfId="17684"/>
    <cellStyle name="標準 20 11 3 6 3 2" xfId="37263"/>
    <cellStyle name="標準 20 11 3 6 3 3" xfId="26039"/>
    <cellStyle name="標準 20 11 3 6 4" xfId="29557"/>
    <cellStyle name="標準 20 11 3 6 4 2" xfId="40781"/>
    <cellStyle name="標準 20 11 3 6 5" xfId="34141"/>
    <cellStyle name="標準 20 11 3 6 6" xfId="22787"/>
    <cellStyle name="標準 20 11 3 7" xfId="8110"/>
    <cellStyle name="標準 20 11 3 7 2" xfId="11790"/>
    <cellStyle name="標準 20 11 3 7 2 2" xfId="37489"/>
    <cellStyle name="標準 20 11 3 7 2 3" xfId="26265"/>
    <cellStyle name="標準 20 11 3 7 3" xfId="17685"/>
    <cellStyle name="標準 20 11 3 7 3 2" xfId="41007"/>
    <cellStyle name="標準 20 11 3 7 3 3" xfId="29783"/>
    <cellStyle name="標準 20 11 3 7 4" xfId="34367"/>
    <cellStyle name="標準 20 11 3 7 5" xfId="23013"/>
    <cellStyle name="標準 20 11 3 8" xfId="8337"/>
    <cellStyle name="標準 20 11 3 8 2" xfId="12016"/>
    <cellStyle name="標準 20 11 3 8 2 2" xfId="37715"/>
    <cellStyle name="標準 20 11 3 8 2 3" xfId="26491"/>
    <cellStyle name="標準 20 11 3 8 3" xfId="17686"/>
    <cellStyle name="標準 20 11 3 8 3 2" xfId="41233"/>
    <cellStyle name="標準 20 11 3 8 3 3" xfId="30009"/>
    <cellStyle name="標準 20 11 3 8 4" xfId="34593"/>
    <cellStyle name="標準 20 11 3 8 5" xfId="23239"/>
    <cellStyle name="標準 20 11 3 9" xfId="8789"/>
    <cellStyle name="標準 20 11 3 9 2" xfId="12468"/>
    <cellStyle name="標準 20 11 3 9 2 2" xfId="38167"/>
    <cellStyle name="標準 20 11 3 9 2 3" xfId="26943"/>
    <cellStyle name="標準 20 11 3 9 3" xfId="17687"/>
    <cellStyle name="標準 20 11 3 9 3 2" xfId="41685"/>
    <cellStyle name="標準 20 11 3 9 3 3" xfId="30461"/>
    <cellStyle name="標準 20 11 3 9 4" xfId="35045"/>
    <cellStyle name="標準 20 11 3 9 5" xfId="23691"/>
    <cellStyle name="標準 20 11 4" xfId="7313"/>
    <cellStyle name="標準 20 11 4 10" xfId="11022"/>
    <cellStyle name="標準 20 11 4 10 2" xfId="33599"/>
    <cellStyle name="標準 20 11 4 10 3" xfId="22245"/>
    <cellStyle name="標準 20 11 4 11" xfId="17688"/>
    <cellStyle name="標準 20 11 4 11 2" xfId="36721"/>
    <cellStyle name="標準 20 11 4 11 3" xfId="25497"/>
    <cellStyle name="標準 20 11 4 12" xfId="29015"/>
    <cellStyle name="標準 20 11 4 12 2" xfId="40239"/>
    <cellStyle name="標準 20 11 4 13" xfId="32623"/>
    <cellStyle name="標準 20 11 4 14" xfId="21178"/>
    <cellStyle name="標準 20 11 4 2" xfId="7471"/>
    <cellStyle name="標準 20 11 4 2 2" xfId="8615"/>
    <cellStyle name="標準 20 11 4 2 2 2" xfId="9731"/>
    <cellStyle name="標準 20 11 4 2 2 2 2" xfId="13345"/>
    <cellStyle name="標準 20 11 4 2 2 2 2 2" xfId="39044"/>
    <cellStyle name="標準 20 11 4 2 2 2 2 3" xfId="27820"/>
    <cellStyle name="標準 20 11 4 2 2 2 3" xfId="17691"/>
    <cellStyle name="標準 20 11 4 2 2 2 3 2" xfId="42562"/>
    <cellStyle name="標準 20 11 4 2 2 2 3 3" xfId="31338"/>
    <cellStyle name="標準 20 11 4 2 2 2 4" xfId="35268"/>
    <cellStyle name="標準 20 11 4 2 2 2 5" xfId="24041"/>
    <cellStyle name="標準 20 11 4 2 2 3" xfId="10673"/>
    <cellStyle name="標準 20 11 4 2 2 3 2" xfId="14252"/>
    <cellStyle name="標準 20 11 4 2 2 3 2 2" xfId="39951"/>
    <cellStyle name="標準 20 11 4 2 2 3 2 3" xfId="28727"/>
    <cellStyle name="標準 20 11 4 2 2 3 3" xfId="17692"/>
    <cellStyle name="標準 20 11 4 2 2 3 3 2" xfId="43469"/>
    <cellStyle name="標準 20 11 4 2 2 3 3 3" xfId="32245"/>
    <cellStyle name="標準 20 11 4 2 2 3 4" xfId="34871"/>
    <cellStyle name="標準 20 11 4 2 2 3 5" xfId="23517"/>
    <cellStyle name="標準 20 11 4 2 2 4" xfId="12294"/>
    <cellStyle name="標準 20 11 4 2 2 4 2" xfId="37993"/>
    <cellStyle name="標準 20 11 4 2 2 4 3" xfId="26769"/>
    <cellStyle name="標準 20 11 4 2 2 5" xfId="17690"/>
    <cellStyle name="標準 20 11 4 2 2 5 2" xfId="41511"/>
    <cellStyle name="標準 20 11 4 2 2 5 3" xfId="30287"/>
    <cellStyle name="標準 20 11 4 2 2 6" xfId="33373"/>
    <cellStyle name="標準 20 11 4 2 2 7" xfId="21928"/>
    <cellStyle name="標準 20 11 4 2 3" xfId="8978"/>
    <cellStyle name="標準 20 11 4 2 3 2" xfId="12596"/>
    <cellStyle name="標準 20 11 4 2 3 2 2" xfId="38295"/>
    <cellStyle name="標準 20 11 4 2 3 2 3" xfId="27071"/>
    <cellStyle name="標準 20 11 4 2 3 3" xfId="17693"/>
    <cellStyle name="標準 20 11 4 2 3 3 2" xfId="41813"/>
    <cellStyle name="標準 20 11 4 2 3 3 3" xfId="30589"/>
    <cellStyle name="標準 20 11 4 2 3 4" xfId="35267"/>
    <cellStyle name="標準 20 11 4 2 3 5" xfId="24040"/>
    <cellStyle name="標準 20 11 4 2 4" xfId="9920"/>
    <cellStyle name="標準 20 11 4 2 4 2" xfId="13503"/>
    <cellStyle name="標準 20 11 4 2 4 2 2" xfId="39202"/>
    <cellStyle name="標準 20 11 4 2 4 2 3" xfId="27978"/>
    <cellStyle name="標準 20 11 4 2 4 3" xfId="17694"/>
    <cellStyle name="標準 20 11 4 2 4 3 2" xfId="42720"/>
    <cellStyle name="標準 20 11 4 2 4 3 3" xfId="31496"/>
    <cellStyle name="標準 20 11 4 2 4 4" xfId="36430"/>
    <cellStyle name="標準 20 11 4 2 4 5" xfId="25203"/>
    <cellStyle name="標準 20 11 4 2 5" xfId="11164"/>
    <cellStyle name="標準 20 11 4 2 5 2" xfId="33741"/>
    <cellStyle name="標準 20 11 4 2 5 3" xfId="22387"/>
    <cellStyle name="標準 20 11 4 2 6" xfId="17689"/>
    <cellStyle name="標準 20 11 4 2 6 2" xfId="36863"/>
    <cellStyle name="標準 20 11 4 2 6 3" xfId="25639"/>
    <cellStyle name="標準 20 11 4 2 7" xfId="29157"/>
    <cellStyle name="標準 20 11 4 2 7 2" xfId="40381"/>
    <cellStyle name="標準 20 11 4 2 8" xfId="32624"/>
    <cellStyle name="標準 20 11 4 2 9" xfId="21179"/>
    <cellStyle name="標準 20 11 4 3" xfId="7697"/>
    <cellStyle name="標準 20 11 4 3 2" xfId="9479"/>
    <cellStyle name="標準 20 11 4 3 2 2" xfId="13093"/>
    <cellStyle name="標準 20 11 4 3 2 2 2" xfId="38792"/>
    <cellStyle name="標準 20 11 4 3 2 2 3" xfId="27568"/>
    <cellStyle name="標準 20 11 4 3 2 3" xfId="17696"/>
    <cellStyle name="標準 20 11 4 3 2 3 2" xfId="42310"/>
    <cellStyle name="標準 20 11 4 3 2 3 3" xfId="31086"/>
    <cellStyle name="標準 20 11 4 3 2 4" xfId="35269"/>
    <cellStyle name="標準 20 11 4 3 2 5" xfId="24042"/>
    <cellStyle name="標準 20 11 4 3 3" xfId="10421"/>
    <cellStyle name="標準 20 11 4 3 3 2" xfId="14000"/>
    <cellStyle name="標準 20 11 4 3 3 2 2" xfId="39699"/>
    <cellStyle name="標準 20 11 4 3 3 2 3" xfId="28475"/>
    <cellStyle name="標準 20 11 4 3 3 3" xfId="17697"/>
    <cellStyle name="標準 20 11 4 3 3 3 2" xfId="43217"/>
    <cellStyle name="標準 20 11 4 3 3 3 3" xfId="31993"/>
    <cellStyle name="標準 20 11 4 3 3 4" xfId="33967"/>
    <cellStyle name="標準 20 11 4 3 3 5" xfId="22613"/>
    <cellStyle name="標準 20 11 4 3 4" xfId="11390"/>
    <cellStyle name="標準 20 11 4 3 4 2" xfId="37089"/>
    <cellStyle name="標準 20 11 4 3 4 3" xfId="25865"/>
    <cellStyle name="標準 20 11 4 3 5" xfId="17695"/>
    <cellStyle name="標準 20 11 4 3 5 2" xfId="40607"/>
    <cellStyle name="標準 20 11 4 3 5 3" xfId="29383"/>
    <cellStyle name="標準 20 11 4 3 6" xfId="33121"/>
    <cellStyle name="標準 20 11 4 3 7" xfId="21676"/>
    <cellStyle name="標準 20 11 4 4" xfId="7923"/>
    <cellStyle name="標準 20 11 4 4 2" xfId="11616"/>
    <cellStyle name="標準 20 11 4 4 2 2" xfId="37315"/>
    <cellStyle name="標準 20 11 4 4 2 3" xfId="26091"/>
    <cellStyle name="標準 20 11 4 4 3" xfId="17698"/>
    <cellStyle name="標準 20 11 4 4 3 2" xfId="40833"/>
    <cellStyle name="標準 20 11 4 4 3 3" xfId="29609"/>
    <cellStyle name="標準 20 11 4 4 4" xfId="34193"/>
    <cellStyle name="標準 20 11 4 4 5" xfId="22839"/>
    <cellStyle name="標準 20 11 4 5" xfId="8163"/>
    <cellStyle name="標準 20 11 4 5 2" xfId="11842"/>
    <cellStyle name="標準 20 11 4 5 2 2" xfId="37541"/>
    <cellStyle name="標準 20 11 4 5 2 3" xfId="26317"/>
    <cellStyle name="標準 20 11 4 5 3" xfId="17699"/>
    <cellStyle name="標準 20 11 4 5 3 2" xfId="41059"/>
    <cellStyle name="標準 20 11 4 5 3 3" xfId="29835"/>
    <cellStyle name="標準 20 11 4 5 4" xfId="34419"/>
    <cellStyle name="標準 20 11 4 5 5" xfId="23065"/>
    <cellStyle name="標準 20 11 4 6" xfId="8363"/>
    <cellStyle name="標準 20 11 4 6 2" xfId="12042"/>
    <cellStyle name="標準 20 11 4 6 2 2" xfId="37741"/>
    <cellStyle name="標準 20 11 4 6 2 3" xfId="26517"/>
    <cellStyle name="標準 20 11 4 6 3" xfId="17700"/>
    <cellStyle name="標準 20 11 4 6 3 2" xfId="41259"/>
    <cellStyle name="標準 20 11 4 6 3 3" xfId="30035"/>
    <cellStyle name="標準 20 11 4 6 4" xfId="34619"/>
    <cellStyle name="標準 20 11 4 6 5" xfId="23265"/>
    <cellStyle name="標準 20 11 4 7" xfId="8841"/>
    <cellStyle name="標準 20 11 4 7 2" xfId="12520"/>
    <cellStyle name="標準 20 11 4 7 2 2" xfId="38219"/>
    <cellStyle name="標準 20 11 4 7 2 3" xfId="26995"/>
    <cellStyle name="標準 20 11 4 7 3" xfId="17701"/>
    <cellStyle name="標準 20 11 4 7 3 2" xfId="41737"/>
    <cellStyle name="標準 20 11 4 7 3 3" xfId="30513"/>
    <cellStyle name="標準 20 11 4 7 4" xfId="35097"/>
    <cellStyle name="標準 20 11 4 7 5" xfId="23743"/>
    <cellStyle name="標準 20 11 4 8" xfId="8977"/>
    <cellStyle name="標準 20 11 4 8 2" xfId="12595"/>
    <cellStyle name="標準 20 11 4 8 2 2" xfId="38294"/>
    <cellStyle name="標準 20 11 4 8 2 3" xfId="27070"/>
    <cellStyle name="標準 20 11 4 8 3" xfId="17702"/>
    <cellStyle name="標準 20 11 4 8 3 2" xfId="41812"/>
    <cellStyle name="標準 20 11 4 8 3 3" xfId="30588"/>
    <cellStyle name="標準 20 11 4 8 4" xfId="35266"/>
    <cellStyle name="標準 20 11 4 8 5" xfId="24039"/>
    <cellStyle name="標準 20 11 4 9" xfId="9919"/>
    <cellStyle name="標準 20 11 4 9 2" xfId="13502"/>
    <cellStyle name="標準 20 11 4 9 2 2" xfId="39201"/>
    <cellStyle name="標準 20 11 4 9 2 3" xfId="27977"/>
    <cellStyle name="標準 20 11 4 9 3" xfId="17703"/>
    <cellStyle name="標準 20 11 4 9 3 2" xfId="42719"/>
    <cellStyle name="標準 20 11 4 9 3 3" xfId="31495"/>
    <cellStyle name="標準 20 11 4 9 4" xfId="36178"/>
    <cellStyle name="標準 20 11 4 9 5" xfId="24951"/>
    <cellStyle name="標準 20 11 5" xfId="7529"/>
    <cellStyle name="標準 20 11 5 10" xfId="29215"/>
    <cellStyle name="標準 20 11 5 10 2" xfId="40439"/>
    <cellStyle name="標準 20 11 5 11" xfId="32625"/>
    <cellStyle name="標準 20 11 5 12" xfId="21180"/>
    <cellStyle name="標準 20 11 5 2" xfId="7755"/>
    <cellStyle name="標準 20 11 5 2 2" xfId="8673"/>
    <cellStyle name="標準 20 11 5 2 2 2" xfId="9789"/>
    <cellStyle name="標準 20 11 5 2 2 2 2" xfId="13403"/>
    <cellStyle name="標準 20 11 5 2 2 2 2 2" xfId="39102"/>
    <cellStyle name="標準 20 11 5 2 2 2 2 3" xfId="27878"/>
    <cellStyle name="標準 20 11 5 2 2 2 3" xfId="17707"/>
    <cellStyle name="標準 20 11 5 2 2 2 3 2" xfId="42620"/>
    <cellStyle name="標準 20 11 5 2 2 2 3 3" xfId="31396"/>
    <cellStyle name="標準 20 11 5 2 2 2 4" xfId="35272"/>
    <cellStyle name="標準 20 11 5 2 2 2 5" xfId="24045"/>
    <cellStyle name="標準 20 11 5 2 2 3" xfId="10731"/>
    <cellStyle name="標準 20 11 5 2 2 3 2" xfId="14310"/>
    <cellStyle name="標準 20 11 5 2 2 3 2 2" xfId="40009"/>
    <cellStyle name="標準 20 11 5 2 2 3 2 3" xfId="28785"/>
    <cellStyle name="標準 20 11 5 2 2 3 3" xfId="17708"/>
    <cellStyle name="標準 20 11 5 2 2 3 3 2" xfId="43527"/>
    <cellStyle name="標準 20 11 5 2 2 3 3 3" xfId="32303"/>
    <cellStyle name="標準 20 11 5 2 2 3 4" xfId="34929"/>
    <cellStyle name="標準 20 11 5 2 2 3 5" xfId="23575"/>
    <cellStyle name="標準 20 11 5 2 2 4" xfId="12352"/>
    <cellStyle name="標準 20 11 5 2 2 4 2" xfId="38051"/>
    <cellStyle name="標準 20 11 5 2 2 4 3" xfId="26827"/>
    <cellStyle name="標準 20 11 5 2 2 5" xfId="17706"/>
    <cellStyle name="標準 20 11 5 2 2 5 2" xfId="41569"/>
    <cellStyle name="標準 20 11 5 2 2 5 3" xfId="30345"/>
    <cellStyle name="標準 20 11 5 2 2 6" xfId="33431"/>
    <cellStyle name="標準 20 11 5 2 2 7" xfId="21986"/>
    <cellStyle name="標準 20 11 5 2 3" xfId="8980"/>
    <cellStyle name="標準 20 11 5 2 3 2" xfId="12598"/>
    <cellStyle name="標準 20 11 5 2 3 2 2" xfId="38297"/>
    <cellStyle name="標準 20 11 5 2 3 2 3" xfId="27073"/>
    <cellStyle name="標準 20 11 5 2 3 3" xfId="17709"/>
    <cellStyle name="標準 20 11 5 2 3 3 2" xfId="41815"/>
    <cellStyle name="標準 20 11 5 2 3 3 3" xfId="30591"/>
    <cellStyle name="標準 20 11 5 2 3 4" xfId="35271"/>
    <cellStyle name="標準 20 11 5 2 3 5" xfId="24044"/>
    <cellStyle name="標準 20 11 5 2 4" xfId="9922"/>
    <cellStyle name="標準 20 11 5 2 4 2" xfId="13505"/>
    <cellStyle name="標準 20 11 5 2 4 2 2" xfId="39204"/>
    <cellStyle name="標準 20 11 5 2 4 2 3" xfId="27980"/>
    <cellStyle name="標準 20 11 5 2 4 3" xfId="17710"/>
    <cellStyle name="標準 20 11 5 2 4 3 2" xfId="42722"/>
    <cellStyle name="標準 20 11 5 2 4 3 3" xfId="31498"/>
    <cellStyle name="標準 20 11 5 2 4 4" xfId="36488"/>
    <cellStyle name="標準 20 11 5 2 4 5" xfId="25261"/>
    <cellStyle name="標準 20 11 5 2 5" xfId="11448"/>
    <cellStyle name="標準 20 11 5 2 5 2" xfId="34025"/>
    <cellStyle name="標準 20 11 5 2 5 3" xfId="22671"/>
    <cellStyle name="標準 20 11 5 2 6" xfId="17705"/>
    <cellStyle name="標準 20 11 5 2 6 2" xfId="37147"/>
    <cellStyle name="標準 20 11 5 2 6 3" xfId="25923"/>
    <cellStyle name="標準 20 11 5 2 7" xfId="29441"/>
    <cellStyle name="標準 20 11 5 2 7 2" xfId="40665"/>
    <cellStyle name="標準 20 11 5 2 8" xfId="32626"/>
    <cellStyle name="標準 20 11 5 2 9" xfId="21181"/>
    <cellStyle name="標準 20 11 5 3" xfId="7981"/>
    <cellStyle name="標準 20 11 5 3 2" xfId="9563"/>
    <cellStyle name="標準 20 11 5 3 2 2" xfId="13177"/>
    <cellStyle name="標準 20 11 5 3 2 2 2" xfId="38876"/>
    <cellStyle name="標準 20 11 5 3 2 2 3" xfId="27652"/>
    <cellStyle name="標準 20 11 5 3 2 3" xfId="17712"/>
    <cellStyle name="標準 20 11 5 3 2 3 2" xfId="42394"/>
    <cellStyle name="標準 20 11 5 3 2 3 3" xfId="31170"/>
    <cellStyle name="標準 20 11 5 3 2 4" xfId="35273"/>
    <cellStyle name="標準 20 11 5 3 2 5" xfId="24046"/>
    <cellStyle name="標準 20 11 5 3 3" xfId="10505"/>
    <cellStyle name="標準 20 11 5 3 3 2" xfId="14084"/>
    <cellStyle name="標準 20 11 5 3 3 2 2" xfId="39783"/>
    <cellStyle name="標準 20 11 5 3 3 2 3" xfId="28559"/>
    <cellStyle name="標準 20 11 5 3 3 3" xfId="17713"/>
    <cellStyle name="標準 20 11 5 3 3 3 2" xfId="43301"/>
    <cellStyle name="標準 20 11 5 3 3 3 3" xfId="32077"/>
    <cellStyle name="標準 20 11 5 3 3 4" xfId="34251"/>
    <cellStyle name="標準 20 11 5 3 3 5" xfId="22897"/>
    <cellStyle name="標準 20 11 5 3 4" xfId="11674"/>
    <cellStyle name="標準 20 11 5 3 4 2" xfId="37373"/>
    <cellStyle name="標準 20 11 5 3 4 3" xfId="26149"/>
    <cellStyle name="標準 20 11 5 3 5" xfId="17711"/>
    <cellStyle name="標準 20 11 5 3 5 2" xfId="40891"/>
    <cellStyle name="標準 20 11 5 3 5 3" xfId="29667"/>
    <cellStyle name="標準 20 11 5 3 6" xfId="33205"/>
    <cellStyle name="標準 20 11 5 3 7" xfId="21760"/>
    <cellStyle name="標準 20 11 5 4" xfId="8221"/>
    <cellStyle name="標準 20 11 5 4 2" xfId="11900"/>
    <cellStyle name="標準 20 11 5 4 2 2" xfId="37599"/>
    <cellStyle name="標準 20 11 5 4 2 3" xfId="26375"/>
    <cellStyle name="標準 20 11 5 4 3" xfId="17714"/>
    <cellStyle name="標準 20 11 5 4 3 2" xfId="41117"/>
    <cellStyle name="標準 20 11 5 4 3 3" xfId="29893"/>
    <cellStyle name="標準 20 11 5 4 4" xfId="34477"/>
    <cellStyle name="標準 20 11 5 4 5" xfId="23123"/>
    <cellStyle name="標準 20 11 5 5" xfId="8447"/>
    <cellStyle name="標準 20 11 5 5 2" xfId="12126"/>
    <cellStyle name="標準 20 11 5 5 2 2" xfId="37825"/>
    <cellStyle name="標準 20 11 5 5 2 3" xfId="26601"/>
    <cellStyle name="標準 20 11 5 5 3" xfId="17715"/>
    <cellStyle name="標準 20 11 5 5 3 2" xfId="41343"/>
    <cellStyle name="標準 20 11 5 5 3 3" xfId="30119"/>
    <cellStyle name="標準 20 11 5 5 4" xfId="34703"/>
    <cellStyle name="標準 20 11 5 5 5" xfId="23349"/>
    <cellStyle name="標準 20 11 5 6" xfId="8979"/>
    <cellStyle name="標準 20 11 5 6 2" xfId="12597"/>
    <cellStyle name="標準 20 11 5 6 2 2" xfId="38296"/>
    <cellStyle name="標準 20 11 5 6 2 3" xfId="27072"/>
    <cellStyle name="標準 20 11 5 6 3" xfId="17716"/>
    <cellStyle name="標準 20 11 5 6 3 2" xfId="41814"/>
    <cellStyle name="標準 20 11 5 6 3 3" xfId="30590"/>
    <cellStyle name="標準 20 11 5 6 4" xfId="35270"/>
    <cellStyle name="標準 20 11 5 6 5" xfId="24043"/>
    <cellStyle name="標準 20 11 5 7" xfId="9921"/>
    <cellStyle name="標準 20 11 5 7 2" xfId="13504"/>
    <cellStyle name="標準 20 11 5 7 2 2" xfId="39203"/>
    <cellStyle name="標準 20 11 5 7 2 3" xfId="27979"/>
    <cellStyle name="標準 20 11 5 7 3" xfId="17717"/>
    <cellStyle name="標準 20 11 5 7 3 2" xfId="42721"/>
    <cellStyle name="標準 20 11 5 7 3 3" xfId="31497"/>
    <cellStyle name="標準 20 11 5 7 4" xfId="36262"/>
    <cellStyle name="標準 20 11 5 7 5" xfId="25035"/>
    <cellStyle name="標準 20 11 5 8" xfId="11222"/>
    <cellStyle name="標準 20 11 5 8 2" xfId="33799"/>
    <cellStyle name="標準 20 11 5 8 3" xfId="22445"/>
    <cellStyle name="標準 20 11 5 9" xfId="17704"/>
    <cellStyle name="標準 20 11 5 9 2" xfId="36921"/>
    <cellStyle name="標準 20 11 5 9 3" xfId="25697"/>
    <cellStyle name="標準 20 11 6" xfId="7386"/>
    <cellStyle name="標準 20 11 6 2" xfId="8531"/>
    <cellStyle name="標準 20 11 6 2 2" xfId="9647"/>
    <cellStyle name="標準 20 11 6 2 2 2" xfId="13261"/>
    <cellStyle name="標準 20 11 6 2 2 2 2" xfId="38960"/>
    <cellStyle name="標準 20 11 6 2 2 2 3" xfId="27736"/>
    <cellStyle name="標準 20 11 6 2 2 3" xfId="17720"/>
    <cellStyle name="標準 20 11 6 2 2 3 2" xfId="42478"/>
    <cellStyle name="標準 20 11 6 2 2 3 3" xfId="31254"/>
    <cellStyle name="標準 20 11 6 2 2 4" xfId="35275"/>
    <cellStyle name="標準 20 11 6 2 2 5" xfId="24048"/>
    <cellStyle name="標準 20 11 6 2 3" xfId="10589"/>
    <cellStyle name="標準 20 11 6 2 3 2" xfId="14168"/>
    <cellStyle name="標準 20 11 6 2 3 2 2" xfId="39867"/>
    <cellStyle name="標準 20 11 6 2 3 2 3" xfId="28643"/>
    <cellStyle name="標準 20 11 6 2 3 3" xfId="17721"/>
    <cellStyle name="標準 20 11 6 2 3 3 2" xfId="43385"/>
    <cellStyle name="標準 20 11 6 2 3 3 3" xfId="32161"/>
    <cellStyle name="標準 20 11 6 2 3 4" xfId="34787"/>
    <cellStyle name="標準 20 11 6 2 3 5" xfId="23433"/>
    <cellStyle name="標準 20 11 6 2 4" xfId="12210"/>
    <cellStyle name="標準 20 11 6 2 4 2" xfId="37909"/>
    <cellStyle name="標準 20 11 6 2 4 3" xfId="26685"/>
    <cellStyle name="標準 20 11 6 2 5" xfId="17719"/>
    <cellStyle name="標準 20 11 6 2 5 2" xfId="41427"/>
    <cellStyle name="標準 20 11 6 2 5 3" xfId="30203"/>
    <cellStyle name="標準 20 11 6 2 6" xfId="33289"/>
    <cellStyle name="標準 20 11 6 2 7" xfId="21844"/>
    <cellStyle name="標準 20 11 6 3" xfId="8981"/>
    <cellStyle name="標準 20 11 6 3 2" xfId="12599"/>
    <cellStyle name="標準 20 11 6 3 2 2" xfId="38298"/>
    <cellStyle name="標準 20 11 6 3 2 3" xfId="27074"/>
    <cellStyle name="標準 20 11 6 3 3" xfId="17722"/>
    <cellStyle name="標準 20 11 6 3 3 2" xfId="41816"/>
    <cellStyle name="標準 20 11 6 3 3 3" xfId="30592"/>
    <cellStyle name="標準 20 11 6 3 4" xfId="35274"/>
    <cellStyle name="標準 20 11 6 3 5" xfId="24047"/>
    <cellStyle name="標準 20 11 6 4" xfId="9923"/>
    <cellStyle name="標準 20 11 6 4 2" xfId="13506"/>
    <cellStyle name="標準 20 11 6 4 2 2" xfId="39205"/>
    <cellStyle name="標準 20 11 6 4 2 3" xfId="27981"/>
    <cellStyle name="標準 20 11 6 4 3" xfId="17723"/>
    <cellStyle name="標準 20 11 6 4 3 2" xfId="42723"/>
    <cellStyle name="標準 20 11 6 4 3 3" xfId="31499"/>
    <cellStyle name="標準 20 11 6 4 4" xfId="36346"/>
    <cellStyle name="標準 20 11 6 4 5" xfId="25119"/>
    <cellStyle name="標準 20 11 6 5" xfId="11080"/>
    <cellStyle name="標準 20 11 6 5 2" xfId="33657"/>
    <cellStyle name="標準 20 11 6 5 3" xfId="22303"/>
    <cellStyle name="標準 20 11 6 6" xfId="17718"/>
    <cellStyle name="標準 20 11 6 6 2" xfId="36779"/>
    <cellStyle name="標準 20 11 6 6 3" xfId="25555"/>
    <cellStyle name="標準 20 11 6 7" xfId="29073"/>
    <cellStyle name="標準 20 11 6 7 2" xfId="40297"/>
    <cellStyle name="標準 20 11 6 8" xfId="32627"/>
    <cellStyle name="標準 20 11 6 9" xfId="21182"/>
    <cellStyle name="標準 20 11 7" xfId="7613"/>
    <cellStyle name="標準 20 11 7 2" xfId="9421"/>
    <cellStyle name="標準 20 11 7 2 2" xfId="13035"/>
    <cellStyle name="標準 20 11 7 2 2 2" xfId="38734"/>
    <cellStyle name="標準 20 11 7 2 2 3" xfId="27510"/>
    <cellStyle name="標準 20 11 7 2 3" xfId="17725"/>
    <cellStyle name="標準 20 11 7 2 3 2" xfId="42252"/>
    <cellStyle name="標準 20 11 7 2 3 3" xfId="31028"/>
    <cellStyle name="標準 20 11 7 2 4" xfId="35276"/>
    <cellStyle name="標準 20 11 7 2 5" xfId="24049"/>
    <cellStyle name="標準 20 11 7 3" xfId="10363"/>
    <cellStyle name="標準 20 11 7 3 2" xfId="13942"/>
    <cellStyle name="標準 20 11 7 3 2 2" xfId="39641"/>
    <cellStyle name="標準 20 11 7 3 2 3" xfId="28417"/>
    <cellStyle name="標準 20 11 7 3 3" xfId="17726"/>
    <cellStyle name="標準 20 11 7 3 3 2" xfId="43159"/>
    <cellStyle name="標準 20 11 7 3 3 3" xfId="31935"/>
    <cellStyle name="標準 20 11 7 3 4" xfId="33883"/>
    <cellStyle name="標準 20 11 7 3 5" xfId="22529"/>
    <cellStyle name="標準 20 11 7 4" xfId="11306"/>
    <cellStyle name="標準 20 11 7 4 2" xfId="37005"/>
    <cellStyle name="標準 20 11 7 4 3" xfId="25781"/>
    <cellStyle name="標準 20 11 7 5" xfId="17724"/>
    <cellStyle name="標準 20 11 7 5 2" xfId="40523"/>
    <cellStyle name="標準 20 11 7 5 3" xfId="29299"/>
    <cellStyle name="標準 20 11 7 6" xfId="33063"/>
    <cellStyle name="標準 20 11 7 7" xfId="21618"/>
    <cellStyle name="標準 20 11 8" xfId="7839"/>
    <cellStyle name="標準 20 11 8 2" xfId="11532"/>
    <cellStyle name="標準 20 11 8 2 2" xfId="35233"/>
    <cellStyle name="標準 20 11 8 2 3" xfId="24006"/>
    <cellStyle name="標準 20 11 8 3" xfId="17727"/>
    <cellStyle name="標準 20 11 8 3 2" xfId="37231"/>
    <cellStyle name="標準 20 11 8 3 3" xfId="26007"/>
    <cellStyle name="標準 20 11 8 4" xfId="29525"/>
    <cellStyle name="標準 20 11 8 4 2" xfId="40749"/>
    <cellStyle name="標準 20 11 8 5" xfId="34109"/>
    <cellStyle name="標準 20 11 8 6" xfId="22755"/>
    <cellStyle name="標準 20 11 9" xfId="8078"/>
    <cellStyle name="標準 20 11 9 2" xfId="11758"/>
    <cellStyle name="標準 20 11 9 2 2" xfId="37457"/>
    <cellStyle name="標準 20 11 9 2 3" xfId="26233"/>
    <cellStyle name="標準 20 11 9 3" xfId="17728"/>
    <cellStyle name="標準 20 11 9 3 2" xfId="40975"/>
    <cellStyle name="標準 20 11 9 3 3" xfId="29751"/>
    <cellStyle name="標準 20 11 9 4" xfId="34335"/>
    <cellStyle name="標準 20 11 9 5" xfId="22981"/>
    <cellStyle name="標準 20 12" xfId="6478"/>
    <cellStyle name="標準 20 12 10" xfId="8742"/>
    <cellStyle name="標準 20 12 10 2" xfId="12421"/>
    <cellStyle name="標準 20 12 10 2 2" xfId="38120"/>
    <cellStyle name="標準 20 12 10 2 3" xfId="26896"/>
    <cellStyle name="標準 20 12 10 3" xfId="17730"/>
    <cellStyle name="標準 20 12 10 3 2" xfId="41638"/>
    <cellStyle name="標準 20 12 10 3 3" xfId="30414"/>
    <cellStyle name="標準 20 12 10 4" xfId="34998"/>
    <cellStyle name="標準 20 12 10 5" xfId="23644"/>
    <cellStyle name="標準 20 12 11" xfId="7022"/>
    <cellStyle name="標準 20 12 11 2" xfId="10923"/>
    <cellStyle name="標準 20 12 11 2 2" xfId="36622"/>
    <cellStyle name="標準 20 12 11 2 3" xfId="25398"/>
    <cellStyle name="標準 20 12 11 3" xfId="17731"/>
    <cellStyle name="標準 20 12 11 3 2" xfId="40140"/>
    <cellStyle name="標準 20 12 11 3 3" xfId="28916"/>
    <cellStyle name="標準 20 12 11 4" xfId="35140"/>
    <cellStyle name="標準 20 12 11 5" xfId="23909"/>
    <cellStyle name="標準 20 12 12" xfId="8982"/>
    <cellStyle name="標準 20 12 12 2" xfId="12600"/>
    <cellStyle name="標準 20 12 12 2 2" xfId="38299"/>
    <cellStyle name="標準 20 12 12 2 3" xfId="27075"/>
    <cellStyle name="標準 20 12 12 3" xfId="17732"/>
    <cellStyle name="標準 20 12 12 3 2" xfId="41817"/>
    <cellStyle name="標準 20 12 12 3 3" xfId="30593"/>
    <cellStyle name="標準 20 12 12 4" xfId="36105"/>
    <cellStyle name="標準 20 12 12 5" xfId="24878"/>
    <cellStyle name="標準 20 12 13" xfId="9924"/>
    <cellStyle name="標準 20 12 13 2" xfId="13507"/>
    <cellStyle name="標準 20 12 13 2 2" xfId="39206"/>
    <cellStyle name="標準 20 12 13 2 3" xfId="27982"/>
    <cellStyle name="標準 20 12 13 3" xfId="17733"/>
    <cellStyle name="標準 20 12 13 3 2" xfId="42724"/>
    <cellStyle name="標準 20 12 13 3 3" xfId="31500"/>
    <cellStyle name="標準 20 12 13 4" xfId="33500"/>
    <cellStyle name="標準 20 12 13 5" xfId="22146"/>
    <cellStyle name="標準 20 12 14" xfId="10861"/>
    <cellStyle name="標準 20 12 14 2" xfId="36560"/>
    <cellStyle name="標準 20 12 14 3" xfId="25336"/>
    <cellStyle name="標準 20 12 15" xfId="17729"/>
    <cellStyle name="標準 20 12 15 2" xfId="40078"/>
    <cellStyle name="標準 20 12 15 3" xfId="28854"/>
    <cellStyle name="標準 20 12 16" xfId="32628"/>
    <cellStyle name="標準 20 12 17" xfId="21183"/>
    <cellStyle name="標準 20 12 2" xfId="7081"/>
    <cellStyle name="標準 20 12 2 10" xfId="9925"/>
    <cellStyle name="標準 20 12 2 10 2" xfId="13508"/>
    <cellStyle name="標準 20 12 2 10 2 2" xfId="39207"/>
    <cellStyle name="標準 20 12 2 10 2 3" xfId="27983"/>
    <cellStyle name="標準 20 12 2 10 3" xfId="17735"/>
    <cellStyle name="標準 20 12 2 10 3 2" xfId="42725"/>
    <cellStyle name="標準 20 12 2 10 3 3" xfId="31501"/>
    <cellStyle name="標準 20 12 2 10 4" xfId="36211"/>
    <cellStyle name="標準 20 12 2 10 5" xfId="24984"/>
    <cellStyle name="標準 20 12 2 11" xfId="10971"/>
    <cellStyle name="標準 20 12 2 11 2" xfId="33548"/>
    <cellStyle name="標準 20 12 2 11 3" xfId="22194"/>
    <cellStyle name="標準 20 12 2 12" xfId="17734"/>
    <cellStyle name="標準 20 12 2 12 2" xfId="36670"/>
    <cellStyle name="標準 20 12 2 12 3" xfId="25446"/>
    <cellStyle name="標準 20 12 2 13" xfId="28964"/>
    <cellStyle name="標準 20 12 2 13 2" xfId="40188"/>
    <cellStyle name="標準 20 12 2 14" xfId="32629"/>
    <cellStyle name="標準 20 12 2 15" xfId="21184"/>
    <cellStyle name="標準 20 12 2 2" xfId="7562"/>
    <cellStyle name="標準 20 12 2 2 10" xfId="29248"/>
    <cellStyle name="標準 20 12 2 2 10 2" xfId="40472"/>
    <cellStyle name="標準 20 12 2 2 11" xfId="32630"/>
    <cellStyle name="標準 20 12 2 2 12" xfId="21185"/>
    <cellStyle name="標準 20 12 2 2 2" xfId="7788"/>
    <cellStyle name="標準 20 12 2 2 2 2" xfId="8706"/>
    <cellStyle name="標準 20 12 2 2 2 2 2" xfId="9822"/>
    <cellStyle name="標準 20 12 2 2 2 2 2 2" xfId="13436"/>
    <cellStyle name="標準 20 12 2 2 2 2 2 2 2" xfId="39135"/>
    <cellStyle name="標準 20 12 2 2 2 2 2 2 3" xfId="27911"/>
    <cellStyle name="標準 20 12 2 2 2 2 2 3" xfId="17739"/>
    <cellStyle name="標準 20 12 2 2 2 2 2 3 2" xfId="42653"/>
    <cellStyle name="標準 20 12 2 2 2 2 2 3 3" xfId="31429"/>
    <cellStyle name="標準 20 12 2 2 2 2 2 4" xfId="35281"/>
    <cellStyle name="標準 20 12 2 2 2 2 2 5" xfId="24054"/>
    <cellStyle name="標準 20 12 2 2 2 2 3" xfId="10764"/>
    <cellStyle name="標準 20 12 2 2 2 2 3 2" xfId="14343"/>
    <cellStyle name="標準 20 12 2 2 2 2 3 2 2" xfId="40042"/>
    <cellStyle name="標準 20 12 2 2 2 2 3 2 3" xfId="28818"/>
    <cellStyle name="標準 20 12 2 2 2 2 3 3" xfId="17740"/>
    <cellStyle name="標準 20 12 2 2 2 2 3 3 2" xfId="43560"/>
    <cellStyle name="標準 20 12 2 2 2 2 3 3 3" xfId="32336"/>
    <cellStyle name="標準 20 12 2 2 2 2 3 4" xfId="34962"/>
    <cellStyle name="標準 20 12 2 2 2 2 3 5" xfId="23608"/>
    <cellStyle name="標準 20 12 2 2 2 2 4" xfId="12385"/>
    <cellStyle name="標準 20 12 2 2 2 2 4 2" xfId="38084"/>
    <cellStyle name="標準 20 12 2 2 2 2 4 3" xfId="26860"/>
    <cellStyle name="標準 20 12 2 2 2 2 5" xfId="17738"/>
    <cellStyle name="標準 20 12 2 2 2 2 5 2" xfId="41602"/>
    <cellStyle name="標準 20 12 2 2 2 2 5 3" xfId="30378"/>
    <cellStyle name="標準 20 12 2 2 2 2 6" xfId="33464"/>
    <cellStyle name="標準 20 12 2 2 2 2 7" xfId="22019"/>
    <cellStyle name="標準 20 12 2 2 2 3" xfId="8985"/>
    <cellStyle name="標準 20 12 2 2 2 3 2" xfId="12603"/>
    <cellStyle name="標準 20 12 2 2 2 3 2 2" xfId="38302"/>
    <cellStyle name="標準 20 12 2 2 2 3 2 3" xfId="27078"/>
    <cellStyle name="標準 20 12 2 2 2 3 3" xfId="17741"/>
    <cellStyle name="標準 20 12 2 2 2 3 3 2" xfId="41820"/>
    <cellStyle name="標準 20 12 2 2 2 3 3 3" xfId="30596"/>
    <cellStyle name="標準 20 12 2 2 2 3 4" xfId="35280"/>
    <cellStyle name="標準 20 12 2 2 2 3 5" xfId="24053"/>
    <cellStyle name="標準 20 12 2 2 2 4" xfId="9927"/>
    <cellStyle name="標準 20 12 2 2 2 4 2" xfId="13510"/>
    <cellStyle name="標準 20 12 2 2 2 4 2 2" xfId="39209"/>
    <cellStyle name="標準 20 12 2 2 2 4 2 3" xfId="27985"/>
    <cellStyle name="標準 20 12 2 2 2 4 3" xfId="17742"/>
    <cellStyle name="標準 20 12 2 2 2 4 3 2" xfId="42727"/>
    <cellStyle name="標準 20 12 2 2 2 4 3 3" xfId="31503"/>
    <cellStyle name="標準 20 12 2 2 2 4 4" xfId="36521"/>
    <cellStyle name="標準 20 12 2 2 2 4 5" xfId="25294"/>
    <cellStyle name="標準 20 12 2 2 2 5" xfId="11481"/>
    <cellStyle name="標準 20 12 2 2 2 5 2" xfId="34058"/>
    <cellStyle name="標準 20 12 2 2 2 5 3" xfId="22704"/>
    <cellStyle name="標準 20 12 2 2 2 6" xfId="17737"/>
    <cellStyle name="標準 20 12 2 2 2 6 2" xfId="37180"/>
    <cellStyle name="標準 20 12 2 2 2 6 3" xfId="25956"/>
    <cellStyle name="標準 20 12 2 2 2 7" xfId="29474"/>
    <cellStyle name="標準 20 12 2 2 2 7 2" xfId="40698"/>
    <cellStyle name="標準 20 12 2 2 2 8" xfId="32631"/>
    <cellStyle name="標準 20 12 2 2 2 9" xfId="21186"/>
    <cellStyle name="標準 20 12 2 2 3" xfId="8014"/>
    <cellStyle name="標準 20 12 2 2 3 2" xfId="9596"/>
    <cellStyle name="標準 20 12 2 2 3 2 2" xfId="13210"/>
    <cellStyle name="標準 20 12 2 2 3 2 2 2" xfId="38909"/>
    <cellStyle name="標準 20 12 2 2 3 2 2 3" xfId="27685"/>
    <cellStyle name="標準 20 12 2 2 3 2 3" xfId="17744"/>
    <cellStyle name="標準 20 12 2 2 3 2 3 2" xfId="42427"/>
    <cellStyle name="標準 20 12 2 2 3 2 3 3" xfId="31203"/>
    <cellStyle name="標準 20 12 2 2 3 2 4" xfId="35282"/>
    <cellStyle name="標準 20 12 2 2 3 2 5" xfId="24055"/>
    <cellStyle name="標準 20 12 2 2 3 3" xfId="10538"/>
    <cellStyle name="標準 20 12 2 2 3 3 2" xfId="14117"/>
    <cellStyle name="標準 20 12 2 2 3 3 2 2" xfId="39816"/>
    <cellStyle name="標準 20 12 2 2 3 3 2 3" xfId="28592"/>
    <cellStyle name="標準 20 12 2 2 3 3 3" xfId="17745"/>
    <cellStyle name="標準 20 12 2 2 3 3 3 2" xfId="43334"/>
    <cellStyle name="標準 20 12 2 2 3 3 3 3" xfId="32110"/>
    <cellStyle name="標準 20 12 2 2 3 3 4" xfId="34284"/>
    <cellStyle name="標準 20 12 2 2 3 3 5" xfId="22930"/>
    <cellStyle name="標準 20 12 2 2 3 4" xfId="11707"/>
    <cellStyle name="標準 20 12 2 2 3 4 2" xfId="37406"/>
    <cellStyle name="標準 20 12 2 2 3 4 3" xfId="26182"/>
    <cellStyle name="標準 20 12 2 2 3 5" xfId="17743"/>
    <cellStyle name="標準 20 12 2 2 3 5 2" xfId="40924"/>
    <cellStyle name="標準 20 12 2 2 3 5 3" xfId="29700"/>
    <cellStyle name="標準 20 12 2 2 3 6" xfId="33238"/>
    <cellStyle name="標準 20 12 2 2 3 7" xfId="21793"/>
    <cellStyle name="標準 20 12 2 2 4" xfId="8254"/>
    <cellStyle name="標準 20 12 2 2 4 2" xfId="11933"/>
    <cellStyle name="標準 20 12 2 2 4 2 2" xfId="37632"/>
    <cellStyle name="標準 20 12 2 2 4 2 3" xfId="26408"/>
    <cellStyle name="標準 20 12 2 2 4 3" xfId="17746"/>
    <cellStyle name="標準 20 12 2 2 4 3 2" xfId="41150"/>
    <cellStyle name="標準 20 12 2 2 4 3 3" xfId="29926"/>
    <cellStyle name="標準 20 12 2 2 4 4" xfId="34510"/>
    <cellStyle name="標準 20 12 2 2 4 5" xfId="23156"/>
    <cellStyle name="標準 20 12 2 2 5" xfId="8480"/>
    <cellStyle name="標準 20 12 2 2 5 2" xfId="12159"/>
    <cellStyle name="標準 20 12 2 2 5 2 2" xfId="37858"/>
    <cellStyle name="標準 20 12 2 2 5 2 3" xfId="26634"/>
    <cellStyle name="標準 20 12 2 2 5 3" xfId="17747"/>
    <cellStyle name="標準 20 12 2 2 5 3 2" xfId="41376"/>
    <cellStyle name="標準 20 12 2 2 5 3 3" xfId="30152"/>
    <cellStyle name="標準 20 12 2 2 5 4" xfId="34736"/>
    <cellStyle name="標準 20 12 2 2 5 5" xfId="23382"/>
    <cellStyle name="標準 20 12 2 2 6" xfId="8984"/>
    <cellStyle name="標準 20 12 2 2 6 2" xfId="12602"/>
    <cellStyle name="標準 20 12 2 2 6 2 2" xfId="38301"/>
    <cellStyle name="標準 20 12 2 2 6 2 3" xfId="27077"/>
    <cellStyle name="標準 20 12 2 2 6 3" xfId="17748"/>
    <cellStyle name="標準 20 12 2 2 6 3 2" xfId="41819"/>
    <cellStyle name="標準 20 12 2 2 6 3 3" xfId="30595"/>
    <cellStyle name="標準 20 12 2 2 6 4" xfId="35279"/>
    <cellStyle name="標準 20 12 2 2 6 5" xfId="24052"/>
    <cellStyle name="標準 20 12 2 2 7" xfId="9926"/>
    <cellStyle name="標準 20 12 2 2 7 2" xfId="13509"/>
    <cellStyle name="標準 20 12 2 2 7 2 2" xfId="39208"/>
    <cellStyle name="標準 20 12 2 2 7 2 3" xfId="27984"/>
    <cellStyle name="標準 20 12 2 2 7 3" xfId="17749"/>
    <cellStyle name="標準 20 12 2 2 7 3 2" xfId="42726"/>
    <cellStyle name="標準 20 12 2 2 7 3 3" xfId="31502"/>
    <cellStyle name="標準 20 12 2 2 7 4" xfId="36295"/>
    <cellStyle name="標準 20 12 2 2 7 5" xfId="25068"/>
    <cellStyle name="標準 20 12 2 2 8" xfId="11255"/>
    <cellStyle name="標準 20 12 2 2 8 2" xfId="33832"/>
    <cellStyle name="標準 20 12 2 2 8 3" xfId="22478"/>
    <cellStyle name="標準 20 12 2 2 9" xfId="17736"/>
    <cellStyle name="標準 20 12 2 2 9 2" xfId="36954"/>
    <cellStyle name="標準 20 12 2 2 9 3" xfId="25730"/>
    <cellStyle name="標準 20 12 2 3" xfId="7419"/>
    <cellStyle name="標準 20 12 2 3 2" xfId="8564"/>
    <cellStyle name="標準 20 12 2 3 2 2" xfId="9680"/>
    <cellStyle name="標準 20 12 2 3 2 2 2" xfId="13294"/>
    <cellStyle name="標準 20 12 2 3 2 2 2 2" xfId="38993"/>
    <cellStyle name="標準 20 12 2 3 2 2 2 3" xfId="27769"/>
    <cellStyle name="標準 20 12 2 3 2 2 3" xfId="17752"/>
    <cellStyle name="標準 20 12 2 3 2 2 3 2" xfId="42511"/>
    <cellStyle name="標準 20 12 2 3 2 2 3 3" xfId="31287"/>
    <cellStyle name="標準 20 12 2 3 2 2 4" xfId="35284"/>
    <cellStyle name="標準 20 12 2 3 2 2 5" xfId="24057"/>
    <cellStyle name="標準 20 12 2 3 2 3" xfId="10622"/>
    <cellStyle name="標準 20 12 2 3 2 3 2" xfId="14201"/>
    <cellStyle name="標準 20 12 2 3 2 3 2 2" xfId="39900"/>
    <cellStyle name="標準 20 12 2 3 2 3 2 3" xfId="28676"/>
    <cellStyle name="標準 20 12 2 3 2 3 3" xfId="17753"/>
    <cellStyle name="標準 20 12 2 3 2 3 3 2" xfId="43418"/>
    <cellStyle name="標準 20 12 2 3 2 3 3 3" xfId="32194"/>
    <cellStyle name="標準 20 12 2 3 2 3 4" xfId="34820"/>
    <cellStyle name="標準 20 12 2 3 2 3 5" xfId="23466"/>
    <cellStyle name="標準 20 12 2 3 2 4" xfId="12243"/>
    <cellStyle name="標準 20 12 2 3 2 4 2" xfId="37942"/>
    <cellStyle name="標準 20 12 2 3 2 4 3" xfId="26718"/>
    <cellStyle name="標準 20 12 2 3 2 5" xfId="17751"/>
    <cellStyle name="標準 20 12 2 3 2 5 2" xfId="41460"/>
    <cellStyle name="標準 20 12 2 3 2 5 3" xfId="30236"/>
    <cellStyle name="標準 20 12 2 3 2 6" xfId="33322"/>
    <cellStyle name="標準 20 12 2 3 2 7" xfId="21877"/>
    <cellStyle name="標準 20 12 2 3 3" xfId="8986"/>
    <cellStyle name="標準 20 12 2 3 3 2" xfId="12604"/>
    <cellStyle name="標準 20 12 2 3 3 2 2" xfId="38303"/>
    <cellStyle name="標準 20 12 2 3 3 2 3" xfId="27079"/>
    <cellStyle name="標準 20 12 2 3 3 3" xfId="17754"/>
    <cellStyle name="標準 20 12 2 3 3 3 2" xfId="41821"/>
    <cellStyle name="標準 20 12 2 3 3 3 3" xfId="30597"/>
    <cellStyle name="標準 20 12 2 3 3 4" xfId="35283"/>
    <cellStyle name="標準 20 12 2 3 3 5" xfId="24056"/>
    <cellStyle name="標準 20 12 2 3 4" xfId="9928"/>
    <cellStyle name="標準 20 12 2 3 4 2" xfId="13511"/>
    <cellStyle name="標準 20 12 2 3 4 2 2" xfId="39210"/>
    <cellStyle name="標準 20 12 2 3 4 2 3" xfId="27986"/>
    <cellStyle name="標準 20 12 2 3 4 3" xfId="17755"/>
    <cellStyle name="標準 20 12 2 3 4 3 2" xfId="42728"/>
    <cellStyle name="標準 20 12 2 3 4 3 3" xfId="31504"/>
    <cellStyle name="標準 20 12 2 3 4 4" xfId="36379"/>
    <cellStyle name="標準 20 12 2 3 4 5" xfId="25152"/>
    <cellStyle name="標準 20 12 2 3 5" xfId="11113"/>
    <cellStyle name="標準 20 12 2 3 5 2" xfId="33690"/>
    <cellStyle name="標準 20 12 2 3 5 3" xfId="22336"/>
    <cellStyle name="標準 20 12 2 3 6" xfId="17750"/>
    <cellStyle name="標準 20 12 2 3 6 2" xfId="36812"/>
    <cellStyle name="標準 20 12 2 3 6 3" xfId="25588"/>
    <cellStyle name="標準 20 12 2 3 7" xfId="29106"/>
    <cellStyle name="標準 20 12 2 3 7 2" xfId="40330"/>
    <cellStyle name="標準 20 12 2 3 8" xfId="32632"/>
    <cellStyle name="標準 20 12 2 3 9" xfId="21187"/>
    <cellStyle name="標準 20 12 2 4" xfId="7646"/>
    <cellStyle name="標準 20 12 2 4 2" xfId="9512"/>
    <cellStyle name="標準 20 12 2 4 2 2" xfId="13126"/>
    <cellStyle name="標準 20 12 2 4 2 2 2" xfId="38825"/>
    <cellStyle name="標準 20 12 2 4 2 2 3" xfId="27601"/>
    <cellStyle name="標準 20 12 2 4 2 3" xfId="17757"/>
    <cellStyle name="標準 20 12 2 4 2 3 2" xfId="42343"/>
    <cellStyle name="標準 20 12 2 4 2 3 3" xfId="31119"/>
    <cellStyle name="標準 20 12 2 4 2 4" xfId="35285"/>
    <cellStyle name="標準 20 12 2 4 2 5" xfId="24058"/>
    <cellStyle name="標準 20 12 2 4 3" xfId="10454"/>
    <cellStyle name="標準 20 12 2 4 3 2" xfId="14033"/>
    <cellStyle name="標準 20 12 2 4 3 2 2" xfId="39732"/>
    <cellStyle name="標準 20 12 2 4 3 2 3" xfId="28508"/>
    <cellStyle name="標準 20 12 2 4 3 3" xfId="17758"/>
    <cellStyle name="標準 20 12 2 4 3 3 2" xfId="43250"/>
    <cellStyle name="標準 20 12 2 4 3 3 3" xfId="32026"/>
    <cellStyle name="標準 20 12 2 4 3 4" xfId="33916"/>
    <cellStyle name="標準 20 12 2 4 3 5" xfId="22562"/>
    <cellStyle name="標準 20 12 2 4 4" xfId="11339"/>
    <cellStyle name="標準 20 12 2 4 4 2" xfId="37038"/>
    <cellStyle name="標準 20 12 2 4 4 3" xfId="25814"/>
    <cellStyle name="標準 20 12 2 4 5" xfId="17756"/>
    <cellStyle name="標準 20 12 2 4 5 2" xfId="40556"/>
    <cellStyle name="標準 20 12 2 4 5 3" xfId="29332"/>
    <cellStyle name="標準 20 12 2 4 6" xfId="33154"/>
    <cellStyle name="標準 20 12 2 4 7" xfId="21709"/>
    <cellStyle name="標準 20 12 2 5" xfId="7872"/>
    <cellStyle name="標準 20 12 2 5 2" xfId="11565"/>
    <cellStyle name="標準 20 12 2 5 2 2" xfId="37264"/>
    <cellStyle name="標準 20 12 2 5 2 3" xfId="26040"/>
    <cellStyle name="標準 20 12 2 5 3" xfId="17759"/>
    <cellStyle name="標準 20 12 2 5 3 2" xfId="40782"/>
    <cellStyle name="標準 20 12 2 5 3 3" xfId="29558"/>
    <cellStyle name="標準 20 12 2 5 4" xfId="34142"/>
    <cellStyle name="標準 20 12 2 5 5" xfId="22788"/>
    <cellStyle name="標準 20 12 2 6" xfId="8112"/>
    <cellStyle name="標準 20 12 2 6 2" xfId="11791"/>
    <cellStyle name="標準 20 12 2 6 2 2" xfId="37490"/>
    <cellStyle name="標準 20 12 2 6 2 3" xfId="26266"/>
    <cellStyle name="標準 20 12 2 6 3" xfId="17760"/>
    <cellStyle name="標準 20 12 2 6 3 2" xfId="41008"/>
    <cellStyle name="標準 20 12 2 6 3 3" xfId="29784"/>
    <cellStyle name="標準 20 12 2 6 4" xfId="34368"/>
    <cellStyle name="標準 20 12 2 6 5" xfId="23014"/>
    <cellStyle name="標準 20 12 2 7" xfId="8396"/>
    <cellStyle name="標準 20 12 2 7 2" xfId="12075"/>
    <cellStyle name="標準 20 12 2 7 2 2" xfId="37774"/>
    <cellStyle name="標準 20 12 2 7 2 3" xfId="26550"/>
    <cellStyle name="標準 20 12 2 7 3" xfId="17761"/>
    <cellStyle name="標準 20 12 2 7 3 2" xfId="41292"/>
    <cellStyle name="標準 20 12 2 7 3 3" xfId="30068"/>
    <cellStyle name="標準 20 12 2 7 4" xfId="34652"/>
    <cellStyle name="標準 20 12 2 7 5" xfId="23298"/>
    <cellStyle name="標準 20 12 2 8" xfId="8790"/>
    <cellStyle name="標準 20 12 2 8 2" xfId="12469"/>
    <cellStyle name="標準 20 12 2 8 2 2" xfId="38168"/>
    <cellStyle name="標準 20 12 2 8 2 3" xfId="26944"/>
    <cellStyle name="標準 20 12 2 8 3" xfId="17762"/>
    <cellStyle name="標準 20 12 2 8 3 2" xfId="41686"/>
    <cellStyle name="標準 20 12 2 8 3 3" xfId="30462"/>
    <cellStyle name="標準 20 12 2 8 4" xfId="35046"/>
    <cellStyle name="標準 20 12 2 8 5" xfId="23692"/>
    <cellStyle name="標準 20 12 2 9" xfId="8983"/>
    <cellStyle name="標準 20 12 2 9 2" xfId="12601"/>
    <cellStyle name="標準 20 12 2 9 2 2" xfId="38300"/>
    <cellStyle name="標準 20 12 2 9 2 3" xfId="27076"/>
    <cellStyle name="標準 20 12 2 9 3" xfId="17763"/>
    <cellStyle name="標準 20 12 2 9 3 2" xfId="41818"/>
    <cellStyle name="標準 20 12 2 9 3 3" xfId="30594"/>
    <cellStyle name="標準 20 12 2 9 4" xfId="35278"/>
    <cellStyle name="標準 20 12 2 9 5" xfId="24051"/>
    <cellStyle name="標準 20 12 3" xfId="7296"/>
    <cellStyle name="標準 20 12 3 10" xfId="11007"/>
    <cellStyle name="標準 20 12 3 10 2" xfId="33584"/>
    <cellStyle name="標準 20 12 3 10 3" xfId="22230"/>
    <cellStyle name="標準 20 12 3 11" xfId="17764"/>
    <cellStyle name="標準 20 12 3 11 2" xfId="36706"/>
    <cellStyle name="標準 20 12 3 11 3" xfId="25482"/>
    <cellStyle name="標準 20 12 3 12" xfId="29000"/>
    <cellStyle name="標準 20 12 3 12 2" xfId="40224"/>
    <cellStyle name="標準 20 12 3 13" xfId="32633"/>
    <cellStyle name="標準 20 12 3 14" xfId="21188"/>
    <cellStyle name="標準 20 12 3 2" xfId="7456"/>
    <cellStyle name="標準 20 12 3 2 2" xfId="8600"/>
    <cellStyle name="標準 20 12 3 2 2 2" xfId="9716"/>
    <cellStyle name="標準 20 12 3 2 2 2 2" xfId="13330"/>
    <cellStyle name="標準 20 12 3 2 2 2 2 2" xfId="39029"/>
    <cellStyle name="標準 20 12 3 2 2 2 2 3" xfId="27805"/>
    <cellStyle name="標準 20 12 3 2 2 2 3" xfId="17767"/>
    <cellStyle name="標準 20 12 3 2 2 2 3 2" xfId="42547"/>
    <cellStyle name="標準 20 12 3 2 2 2 3 3" xfId="31323"/>
    <cellStyle name="標準 20 12 3 2 2 2 4" xfId="35288"/>
    <cellStyle name="標準 20 12 3 2 2 2 5" xfId="24061"/>
    <cellStyle name="標準 20 12 3 2 2 3" xfId="10658"/>
    <cellStyle name="標準 20 12 3 2 2 3 2" xfId="14237"/>
    <cellStyle name="標準 20 12 3 2 2 3 2 2" xfId="39936"/>
    <cellStyle name="標準 20 12 3 2 2 3 2 3" xfId="28712"/>
    <cellStyle name="標準 20 12 3 2 2 3 3" xfId="17768"/>
    <cellStyle name="標準 20 12 3 2 2 3 3 2" xfId="43454"/>
    <cellStyle name="標準 20 12 3 2 2 3 3 3" xfId="32230"/>
    <cellStyle name="標準 20 12 3 2 2 3 4" xfId="34856"/>
    <cellStyle name="標準 20 12 3 2 2 3 5" xfId="23502"/>
    <cellStyle name="標準 20 12 3 2 2 4" xfId="12279"/>
    <cellStyle name="標準 20 12 3 2 2 4 2" xfId="37978"/>
    <cellStyle name="標準 20 12 3 2 2 4 3" xfId="26754"/>
    <cellStyle name="標準 20 12 3 2 2 5" xfId="17766"/>
    <cellStyle name="標準 20 12 3 2 2 5 2" xfId="41496"/>
    <cellStyle name="標準 20 12 3 2 2 5 3" xfId="30272"/>
    <cellStyle name="標準 20 12 3 2 2 6" xfId="33358"/>
    <cellStyle name="標準 20 12 3 2 2 7" xfId="21913"/>
    <cellStyle name="標準 20 12 3 2 3" xfId="8988"/>
    <cellStyle name="標準 20 12 3 2 3 2" xfId="12606"/>
    <cellStyle name="標準 20 12 3 2 3 2 2" xfId="38305"/>
    <cellStyle name="標準 20 12 3 2 3 2 3" xfId="27081"/>
    <cellStyle name="標準 20 12 3 2 3 3" xfId="17769"/>
    <cellStyle name="標準 20 12 3 2 3 3 2" xfId="41823"/>
    <cellStyle name="標準 20 12 3 2 3 3 3" xfId="30599"/>
    <cellStyle name="標準 20 12 3 2 3 4" xfId="35287"/>
    <cellStyle name="標準 20 12 3 2 3 5" xfId="24060"/>
    <cellStyle name="標準 20 12 3 2 4" xfId="9930"/>
    <cellStyle name="標準 20 12 3 2 4 2" xfId="13513"/>
    <cellStyle name="標準 20 12 3 2 4 2 2" xfId="39212"/>
    <cellStyle name="標準 20 12 3 2 4 2 3" xfId="27988"/>
    <cellStyle name="標準 20 12 3 2 4 3" xfId="17770"/>
    <cellStyle name="標準 20 12 3 2 4 3 2" xfId="42730"/>
    <cellStyle name="標準 20 12 3 2 4 3 3" xfId="31506"/>
    <cellStyle name="標準 20 12 3 2 4 4" xfId="36415"/>
    <cellStyle name="標準 20 12 3 2 4 5" xfId="25188"/>
    <cellStyle name="標準 20 12 3 2 5" xfId="11149"/>
    <cellStyle name="標準 20 12 3 2 5 2" xfId="33726"/>
    <cellStyle name="標準 20 12 3 2 5 3" xfId="22372"/>
    <cellStyle name="標準 20 12 3 2 6" xfId="17765"/>
    <cellStyle name="標準 20 12 3 2 6 2" xfId="36848"/>
    <cellStyle name="標準 20 12 3 2 6 3" xfId="25624"/>
    <cellStyle name="標準 20 12 3 2 7" xfId="29142"/>
    <cellStyle name="標準 20 12 3 2 7 2" xfId="40366"/>
    <cellStyle name="標準 20 12 3 2 8" xfId="32634"/>
    <cellStyle name="標準 20 12 3 2 9" xfId="21189"/>
    <cellStyle name="標準 20 12 3 3" xfId="7682"/>
    <cellStyle name="標準 20 12 3 3 2" xfId="9464"/>
    <cellStyle name="標準 20 12 3 3 2 2" xfId="13078"/>
    <cellStyle name="標準 20 12 3 3 2 2 2" xfId="38777"/>
    <cellStyle name="標準 20 12 3 3 2 2 3" xfId="27553"/>
    <cellStyle name="標準 20 12 3 3 2 3" xfId="17772"/>
    <cellStyle name="標準 20 12 3 3 2 3 2" xfId="42295"/>
    <cellStyle name="標準 20 12 3 3 2 3 3" xfId="31071"/>
    <cellStyle name="標準 20 12 3 3 2 4" xfId="35289"/>
    <cellStyle name="標準 20 12 3 3 2 5" xfId="24062"/>
    <cellStyle name="標準 20 12 3 3 3" xfId="10406"/>
    <cellStyle name="標準 20 12 3 3 3 2" xfId="13985"/>
    <cellStyle name="標準 20 12 3 3 3 2 2" xfId="39684"/>
    <cellStyle name="標準 20 12 3 3 3 2 3" xfId="28460"/>
    <cellStyle name="標準 20 12 3 3 3 3" xfId="17773"/>
    <cellStyle name="標準 20 12 3 3 3 3 2" xfId="43202"/>
    <cellStyle name="標準 20 12 3 3 3 3 3" xfId="31978"/>
    <cellStyle name="標準 20 12 3 3 3 4" xfId="33952"/>
    <cellStyle name="標準 20 12 3 3 3 5" xfId="22598"/>
    <cellStyle name="標準 20 12 3 3 4" xfId="11375"/>
    <cellStyle name="標準 20 12 3 3 4 2" xfId="37074"/>
    <cellStyle name="標準 20 12 3 3 4 3" xfId="25850"/>
    <cellStyle name="標準 20 12 3 3 5" xfId="17771"/>
    <cellStyle name="標準 20 12 3 3 5 2" xfId="40592"/>
    <cellStyle name="標準 20 12 3 3 5 3" xfId="29368"/>
    <cellStyle name="標準 20 12 3 3 6" xfId="33106"/>
    <cellStyle name="標準 20 12 3 3 7" xfId="21661"/>
    <cellStyle name="標準 20 12 3 4" xfId="7908"/>
    <cellStyle name="標準 20 12 3 4 2" xfId="11601"/>
    <cellStyle name="標準 20 12 3 4 2 2" xfId="37300"/>
    <cellStyle name="標準 20 12 3 4 2 3" xfId="26076"/>
    <cellStyle name="標準 20 12 3 4 3" xfId="17774"/>
    <cellStyle name="標準 20 12 3 4 3 2" xfId="40818"/>
    <cellStyle name="標準 20 12 3 4 3 3" xfId="29594"/>
    <cellStyle name="標準 20 12 3 4 4" xfId="34178"/>
    <cellStyle name="標準 20 12 3 4 5" xfId="22824"/>
    <cellStyle name="標準 20 12 3 5" xfId="8148"/>
    <cellStyle name="標準 20 12 3 5 2" xfId="11827"/>
    <cellStyle name="標準 20 12 3 5 2 2" xfId="37526"/>
    <cellStyle name="標準 20 12 3 5 2 3" xfId="26302"/>
    <cellStyle name="標準 20 12 3 5 3" xfId="17775"/>
    <cellStyle name="標準 20 12 3 5 3 2" xfId="41044"/>
    <cellStyle name="標準 20 12 3 5 3 3" xfId="29820"/>
    <cellStyle name="標準 20 12 3 5 4" xfId="34404"/>
    <cellStyle name="標準 20 12 3 5 5" xfId="23050"/>
    <cellStyle name="標準 20 12 3 6" xfId="8348"/>
    <cellStyle name="標準 20 12 3 6 2" xfId="12027"/>
    <cellStyle name="標準 20 12 3 6 2 2" xfId="37726"/>
    <cellStyle name="標準 20 12 3 6 2 3" xfId="26502"/>
    <cellStyle name="標準 20 12 3 6 3" xfId="17776"/>
    <cellStyle name="標準 20 12 3 6 3 2" xfId="41244"/>
    <cellStyle name="標準 20 12 3 6 3 3" xfId="30020"/>
    <cellStyle name="標準 20 12 3 6 4" xfId="34604"/>
    <cellStyle name="標準 20 12 3 6 5" xfId="23250"/>
    <cellStyle name="標準 20 12 3 7" xfId="8826"/>
    <cellStyle name="標準 20 12 3 7 2" xfId="12505"/>
    <cellStyle name="標準 20 12 3 7 2 2" xfId="38204"/>
    <cellStyle name="標準 20 12 3 7 2 3" xfId="26980"/>
    <cellStyle name="標準 20 12 3 7 3" xfId="17777"/>
    <cellStyle name="標準 20 12 3 7 3 2" xfId="41722"/>
    <cellStyle name="標準 20 12 3 7 3 3" xfId="30498"/>
    <cellStyle name="標準 20 12 3 7 4" xfId="35082"/>
    <cellStyle name="標準 20 12 3 7 5" xfId="23728"/>
    <cellStyle name="標準 20 12 3 8" xfId="8987"/>
    <cellStyle name="標準 20 12 3 8 2" xfId="12605"/>
    <cellStyle name="標準 20 12 3 8 2 2" xfId="38304"/>
    <cellStyle name="標準 20 12 3 8 2 3" xfId="27080"/>
    <cellStyle name="標準 20 12 3 8 3" xfId="17778"/>
    <cellStyle name="標準 20 12 3 8 3 2" xfId="41822"/>
    <cellStyle name="標準 20 12 3 8 3 3" xfId="30598"/>
    <cellStyle name="標準 20 12 3 8 4" xfId="35286"/>
    <cellStyle name="標準 20 12 3 8 5" xfId="24059"/>
    <cellStyle name="標準 20 12 3 9" xfId="9929"/>
    <cellStyle name="標準 20 12 3 9 2" xfId="13512"/>
    <cellStyle name="標準 20 12 3 9 2 2" xfId="39211"/>
    <cellStyle name="標準 20 12 3 9 2 3" xfId="27987"/>
    <cellStyle name="標準 20 12 3 9 3" xfId="17779"/>
    <cellStyle name="標準 20 12 3 9 3 2" xfId="42729"/>
    <cellStyle name="標準 20 12 3 9 3 3" xfId="31505"/>
    <cellStyle name="標準 20 12 3 9 4" xfId="36163"/>
    <cellStyle name="標準 20 12 3 9 5" xfId="24936"/>
    <cellStyle name="標準 20 12 4" xfId="7514"/>
    <cellStyle name="標準 20 12 4 10" xfId="29200"/>
    <cellStyle name="標準 20 12 4 10 2" xfId="40424"/>
    <cellStyle name="標準 20 12 4 11" xfId="32635"/>
    <cellStyle name="標準 20 12 4 12" xfId="21190"/>
    <cellStyle name="標準 20 12 4 2" xfId="7740"/>
    <cellStyle name="標準 20 12 4 2 2" xfId="8658"/>
    <cellStyle name="標準 20 12 4 2 2 2" xfId="9774"/>
    <cellStyle name="標準 20 12 4 2 2 2 2" xfId="13388"/>
    <cellStyle name="標準 20 12 4 2 2 2 2 2" xfId="39087"/>
    <cellStyle name="標準 20 12 4 2 2 2 2 3" xfId="27863"/>
    <cellStyle name="標準 20 12 4 2 2 2 3" xfId="17783"/>
    <cellStyle name="標準 20 12 4 2 2 2 3 2" xfId="42605"/>
    <cellStyle name="標準 20 12 4 2 2 2 3 3" xfId="31381"/>
    <cellStyle name="標準 20 12 4 2 2 2 4" xfId="35292"/>
    <cellStyle name="標準 20 12 4 2 2 2 5" xfId="24065"/>
    <cellStyle name="標準 20 12 4 2 2 3" xfId="10716"/>
    <cellStyle name="標準 20 12 4 2 2 3 2" xfId="14295"/>
    <cellStyle name="標準 20 12 4 2 2 3 2 2" xfId="39994"/>
    <cellStyle name="標準 20 12 4 2 2 3 2 3" xfId="28770"/>
    <cellStyle name="標準 20 12 4 2 2 3 3" xfId="17784"/>
    <cellStyle name="標準 20 12 4 2 2 3 3 2" xfId="43512"/>
    <cellStyle name="標準 20 12 4 2 2 3 3 3" xfId="32288"/>
    <cellStyle name="標準 20 12 4 2 2 3 4" xfId="34914"/>
    <cellStyle name="標準 20 12 4 2 2 3 5" xfId="23560"/>
    <cellStyle name="標準 20 12 4 2 2 4" xfId="12337"/>
    <cellStyle name="標準 20 12 4 2 2 4 2" xfId="38036"/>
    <cellStyle name="標準 20 12 4 2 2 4 3" xfId="26812"/>
    <cellStyle name="標準 20 12 4 2 2 5" xfId="17782"/>
    <cellStyle name="標準 20 12 4 2 2 5 2" xfId="41554"/>
    <cellStyle name="標準 20 12 4 2 2 5 3" xfId="30330"/>
    <cellStyle name="標準 20 12 4 2 2 6" xfId="33416"/>
    <cellStyle name="標準 20 12 4 2 2 7" xfId="21971"/>
    <cellStyle name="標準 20 12 4 2 3" xfId="8990"/>
    <cellStyle name="標準 20 12 4 2 3 2" xfId="12608"/>
    <cellStyle name="標準 20 12 4 2 3 2 2" xfId="38307"/>
    <cellStyle name="標準 20 12 4 2 3 2 3" xfId="27083"/>
    <cellStyle name="標準 20 12 4 2 3 3" xfId="17785"/>
    <cellStyle name="標準 20 12 4 2 3 3 2" xfId="41825"/>
    <cellStyle name="標準 20 12 4 2 3 3 3" xfId="30601"/>
    <cellStyle name="標準 20 12 4 2 3 4" xfId="35291"/>
    <cellStyle name="標準 20 12 4 2 3 5" xfId="24064"/>
    <cellStyle name="標準 20 12 4 2 4" xfId="9932"/>
    <cellStyle name="標準 20 12 4 2 4 2" xfId="13515"/>
    <cellStyle name="標準 20 12 4 2 4 2 2" xfId="39214"/>
    <cellStyle name="標準 20 12 4 2 4 2 3" xfId="27990"/>
    <cellStyle name="標準 20 12 4 2 4 3" xfId="17786"/>
    <cellStyle name="標準 20 12 4 2 4 3 2" xfId="42732"/>
    <cellStyle name="標準 20 12 4 2 4 3 3" xfId="31508"/>
    <cellStyle name="標準 20 12 4 2 4 4" xfId="36473"/>
    <cellStyle name="標準 20 12 4 2 4 5" xfId="25246"/>
    <cellStyle name="標準 20 12 4 2 5" xfId="11433"/>
    <cellStyle name="標準 20 12 4 2 5 2" xfId="34010"/>
    <cellStyle name="標準 20 12 4 2 5 3" xfId="22656"/>
    <cellStyle name="標準 20 12 4 2 6" xfId="17781"/>
    <cellStyle name="標準 20 12 4 2 6 2" xfId="37132"/>
    <cellStyle name="標準 20 12 4 2 6 3" xfId="25908"/>
    <cellStyle name="標準 20 12 4 2 7" xfId="29426"/>
    <cellStyle name="標準 20 12 4 2 7 2" xfId="40650"/>
    <cellStyle name="標準 20 12 4 2 8" xfId="32636"/>
    <cellStyle name="標準 20 12 4 2 9" xfId="21191"/>
    <cellStyle name="標準 20 12 4 3" xfId="7966"/>
    <cellStyle name="標準 20 12 4 3 2" xfId="9548"/>
    <cellStyle name="標準 20 12 4 3 2 2" xfId="13162"/>
    <cellStyle name="標準 20 12 4 3 2 2 2" xfId="38861"/>
    <cellStyle name="標準 20 12 4 3 2 2 3" xfId="27637"/>
    <cellStyle name="標準 20 12 4 3 2 3" xfId="17788"/>
    <cellStyle name="標準 20 12 4 3 2 3 2" xfId="42379"/>
    <cellStyle name="標準 20 12 4 3 2 3 3" xfId="31155"/>
    <cellStyle name="標準 20 12 4 3 2 4" xfId="35293"/>
    <cellStyle name="標準 20 12 4 3 2 5" xfId="24066"/>
    <cellStyle name="標準 20 12 4 3 3" xfId="10490"/>
    <cellStyle name="標準 20 12 4 3 3 2" xfId="14069"/>
    <cellStyle name="標準 20 12 4 3 3 2 2" xfId="39768"/>
    <cellStyle name="標準 20 12 4 3 3 2 3" xfId="28544"/>
    <cellStyle name="標準 20 12 4 3 3 3" xfId="17789"/>
    <cellStyle name="標準 20 12 4 3 3 3 2" xfId="43286"/>
    <cellStyle name="標準 20 12 4 3 3 3 3" xfId="32062"/>
    <cellStyle name="標準 20 12 4 3 3 4" xfId="34236"/>
    <cellStyle name="標準 20 12 4 3 3 5" xfId="22882"/>
    <cellStyle name="標準 20 12 4 3 4" xfId="11659"/>
    <cellStyle name="標準 20 12 4 3 4 2" xfId="37358"/>
    <cellStyle name="標準 20 12 4 3 4 3" xfId="26134"/>
    <cellStyle name="標準 20 12 4 3 5" xfId="17787"/>
    <cellStyle name="標準 20 12 4 3 5 2" xfId="40876"/>
    <cellStyle name="標準 20 12 4 3 5 3" xfId="29652"/>
    <cellStyle name="標準 20 12 4 3 6" xfId="33190"/>
    <cellStyle name="標準 20 12 4 3 7" xfId="21745"/>
    <cellStyle name="標準 20 12 4 4" xfId="8206"/>
    <cellStyle name="標準 20 12 4 4 2" xfId="11885"/>
    <cellStyle name="標準 20 12 4 4 2 2" xfId="37584"/>
    <cellStyle name="標準 20 12 4 4 2 3" xfId="26360"/>
    <cellStyle name="標準 20 12 4 4 3" xfId="17790"/>
    <cellStyle name="標準 20 12 4 4 3 2" xfId="41102"/>
    <cellStyle name="標準 20 12 4 4 3 3" xfId="29878"/>
    <cellStyle name="標準 20 12 4 4 4" xfId="34462"/>
    <cellStyle name="標準 20 12 4 4 5" xfId="23108"/>
    <cellStyle name="標準 20 12 4 5" xfId="8432"/>
    <cellStyle name="標準 20 12 4 5 2" xfId="12111"/>
    <cellStyle name="標準 20 12 4 5 2 2" xfId="37810"/>
    <cellStyle name="標準 20 12 4 5 2 3" xfId="26586"/>
    <cellStyle name="標準 20 12 4 5 3" xfId="17791"/>
    <cellStyle name="標準 20 12 4 5 3 2" xfId="41328"/>
    <cellStyle name="標準 20 12 4 5 3 3" xfId="30104"/>
    <cellStyle name="標準 20 12 4 5 4" xfId="34688"/>
    <cellStyle name="標準 20 12 4 5 5" xfId="23334"/>
    <cellStyle name="標準 20 12 4 6" xfId="8989"/>
    <cellStyle name="標準 20 12 4 6 2" xfId="12607"/>
    <cellStyle name="標準 20 12 4 6 2 2" xfId="38306"/>
    <cellStyle name="標準 20 12 4 6 2 3" xfId="27082"/>
    <cellStyle name="標準 20 12 4 6 3" xfId="17792"/>
    <cellStyle name="標準 20 12 4 6 3 2" xfId="41824"/>
    <cellStyle name="標準 20 12 4 6 3 3" xfId="30600"/>
    <cellStyle name="標準 20 12 4 6 4" xfId="35290"/>
    <cellStyle name="標準 20 12 4 6 5" xfId="24063"/>
    <cellStyle name="標準 20 12 4 7" xfId="9931"/>
    <cellStyle name="標準 20 12 4 7 2" xfId="13514"/>
    <cellStyle name="標準 20 12 4 7 2 2" xfId="39213"/>
    <cellStyle name="標準 20 12 4 7 2 3" xfId="27989"/>
    <cellStyle name="標準 20 12 4 7 3" xfId="17793"/>
    <cellStyle name="標準 20 12 4 7 3 2" xfId="42731"/>
    <cellStyle name="標準 20 12 4 7 3 3" xfId="31507"/>
    <cellStyle name="標準 20 12 4 7 4" xfId="36247"/>
    <cellStyle name="標準 20 12 4 7 5" xfId="25020"/>
    <cellStyle name="標準 20 12 4 8" xfId="11207"/>
    <cellStyle name="標準 20 12 4 8 2" xfId="33784"/>
    <cellStyle name="標準 20 12 4 8 3" xfId="22430"/>
    <cellStyle name="標準 20 12 4 9" xfId="17780"/>
    <cellStyle name="標準 20 12 4 9 2" xfId="36906"/>
    <cellStyle name="標準 20 12 4 9 3" xfId="25682"/>
    <cellStyle name="標準 20 12 5" xfId="7371"/>
    <cellStyle name="標準 20 12 5 2" xfId="8516"/>
    <cellStyle name="標準 20 12 5 2 2" xfId="9632"/>
    <cellStyle name="標準 20 12 5 2 2 2" xfId="13246"/>
    <cellStyle name="標準 20 12 5 2 2 2 2" xfId="38945"/>
    <cellStyle name="標準 20 12 5 2 2 2 3" xfId="27721"/>
    <cellStyle name="標準 20 12 5 2 2 3" xfId="17796"/>
    <cellStyle name="標準 20 12 5 2 2 3 2" xfId="42463"/>
    <cellStyle name="標準 20 12 5 2 2 3 3" xfId="31239"/>
    <cellStyle name="標準 20 12 5 2 2 4" xfId="35295"/>
    <cellStyle name="標準 20 12 5 2 2 5" xfId="24068"/>
    <cellStyle name="標準 20 12 5 2 3" xfId="10574"/>
    <cellStyle name="標準 20 12 5 2 3 2" xfId="14153"/>
    <cellStyle name="標準 20 12 5 2 3 2 2" xfId="39852"/>
    <cellStyle name="標準 20 12 5 2 3 2 3" xfId="28628"/>
    <cellStyle name="標準 20 12 5 2 3 3" xfId="17797"/>
    <cellStyle name="標準 20 12 5 2 3 3 2" xfId="43370"/>
    <cellStyle name="標準 20 12 5 2 3 3 3" xfId="32146"/>
    <cellStyle name="標準 20 12 5 2 3 4" xfId="34772"/>
    <cellStyle name="標準 20 12 5 2 3 5" xfId="23418"/>
    <cellStyle name="標準 20 12 5 2 4" xfId="12195"/>
    <cellStyle name="標準 20 12 5 2 4 2" xfId="37894"/>
    <cellStyle name="標準 20 12 5 2 4 3" xfId="26670"/>
    <cellStyle name="標準 20 12 5 2 5" xfId="17795"/>
    <cellStyle name="標準 20 12 5 2 5 2" xfId="41412"/>
    <cellStyle name="標準 20 12 5 2 5 3" xfId="30188"/>
    <cellStyle name="標準 20 12 5 2 6" xfId="33274"/>
    <cellStyle name="標準 20 12 5 2 7" xfId="21829"/>
    <cellStyle name="標準 20 12 5 3" xfId="8991"/>
    <cellStyle name="標準 20 12 5 3 2" xfId="12609"/>
    <cellStyle name="標準 20 12 5 3 2 2" xfId="38308"/>
    <cellStyle name="標準 20 12 5 3 2 3" xfId="27084"/>
    <cellStyle name="標準 20 12 5 3 3" xfId="17798"/>
    <cellStyle name="標準 20 12 5 3 3 2" xfId="41826"/>
    <cellStyle name="標準 20 12 5 3 3 3" xfId="30602"/>
    <cellStyle name="標準 20 12 5 3 4" xfId="35294"/>
    <cellStyle name="標準 20 12 5 3 5" xfId="24067"/>
    <cellStyle name="標準 20 12 5 4" xfId="9933"/>
    <cellStyle name="標準 20 12 5 4 2" xfId="13516"/>
    <cellStyle name="標準 20 12 5 4 2 2" xfId="39215"/>
    <cellStyle name="標準 20 12 5 4 2 3" xfId="27991"/>
    <cellStyle name="標準 20 12 5 4 3" xfId="17799"/>
    <cellStyle name="標準 20 12 5 4 3 2" xfId="42733"/>
    <cellStyle name="標準 20 12 5 4 3 3" xfId="31509"/>
    <cellStyle name="標準 20 12 5 4 4" xfId="36331"/>
    <cellStyle name="標準 20 12 5 4 5" xfId="25104"/>
    <cellStyle name="標準 20 12 5 5" xfId="11065"/>
    <cellStyle name="標準 20 12 5 5 2" xfId="33642"/>
    <cellStyle name="標準 20 12 5 5 3" xfId="22288"/>
    <cellStyle name="標準 20 12 5 6" xfId="17794"/>
    <cellStyle name="標準 20 12 5 6 2" xfId="36764"/>
    <cellStyle name="標準 20 12 5 6 3" xfId="25540"/>
    <cellStyle name="標準 20 12 5 7" xfId="29058"/>
    <cellStyle name="標準 20 12 5 7 2" xfId="40282"/>
    <cellStyle name="標準 20 12 5 8" xfId="32637"/>
    <cellStyle name="標準 20 12 5 9" xfId="21192"/>
    <cellStyle name="標準 20 12 6" xfId="7598"/>
    <cellStyle name="標準 20 12 6 2" xfId="9406"/>
    <cellStyle name="標準 20 12 6 2 2" xfId="13020"/>
    <cellStyle name="標準 20 12 6 2 2 2" xfId="38719"/>
    <cellStyle name="標準 20 12 6 2 2 3" xfId="27495"/>
    <cellStyle name="標準 20 12 6 2 3" xfId="17801"/>
    <cellStyle name="標準 20 12 6 2 3 2" xfId="42237"/>
    <cellStyle name="標準 20 12 6 2 3 3" xfId="31013"/>
    <cellStyle name="標準 20 12 6 2 4" xfId="35296"/>
    <cellStyle name="標準 20 12 6 2 5" xfId="24069"/>
    <cellStyle name="標準 20 12 6 3" xfId="10348"/>
    <cellStyle name="標準 20 12 6 3 2" xfId="13927"/>
    <cellStyle name="標準 20 12 6 3 2 2" xfId="39626"/>
    <cellStyle name="標準 20 12 6 3 2 3" xfId="28402"/>
    <cellStyle name="標準 20 12 6 3 3" xfId="17802"/>
    <cellStyle name="標準 20 12 6 3 3 2" xfId="43144"/>
    <cellStyle name="標準 20 12 6 3 3 3" xfId="31920"/>
    <cellStyle name="標準 20 12 6 3 4" xfId="33868"/>
    <cellStyle name="標準 20 12 6 3 5" xfId="22514"/>
    <cellStyle name="標準 20 12 6 4" xfId="11291"/>
    <cellStyle name="標準 20 12 6 4 2" xfId="36990"/>
    <cellStyle name="標準 20 12 6 4 3" xfId="25766"/>
    <cellStyle name="標準 20 12 6 5" xfId="17800"/>
    <cellStyle name="標準 20 12 6 5 2" xfId="40508"/>
    <cellStyle name="標準 20 12 6 5 3" xfId="29284"/>
    <cellStyle name="標準 20 12 6 6" xfId="33048"/>
    <cellStyle name="標準 20 12 6 7" xfId="21603"/>
    <cellStyle name="標準 20 12 7" xfId="7824"/>
    <cellStyle name="標準 20 12 7 2" xfId="11517"/>
    <cellStyle name="標準 20 12 7 2 2" xfId="35277"/>
    <cellStyle name="標準 20 12 7 2 3" xfId="24050"/>
    <cellStyle name="標準 20 12 7 3" xfId="17803"/>
    <cellStyle name="標準 20 12 7 3 2" xfId="37216"/>
    <cellStyle name="標準 20 12 7 3 3" xfId="25992"/>
    <cellStyle name="標準 20 12 7 4" xfId="29510"/>
    <cellStyle name="標準 20 12 7 4 2" xfId="40734"/>
    <cellStyle name="標準 20 12 7 5" xfId="34094"/>
    <cellStyle name="標準 20 12 7 6" xfId="22740"/>
    <cellStyle name="標準 20 12 8" xfId="8063"/>
    <cellStyle name="標準 20 12 8 2" xfId="11743"/>
    <cellStyle name="標準 20 12 8 2 2" xfId="37442"/>
    <cellStyle name="標準 20 12 8 2 3" xfId="26218"/>
    <cellStyle name="標準 20 12 8 3" xfId="17804"/>
    <cellStyle name="標準 20 12 8 3 2" xfId="40960"/>
    <cellStyle name="標準 20 12 8 3 3" xfId="29736"/>
    <cellStyle name="標準 20 12 8 4" xfId="34320"/>
    <cellStyle name="標準 20 12 8 5" xfId="22966"/>
    <cellStyle name="標準 20 12 9" xfId="8290"/>
    <cellStyle name="標準 20 12 9 2" xfId="11969"/>
    <cellStyle name="標準 20 12 9 2 2" xfId="37668"/>
    <cellStyle name="標準 20 12 9 2 3" xfId="26444"/>
    <cellStyle name="標準 20 12 9 3" xfId="17805"/>
    <cellStyle name="標準 20 12 9 3 2" xfId="41186"/>
    <cellStyle name="標準 20 12 9 3 3" xfId="29962"/>
    <cellStyle name="標準 20 12 9 4" xfId="34546"/>
    <cellStyle name="標準 20 12 9 5" xfId="23192"/>
    <cellStyle name="標準 20 13" xfId="6662"/>
    <cellStyle name="標準 20 13 10" xfId="8758"/>
    <cellStyle name="標準 20 13 10 2" xfId="12437"/>
    <cellStyle name="標準 20 13 10 2 2" xfId="38136"/>
    <cellStyle name="標準 20 13 10 2 3" xfId="26912"/>
    <cellStyle name="標準 20 13 10 3" xfId="17807"/>
    <cellStyle name="標準 20 13 10 3 2" xfId="41654"/>
    <cellStyle name="標準 20 13 10 3 3" xfId="30430"/>
    <cellStyle name="標準 20 13 10 4" xfId="35014"/>
    <cellStyle name="標準 20 13 10 5" xfId="23660"/>
    <cellStyle name="標準 20 13 11" xfId="7038"/>
    <cellStyle name="標準 20 13 11 2" xfId="10939"/>
    <cellStyle name="標準 20 13 11 2 2" xfId="36638"/>
    <cellStyle name="標準 20 13 11 2 3" xfId="25414"/>
    <cellStyle name="標準 20 13 11 3" xfId="17808"/>
    <cellStyle name="標準 20 13 11 3 2" xfId="40156"/>
    <cellStyle name="標準 20 13 11 3 3" xfId="28932"/>
    <cellStyle name="標準 20 13 11 4" xfId="35156"/>
    <cellStyle name="標準 20 13 11 5" xfId="23925"/>
    <cellStyle name="標準 20 13 12" xfId="8992"/>
    <cellStyle name="標準 20 13 12 2" xfId="12610"/>
    <cellStyle name="標準 20 13 12 2 2" xfId="38309"/>
    <cellStyle name="標準 20 13 12 2 3" xfId="27085"/>
    <cellStyle name="標準 20 13 12 3" xfId="17809"/>
    <cellStyle name="標準 20 13 12 3 2" xfId="41827"/>
    <cellStyle name="標準 20 13 12 3 3" xfId="30603"/>
    <cellStyle name="標準 20 13 12 4" xfId="36121"/>
    <cellStyle name="標準 20 13 12 5" xfId="24894"/>
    <cellStyle name="標準 20 13 13" xfId="9934"/>
    <cellStyle name="標準 20 13 13 2" xfId="13517"/>
    <cellStyle name="標準 20 13 13 2 2" xfId="39216"/>
    <cellStyle name="標準 20 13 13 2 3" xfId="27992"/>
    <cellStyle name="標準 20 13 13 3" xfId="17810"/>
    <cellStyle name="標準 20 13 13 3 2" xfId="42734"/>
    <cellStyle name="標準 20 13 13 3 3" xfId="31510"/>
    <cellStyle name="標準 20 13 13 4" xfId="33516"/>
    <cellStyle name="標準 20 13 13 5" xfId="22162"/>
    <cellStyle name="標準 20 13 14" xfId="10877"/>
    <cellStyle name="標準 20 13 14 2" xfId="36576"/>
    <cellStyle name="標準 20 13 14 3" xfId="25352"/>
    <cellStyle name="標準 20 13 15" xfId="17806"/>
    <cellStyle name="標準 20 13 15 2" xfId="40094"/>
    <cellStyle name="標準 20 13 15 3" xfId="28870"/>
    <cellStyle name="標準 20 13 16" xfId="32638"/>
    <cellStyle name="標準 20 13 17" xfId="21193"/>
    <cellStyle name="標準 20 13 2" xfId="7091"/>
    <cellStyle name="標準 20 13 2 10" xfId="9935"/>
    <cellStyle name="標準 20 13 2 10 2" xfId="13518"/>
    <cellStyle name="標準 20 13 2 10 2 2" xfId="39217"/>
    <cellStyle name="標準 20 13 2 10 2 3" xfId="27993"/>
    <cellStyle name="標準 20 13 2 10 3" xfId="17812"/>
    <cellStyle name="標準 20 13 2 10 3 2" xfId="42735"/>
    <cellStyle name="標準 20 13 2 10 3 3" xfId="31511"/>
    <cellStyle name="標準 20 13 2 10 4" xfId="36221"/>
    <cellStyle name="標準 20 13 2 10 5" xfId="24994"/>
    <cellStyle name="標準 20 13 2 11" xfId="10981"/>
    <cellStyle name="標準 20 13 2 11 2" xfId="33558"/>
    <cellStyle name="標準 20 13 2 11 3" xfId="22204"/>
    <cellStyle name="標準 20 13 2 12" xfId="17811"/>
    <cellStyle name="標準 20 13 2 12 2" xfId="36680"/>
    <cellStyle name="標準 20 13 2 12 3" xfId="25456"/>
    <cellStyle name="標準 20 13 2 13" xfId="28974"/>
    <cellStyle name="標準 20 13 2 13 2" xfId="40198"/>
    <cellStyle name="標準 20 13 2 14" xfId="32639"/>
    <cellStyle name="標準 20 13 2 15" xfId="21194"/>
    <cellStyle name="標準 20 13 2 2" xfId="7572"/>
    <cellStyle name="標準 20 13 2 2 10" xfId="29258"/>
    <cellStyle name="標準 20 13 2 2 10 2" xfId="40482"/>
    <cellStyle name="標準 20 13 2 2 11" xfId="32640"/>
    <cellStyle name="標準 20 13 2 2 12" xfId="21195"/>
    <cellStyle name="標準 20 13 2 2 2" xfId="7798"/>
    <cellStyle name="標準 20 13 2 2 2 2" xfId="8716"/>
    <cellStyle name="標準 20 13 2 2 2 2 2" xfId="9832"/>
    <cellStyle name="標準 20 13 2 2 2 2 2 2" xfId="13446"/>
    <cellStyle name="標準 20 13 2 2 2 2 2 2 2" xfId="39145"/>
    <cellStyle name="標準 20 13 2 2 2 2 2 2 3" xfId="27921"/>
    <cellStyle name="標準 20 13 2 2 2 2 2 3" xfId="17816"/>
    <cellStyle name="標準 20 13 2 2 2 2 2 3 2" xfId="42663"/>
    <cellStyle name="標準 20 13 2 2 2 2 2 3 3" xfId="31439"/>
    <cellStyle name="標準 20 13 2 2 2 2 2 4" xfId="35301"/>
    <cellStyle name="標準 20 13 2 2 2 2 2 5" xfId="24074"/>
    <cellStyle name="標準 20 13 2 2 2 2 3" xfId="10774"/>
    <cellStyle name="標準 20 13 2 2 2 2 3 2" xfId="14353"/>
    <cellStyle name="標準 20 13 2 2 2 2 3 2 2" xfId="40052"/>
    <cellStyle name="標準 20 13 2 2 2 2 3 2 3" xfId="28828"/>
    <cellStyle name="標準 20 13 2 2 2 2 3 3" xfId="17817"/>
    <cellStyle name="標準 20 13 2 2 2 2 3 3 2" xfId="43570"/>
    <cellStyle name="標準 20 13 2 2 2 2 3 3 3" xfId="32346"/>
    <cellStyle name="標準 20 13 2 2 2 2 3 4" xfId="34972"/>
    <cellStyle name="標準 20 13 2 2 2 2 3 5" xfId="23618"/>
    <cellStyle name="標準 20 13 2 2 2 2 4" xfId="12395"/>
    <cellStyle name="標準 20 13 2 2 2 2 4 2" xfId="38094"/>
    <cellStyle name="標準 20 13 2 2 2 2 4 3" xfId="26870"/>
    <cellStyle name="標準 20 13 2 2 2 2 5" xfId="17815"/>
    <cellStyle name="標準 20 13 2 2 2 2 5 2" xfId="41612"/>
    <cellStyle name="標準 20 13 2 2 2 2 5 3" xfId="30388"/>
    <cellStyle name="標準 20 13 2 2 2 2 6" xfId="33474"/>
    <cellStyle name="標準 20 13 2 2 2 2 7" xfId="22029"/>
    <cellStyle name="標準 20 13 2 2 2 3" xfId="8995"/>
    <cellStyle name="標準 20 13 2 2 2 3 2" xfId="12613"/>
    <cellStyle name="標準 20 13 2 2 2 3 2 2" xfId="38312"/>
    <cellStyle name="標準 20 13 2 2 2 3 2 3" xfId="27088"/>
    <cellStyle name="標準 20 13 2 2 2 3 3" xfId="17818"/>
    <cellStyle name="標準 20 13 2 2 2 3 3 2" xfId="41830"/>
    <cellStyle name="標準 20 13 2 2 2 3 3 3" xfId="30606"/>
    <cellStyle name="標準 20 13 2 2 2 3 4" xfId="35300"/>
    <cellStyle name="標準 20 13 2 2 2 3 5" xfId="24073"/>
    <cellStyle name="標準 20 13 2 2 2 4" xfId="9937"/>
    <cellStyle name="標準 20 13 2 2 2 4 2" xfId="13520"/>
    <cellStyle name="標準 20 13 2 2 2 4 2 2" xfId="39219"/>
    <cellStyle name="標準 20 13 2 2 2 4 2 3" xfId="27995"/>
    <cellStyle name="標準 20 13 2 2 2 4 3" xfId="17819"/>
    <cellStyle name="標準 20 13 2 2 2 4 3 2" xfId="42737"/>
    <cellStyle name="標準 20 13 2 2 2 4 3 3" xfId="31513"/>
    <cellStyle name="標準 20 13 2 2 2 4 4" xfId="36531"/>
    <cellStyle name="標準 20 13 2 2 2 4 5" xfId="25304"/>
    <cellStyle name="標準 20 13 2 2 2 5" xfId="11491"/>
    <cellStyle name="標準 20 13 2 2 2 5 2" xfId="34068"/>
    <cellStyle name="標準 20 13 2 2 2 5 3" xfId="22714"/>
    <cellStyle name="標準 20 13 2 2 2 6" xfId="17814"/>
    <cellStyle name="標準 20 13 2 2 2 6 2" xfId="37190"/>
    <cellStyle name="標準 20 13 2 2 2 6 3" xfId="25966"/>
    <cellStyle name="標準 20 13 2 2 2 7" xfId="29484"/>
    <cellStyle name="標準 20 13 2 2 2 7 2" xfId="40708"/>
    <cellStyle name="標準 20 13 2 2 2 8" xfId="32641"/>
    <cellStyle name="標準 20 13 2 2 2 9" xfId="21196"/>
    <cellStyle name="標準 20 13 2 2 3" xfId="8024"/>
    <cellStyle name="標準 20 13 2 2 3 2" xfId="9606"/>
    <cellStyle name="標準 20 13 2 2 3 2 2" xfId="13220"/>
    <cellStyle name="標準 20 13 2 2 3 2 2 2" xfId="38919"/>
    <cellStyle name="標準 20 13 2 2 3 2 2 3" xfId="27695"/>
    <cellStyle name="標準 20 13 2 2 3 2 3" xfId="17821"/>
    <cellStyle name="標準 20 13 2 2 3 2 3 2" xfId="42437"/>
    <cellStyle name="標準 20 13 2 2 3 2 3 3" xfId="31213"/>
    <cellStyle name="標準 20 13 2 2 3 2 4" xfId="35302"/>
    <cellStyle name="標準 20 13 2 2 3 2 5" xfId="24075"/>
    <cellStyle name="標準 20 13 2 2 3 3" xfId="10548"/>
    <cellStyle name="標準 20 13 2 2 3 3 2" xfId="14127"/>
    <cellStyle name="標準 20 13 2 2 3 3 2 2" xfId="39826"/>
    <cellStyle name="標準 20 13 2 2 3 3 2 3" xfId="28602"/>
    <cellStyle name="標準 20 13 2 2 3 3 3" xfId="17822"/>
    <cellStyle name="標準 20 13 2 2 3 3 3 2" xfId="43344"/>
    <cellStyle name="標準 20 13 2 2 3 3 3 3" xfId="32120"/>
    <cellStyle name="標準 20 13 2 2 3 3 4" xfId="34294"/>
    <cellStyle name="標準 20 13 2 2 3 3 5" xfId="22940"/>
    <cellStyle name="標準 20 13 2 2 3 4" xfId="11717"/>
    <cellStyle name="標準 20 13 2 2 3 4 2" xfId="37416"/>
    <cellStyle name="標準 20 13 2 2 3 4 3" xfId="26192"/>
    <cellStyle name="標準 20 13 2 2 3 5" xfId="17820"/>
    <cellStyle name="標準 20 13 2 2 3 5 2" xfId="40934"/>
    <cellStyle name="標準 20 13 2 2 3 5 3" xfId="29710"/>
    <cellStyle name="標準 20 13 2 2 3 6" xfId="33248"/>
    <cellStyle name="標準 20 13 2 2 3 7" xfId="21803"/>
    <cellStyle name="標準 20 13 2 2 4" xfId="8264"/>
    <cellStyle name="標準 20 13 2 2 4 2" xfId="11943"/>
    <cellStyle name="標準 20 13 2 2 4 2 2" xfId="37642"/>
    <cellStyle name="標準 20 13 2 2 4 2 3" xfId="26418"/>
    <cellStyle name="標準 20 13 2 2 4 3" xfId="17823"/>
    <cellStyle name="標準 20 13 2 2 4 3 2" xfId="41160"/>
    <cellStyle name="標準 20 13 2 2 4 3 3" xfId="29936"/>
    <cellStyle name="標準 20 13 2 2 4 4" xfId="34520"/>
    <cellStyle name="標準 20 13 2 2 4 5" xfId="23166"/>
    <cellStyle name="標準 20 13 2 2 5" xfId="8490"/>
    <cellStyle name="標準 20 13 2 2 5 2" xfId="12169"/>
    <cellStyle name="標準 20 13 2 2 5 2 2" xfId="37868"/>
    <cellStyle name="標準 20 13 2 2 5 2 3" xfId="26644"/>
    <cellStyle name="標準 20 13 2 2 5 3" xfId="17824"/>
    <cellStyle name="標準 20 13 2 2 5 3 2" xfId="41386"/>
    <cellStyle name="標準 20 13 2 2 5 3 3" xfId="30162"/>
    <cellStyle name="標準 20 13 2 2 5 4" xfId="34746"/>
    <cellStyle name="標準 20 13 2 2 5 5" xfId="23392"/>
    <cellStyle name="標準 20 13 2 2 6" xfId="8994"/>
    <cellStyle name="標準 20 13 2 2 6 2" xfId="12612"/>
    <cellStyle name="標準 20 13 2 2 6 2 2" xfId="38311"/>
    <cellStyle name="標準 20 13 2 2 6 2 3" xfId="27087"/>
    <cellStyle name="標準 20 13 2 2 6 3" xfId="17825"/>
    <cellStyle name="標準 20 13 2 2 6 3 2" xfId="41829"/>
    <cellStyle name="標準 20 13 2 2 6 3 3" xfId="30605"/>
    <cellStyle name="標準 20 13 2 2 6 4" xfId="35299"/>
    <cellStyle name="標準 20 13 2 2 6 5" xfId="24072"/>
    <cellStyle name="標準 20 13 2 2 7" xfId="9936"/>
    <cellStyle name="標準 20 13 2 2 7 2" xfId="13519"/>
    <cellStyle name="標準 20 13 2 2 7 2 2" xfId="39218"/>
    <cellStyle name="標準 20 13 2 2 7 2 3" xfId="27994"/>
    <cellStyle name="標準 20 13 2 2 7 3" xfId="17826"/>
    <cellStyle name="標準 20 13 2 2 7 3 2" xfId="42736"/>
    <cellStyle name="標準 20 13 2 2 7 3 3" xfId="31512"/>
    <cellStyle name="標準 20 13 2 2 7 4" xfId="36305"/>
    <cellStyle name="標準 20 13 2 2 7 5" xfId="25078"/>
    <cellStyle name="標準 20 13 2 2 8" xfId="11265"/>
    <cellStyle name="標準 20 13 2 2 8 2" xfId="33842"/>
    <cellStyle name="標準 20 13 2 2 8 3" xfId="22488"/>
    <cellStyle name="標準 20 13 2 2 9" xfId="17813"/>
    <cellStyle name="標準 20 13 2 2 9 2" xfId="36964"/>
    <cellStyle name="標準 20 13 2 2 9 3" xfId="25740"/>
    <cellStyle name="標準 20 13 2 3" xfId="7429"/>
    <cellStyle name="標準 20 13 2 3 2" xfId="8574"/>
    <cellStyle name="標準 20 13 2 3 2 2" xfId="9690"/>
    <cellStyle name="標準 20 13 2 3 2 2 2" xfId="13304"/>
    <cellStyle name="標準 20 13 2 3 2 2 2 2" xfId="39003"/>
    <cellStyle name="標準 20 13 2 3 2 2 2 3" xfId="27779"/>
    <cellStyle name="標準 20 13 2 3 2 2 3" xfId="17829"/>
    <cellStyle name="標準 20 13 2 3 2 2 3 2" xfId="42521"/>
    <cellStyle name="標準 20 13 2 3 2 2 3 3" xfId="31297"/>
    <cellStyle name="標準 20 13 2 3 2 2 4" xfId="35304"/>
    <cellStyle name="標準 20 13 2 3 2 2 5" xfId="24077"/>
    <cellStyle name="標準 20 13 2 3 2 3" xfId="10632"/>
    <cellStyle name="標準 20 13 2 3 2 3 2" xfId="14211"/>
    <cellStyle name="標準 20 13 2 3 2 3 2 2" xfId="39910"/>
    <cellStyle name="標準 20 13 2 3 2 3 2 3" xfId="28686"/>
    <cellStyle name="標準 20 13 2 3 2 3 3" xfId="17830"/>
    <cellStyle name="標準 20 13 2 3 2 3 3 2" xfId="43428"/>
    <cellStyle name="標準 20 13 2 3 2 3 3 3" xfId="32204"/>
    <cellStyle name="標準 20 13 2 3 2 3 4" xfId="34830"/>
    <cellStyle name="標準 20 13 2 3 2 3 5" xfId="23476"/>
    <cellStyle name="標準 20 13 2 3 2 4" xfId="12253"/>
    <cellStyle name="標準 20 13 2 3 2 4 2" xfId="37952"/>
    <cellStyle name="標準 20 13 2 3 2 4 3" xfId="26728"/>
    <cellStyle name="標準 20 13 2 3 2 5" xfId="17828"/>
    <cellStyle name="標準 20 13 2 3 2 5 2" xfId="41470"/>
    <cellStyle name="標準 20 13 2 3 2 5 3" xfId="30246"/>
    <cellStyle name="標準 20 13 2 3 2 6" xfId="33332"/>
    <cellStyle name="標準 20 13 2 3 2 7" xfId="21887"/>
    <cellStyle name="標準 20 13 2 3 3" xfId="8996"/>
    <cellStyle name="標準 20 13 2 3 3 2" xfId="12614"/>
    <cellStyle name="標準 20 13 2 3 3 2 2" xfId="38313"/>
    <cellStyle name="標準 20 13 2 3 3 2 3" xfId="27089"/>
    <cellStyle name="標準 20 13 2 3 3 3" xfId="17831"/>
    <cellStyle name="標準 20 13 2 3 3 3 2" xfId="41831"/>
    <cellStyle name="標準 20 13 2 3 3 3 3" xfId="30607"/>
    <cellStyle name="標準 20 13 2 3 3 4" xfId="35303"/>
    <cellStyle name="標準 20 13 2 3 3 5" xfId="24076"/>
    <cellStyle name="標準 20 13 2 3 4" xfId="9938"/>
    <cellStyle name="標準 20 13 2 3 4 2" xfId="13521"/>
    <cellStyle name="標準 20 13 2 3 4 2 2" xfId="39220"/>
    <cellStyle name="標準 20 13 2 3 4 2 3" xfId="27996"/>
    <cellStyle name="標準 20 13 2 3 4 3" xfId="17832"/>
    <cellStyle name="標準 20 13 2 3 4 3 2" xfId="42738"/>
    <cellStyle name="標準 20 13 2 3 4 3 3" xfId="31514"/>
    <cellStyle name="標準 20 13 2 3 4 4" xfId="36389"/>
    <cellStyle name="標準 20 13 2 3 4 5" xfId="25162"/>
    <cellStyle name="標準 20 13 2 3 5" xfId="11123"/>
    <cellStyle name="標準 20 13 2 3 5 2" xfId="33700"/>
    <cellStyle name="標準 20 13 2 3 5 3" xfId="22346"/>
    <cellStyle name="標準 20 13 2 3 6" xfId="17827"/>
    <cellStyle name="標準 20 13 2 3 6 2" xfId="36822"/>
    <cellStyle name="標準 20 13 2 3 6 3" xfId="25598"/>
    <cellStyle name="標準 20 13 2 3 7" xfId="29116"/>
    <cellStyle name="標準 20 13 2 3 7 2" xfId="40340"/>
    <cellStyle name="標準 20 13 2 3 8" xfId="32642"/>
    <cellStyle name="標準 20 13 2 3 9" xfId="21197"/>
    <cellStyle name="標準 20 13 2 4" xfId="7656"/>
    <cellStyle name="標準 20 13 2 4 2" xfId="9522"/>
    <cellStyle name="標準 20 13 2 4 2 2" xfId="13136"/>
    <cellStyle name="標準 20 13 2 4 2 2 2" xfId="38835"/>
    <cellStyle name="標準 20 13 2 4 2 2 3" xfId="27611"/>
    <cellStyle name="標準 20 13 2 4 2 3" xfId="17834"/>
    <cellStyle name="標準 20 13 2 4 2 3 2" xfId="42353"/>
    <cellStyle name="標準 20 13 2 4 2 3 3" xfId="31129"/>
    <cellStyle name="標準 20 13 2 4 2 4" xfId="35305"/>
    <cellStyle name="標準 20 13 2 4 2 5" xfId="24078"/>
    <cellStyle name="標準 20 13 2 4 3" xfId="10464"/>
    <cellStyle name="標準 20 13 2 4 3 2" xfId="14043"/>
    <cellStyle name="標準 20 13 2 4 3 2 2" xfId="39742"/>
    <cellStyle name="標準 20 13 2 4 3 2 3" xfId="28518"/>
    <cellStyle name="標準 20 13 2 4 3 3" xfId="17835"/>
    <cellStyle name="標準 20 13 2 4 3 3 2" xfId="43260"/>
    <cellStyle name="標準 20 13 2 4 3 3 3" xfId="32036"/>
    <cellStyle name="標準 20 13 2 4 3 4" xfId="33926"/>
    <cellStyle name="標準 20 13 2 4 3 5" xfId="22572"/>
    <cellStyle name="標準 20 13 2 4 4" xfId="11349"/>
    <cellStyle name="標準 20 13 2 4 4 2" xfId="37048"/>
    <cellStyle name="標準 20 13 2 4 4 3" xfId="25824"/>
    <cellStyle name="標準 20 13 2 4 5" xfId="17833"/>
    <cellStyle name="標準 20 13 2 4 5 2" xfId="40566"/>
    <cellStyle name="標準 20 13 2 4 5 3" xfId="29342"/>
    <cellStyle name="標準 20 13 2 4 6" xfId="33164"/>
    <cellStyle name="標準 20 13 2 4 7" xfId="21719"/>
    <cellStyle name="標準 20 13 2 5" xfId="7882"/>
    <cellStyle name="標準 20 13 2 5 2" xfId="11575"/>
    <cellStyle name="標準 20 13 2 5 2 2" xfId="37274"/>
    <cellStyle name="標準 20 13 2 5 2 3" xfId="26050"/>
    <cellStyle name="標準 20 13 2 5 3" xfId="17836"/>
    <cellStyle name="標準 20 13 2 5 3 2" xfId="40792"/>
    <cellStyle name="標準 20 13 2 5 3 3" xfId="29568"/>
    <cellStyle name="標準 20 13 2 5 4" xfId="34152"/>
    <cellStyle name="標準 20 13 2 5 5" xfId="22798"/>
    <cellStyle name="標準 20 13 2 6" xfId="8122"/>
    <cellStyle name="標準 20 13 2 6 2" xfId="11801"/>
    <cellStyle name="標準 20 13 2 6 2 2" xfId="37500"/>
    <cellStyle name="標準 20 13 2 6 2 3" xfId="26276"/>
    <cellStyle name="標準 20 13 2 6 3" xfId="17837"/>
    <cellStyle name="標準 20 13 2 6 3 2" xfId="41018"/>
    <cellStyle name="標準 20 13 2 6 3 3" xfId="29794"/>
    <cellStyle name="標準 20 13 2 6 4" xfId="34378"/>
    <cellStyle name="標準 20 13 2 6 5" xfId="23024"/>
    <cellStyle name="標準 20 13 2 7" xfId="8406"/>
    <cellStyle name="標準 20 13 2 7 2" xfId="12085"/>
    <cellStyle name="標準 20 13 2 7 2 2" xfId="37784"/>
    <cellStyle name="標準 20 13 2 7 2 3" xfId="26560"/>
    <cellStyle name="標準 20 13 2 7 3" xfId="17838"/>
    <cellStyle name="標準 20 13 2 7 3 2" xfId="41302"/>
    <cellStyle name="標準 20 13 2 7 3 3" xfId="30078"/>
    <cellStyle name="標準 20 13 2 7 4" xfId="34662"/>
    <cellStyle name="標準 20 13 2 7 5" xfId="23308"/>
    <cellStyle name="標準 20 13 2 8" xfId="8800"/>
    <cellStyle name="標準 20 13 2 8 2" xfId="12479"/>
    <cellStyle name="標準 20 13 2 8 2 2" xfId="38178"/>
    <cellStyle name="標準 20 13 2 8 2 3" xfId="26954"/>
    <cellStyle name="標準 20 13 2 8 3" xfId="17839"/>
    <cellStyle name="標準 20 13 2 8 3 2" xfId="41696"/>
    <cellStyle name="標準 20 13 2 8 3 3" xfId="30472"/>
    <cellStyle name="標準 20 13 2 8 4" xfId="35056"/>
    <cellStyle name="標準 20 13 2 8 5" xfId="23702"/>
    <cellStyle name="標準 20 13 2 9" xfId="8993"/>
    <cellStyle name="標準 20 13 2 9 2" xfId="12611"/>
    <cellStyle name="標準 20 13 2 9 2 2" xfId="38310"/>
    <cellStyle name="標準 20 13 2 9 2 3" xfId="27086"/>
    <cellStyle name="標準 20 13 2 9 3" xfId="17840"/>
    <cellStyle name="標準 20 13 2 9 3 2" xfId="41828"/>
    <cellStyle name="標準 20 13 2 9 3 3" xfId="30604"/>
    <cellStyle name="標準 20 13 2 9 4" xfId="35298"/>
    <cellStyle name="標準 20 13 2 9 5" xfId="24071"/>
    <cellStyle name="標準 20 13 3" xfId="7314"/>
    <cellStyle name="標準 20 13 3 10" xfId="11023"/>
    <cellStyle name="標準 20 13 3 10 2" xfId="33600"/>
    <cellStyle name="標準 20 13 3 10 3" xfId="22246"/>
    <cellStyle name="標準 20 13 3 11" xfId="17841"/>
    <cellStyle name="標準 20 13 3 11 2" xfId="36722"/>
    <cellStyle name="標準 20 13 3 11 3" xfId="25498"/>
    <cellStyle name="標準 20 13 3 12" xfId="29016"/>
    <cellStyle name="標準 20 13 3 12 2" xfId="40240"/>
    <cellStyle name="標準 20 13 3 13" xfId="32643"/>
    <cellStyle name="標準 20 13 3 14" xfId="21198"/>
    <cellStyle name="標準 20 13 3 2" xfId="7472"/>
    <cellStyle name="標準 20 13 3 2 2" xfId="8616"/>
    <cellStyle name="標準 20 13 3 2 2 2" xfId="9732"/>
    <cellStyle name="標準 20 13 3 2 2 2 2" xfId="13346"/>
    <cellStyle name="標準 20 13 3 2 2 2 2 2" xfId="39045"/>
    <cellStyle name="標準 20 13 3 2 2 2 2 3" xfId="27821"/>
    <cellStyle name="標準 20 13 3 2 2 2 3" xfId="17844"/>
    <cellStyle name="標準 20 13 3 2 2 2 3 2" xfId="42563"/>
    <cellStyle name="標準 20 13 3 2 2 2 3 3" xfId="31339"/>
    <cellStyle name="標準 20 13 3 2 2 2 4" xfId="35308"/>
    <cellStyle name="標準 20 13 3 2 2 2 5" xfId="24081"/>
    <cellStyle name="標準 20 13 3 2 2 3" xfId="10674"/>
    <cellStyle name="標準 20 13 3 2 2 3 2" xfId="14253"/>
    <cellStyle name="標準 20 13 3 2 2 3 2 2" xfId="39952"/>
    <cellStyle name="標準 20 13 3 2 2 3 2 3" xfId="28728"/>
    <cellStyle name="標準 20 13 3 2 2 3 3" xfId="17845"/>
    <cellStyle name="標準 20 13 3 2 2 3 3 2" xfId="43470"/>
    <cellStyle name="標準 20 13 3 2 2 3 3 3" xfId="32246"/>
    <cellStyle name="標準 20 13 3 2 2 3 4" xfId="34872"/>
    <cellStyle name="標準 20 13 3 2 2 3 5" xfId="23518"/>
    <cellStyle name="標準 20 13 3 2 2 4" xfId="12295"/>
    <cellStyle name="標準 20 13 3 2 2 4 2" xfId="37994"/>
    <cellStyle name="標準 20 13 3 2 2 4 3" xfId="26770"/>
    <cellStyle name="標準 20 13 3 2 2 5" xfId="17843"/>
    <cellStyle name="標準 20 13 3 2 2 5 2" xfId="41512"/>
    <cellStyle name="標準 20 13 3 2 2 5 3" xfId="30288"/>
    <cellStyle name="標準 20 13 3 2 2 6" xfId="33374"/>
    <cellStyle name="標準 20 13 3 2 2 7" xfId="21929"/>
    <cellStyle name="標準 20 13 3 2 3" xfId="8998"/>
    <cellStyle name="標準 20 13 3 2 3 2" xfId="12616"/>
    <cellStyle name="標準 20 13 3 2 3 2 2" xfId="38315"/>
    <cellStyle name="標準 20 13 3 2 3 2 3" xfId="27091"/>
    <cellStyle name="標準 20 13 3 2 3 3" xfId="17846"/>
    <cellStyle name="標準 20 13 3 2 3 3 2" xfId="41833"/>
    <cellStyle name="標準 20 13 3 2 3 3 3" xfId="30609"/>
    <cellStyle name="標準 20 13 3 2 3 4" xfId="35307"/>
    <cellStyle name="標準 20 13 3 2 3 5" xfId="24080"/>
    <cellStyle name="標準 20 13 3 2 4" xfId="9940"/>
    <cellStyle name="標準 20 13 3 2 4 2" xfId="13523"/>
    <cellStyle name="標準 20 13 3 2 4 2 2" xfId="39222"/>
    <cellStyle name="標準 20 13 3 2 4 2 3" xfId="27998"/>
    <cellStyle name="標準 20 13 3 2 4 3" xfId="17847"/>
    <cellStyle name="標準 20 13 3 2 4 3 2" xfId="42740"/>
    <cellStyle name="標準 20 13 3 2 4 3 3" xfId="31516"/>
    <cellStyle name="標準 20 13 3 2 4 4" xfId="36431"/>
    <cellStyle name="標準 20 13 3 2 4 5" xfId="25204"/>
    <cellStyle name="標準 20 13 3 2 5" xfId="11165"/>
    <cellStyle name="標準 20 13 3 2 5 2" xfId="33742"/>
    <cellStyle name="標準 20 13 3 2 5 3" xfId="22388"/>
    <cellStyle name="標準 20 13 3 2 6" xfId="17842"/>
    <cellStyle name="標準 20 13 3 2 6 2" xfId="36864"/>
    <cellStyle name="標準 20 13 3 2 6 3" xfId="25640"/>
    <cellStyle name="標準 20 13 3 2 7" xfId="29158"/>
    <cellStyle name="標準 20 13 3 2 7 2" xfId="40382"/>
    <cellStyle name="標準 20 13 3 2 8" xfId="32644"/>
    <cellStyle name="標準 20 13 3 2 9" xfId="21199"/>
    <cellStyle name="標準 20 13 3 3" xfId="7698"/>
    <cellStyle name="標準 20 13 3 3 2" xfId="9480"/>
    <cellStyle name="標準 20 13 3 3 2 2" xfId="13094"/>
    <cellStyle name="標準 20 13 3 3 2 2 2" xfId="38793"/>
    <cellStyle name="標準 20 13 3 3 2 2 3" xfId="27569"/>
    <cellStyle name="標準 20 13 3 3 2 3" xfId="17849"/>
    <cellStyle name="標準 20 13 3 3 2 3 2" xfId="42311"/>
    <cellStyle name="標準 20 13 3 3 2 3 3" xfId="31087"/>
    <cellStyle name="標準 20 13 3 3 2 4" xfId="35309"/>
    <cellStyle name="標準 20 13 3 3 2 5" xfId="24082"/>
    <cellStyle name="標準 20 13 3 3 3" xfId="10422"/>
    <cellStyle name="標準 20 13 3 3 3 2" xfId="14001"/>
    <cellStyle name="標準 20 13 3 3 3 2 2" xfId="39700"/>
    <cellStyle name="標準 20 13 3 3 3 2 3" xfId="28476"/>
    <cellStyle name="標準 20 13 3 3 3 3" xfId="17850"/>
    <cellStyle name="標準 20 13 3 3 3 3 2" xfId="43218"/>
    <cellStyle name="標準 20 13 3 3 3 3 3" xfId="31994"/>
    <cellStyle name="標準 20 13 3 3 3 4" xfId="33968"/>
    <cellStyle name="標準 20 13 3 3 3 5" xfId="22614"/>
    <cellStyle name="標準 20 13 3 3 4" xfId="11391"/>
    <cellStyle name="標準 20 13 3 3 4 2" xfId="37090"/>
    <cellStyle name="標準 20 13 3 3 4 3" xfId="25866"/>
    <cellStyle name="標準 20 13 3 3 5" xfId="17848"/>
    <cellStyle name="標準 20 13 3 3 5 2" xfId="40608"/>
    <cellStyle name="標準 20 13 3 3 5 3" xfId="29384"/>
    <cellStyle name="標準 20 13 3 3 6" xfId="33122"/>
    <cellStyle name="標準 20 13 3 3 7" xfId="21677"/>
    <cellStyle name="標準 20 13 3 4" xfId="7924"/>
    <cellStyle name="標準 20 13 3 4 2" xfId="11617"/>
    <cellStyle name="標準 20 13 3 4 2 2" xfId="37316"/>
    <cellStyle name="標準 20 13 3 4 2 3" xfId="26092"/>
    <cellStyle name="標準 20 13 3 4 3" xfId="17851"/>
    <cellStyle name="標準 20 13 3 4 3 2" xfId="40834"/>
    <cellStyle name="標準 20 13 3 4 3 3" xfId="29610"/>
    <cellStyle name="標準 20 13 3 4 4" xfId="34194"/>
    <cellStyle name="標準 20 13 3 4 5" xfId="22840"/>
    <cellStyle name="標準 20 13 3 5" xfId="8164"/>
    <cellStyle name="標準 20 13 3 5 2" xfId="11843"/>
    <cellStyle name="標準 20 13 3 5 2 2" xfId="37542"/>
    <cellStyle name="標準 20 13 3 5 2 3" xfId="26318"/>
    <cellStyle name="標準 20 13 3 5 3" xfId="17852"/>
    <cellStyle name="標準 20 13 3 5 3 2" xfId="41060"/>
    <cellStyle name="標準 20 13 3 5 3 3" xfId="29836"/>
    <cellStyle name="標準 20 13 3 5 4" xfId="34420"/>
    <cellStyle name="標準 20 13 3 5 5" xfId="23066"/>
    <cellStyle name="標準 20 13 3 6" xfId="8364"/>
    <cellStyle name="標準 20 13 3 6 2" xfId="12043"/>
    <cellStyle name="標準 20 13 3 6 2 2" xfId="37742"/>
    <cellStyle name="標準 20 13 3 6 2 3" xfId="26518"/>
    <cellStyle name="標準 20 13 3 6 3" xfId="17853"/>
    <cellStyle name="標準 20 13 3 6 3 2" xfId="41260"/>
    <cellStyle name="標準 20 13 3 6 3 3" xfId="30036"/>
    <cellStyle name="標準 20 13 3 6 4" xfId="34620"/>
    <cellStyle name="標準 20 13 3 6 5" xfId="23266"/>
    <cellStyle name="標準 20 13 3 7" xfId="8842"/>
    <cellStyle name="標準 20 13 3 7 2" xfId="12521"/>
    <cellStyle name="標準 20 13 3 7 2 2" xfId="38220"/>
    <cellStyle name="標準 20 13 3 7 2 3" xfId="26996"/>
    <cellStyle name="標準 20 13 3 7 3" xfId="17854"/>
    <cellStyle name="標準 20 13 3 7 3 2" xfId="41738"/>
    <cellStyle name="標準 20 13 3 7 3 3" xfId="30514"/>
    <cellStyle name="標準 20 13 3 7 4" xfId="35098"/>
    <cellStyle name="標準 20 13 3 7 5" xfId="23744"/>
    <cellStyle name="標準 20 13 3 8" xfId="8997"/>
    <cellStyle name="標準 20 13 3 8 2" xfId="12615"/>
    <cellStyle name="標準 20 13 3 8 2 2" xfId="38314"/>
    <cellStyle name="標準 20 13 3 8 2 3" xfId="27090"/>
    <cellStyle name="標準 20 13 3 8 3" xfId="17855"/>
    <cellStyle name="標準 20 13 3 8 3 2" xfId="41832"/>
    <cellStyle name="標準 20 13 3 8 3 3" xfId="30608"/>
    <cellStyle name="標準 20 13 3 8 4" xfId="35306"/>
    <cellStyle name="標準 20 13 3 8 5" xfId="24079"/>
    <cellStyle name="標準 20 13 3 9" xfId="9939"/>
    <cellStyle name="標準 20 13 3 9 2" xfId="13522"/>
    <cellStyle name="標準 20 13 3 9 2 2" xfId="39221"/>
    <cellStyle name="標準 20 13 3 9 2 3" xfId="27997"/>
    <cellStyle name="標準 20 13 3 9 3" xfId="17856"/>
    <cellStyle name="標準 20 13 3 9 3 2" xfId="42739"/>
    <cellStyle name="標準 20 13 3 9 3 3" xfId="31515"/>
    <cellStyle name="標準 20 13 3 9 4" xfId="36179"/>
    <cellStyle name="標準 20 13 3 9 5" xfId="24952"/>
    <cellStyle name="標準 20 13 4" xfId="7530"/>
    <cellStyle name="標準 20 13 4 10" xfId="29216"/>
    <cellStyle name="標準 20 13 4 10 2" xfId="40440"/>
    <cellStyle name="標準 20 13 4 11" xfId="32645"/>
    <cellStyle name="標準 20 13 4 12" xfId="21200"/>
    <cellStyle name="標準 20 13 4 2" xfId="7756"/>
    <cellStyle name="標準 20 13 4 2 2" xfId="8674"/>
    <cellStyle name="標準 20 13 4 2 2 2" xfId="9790"/>
    <cellStyle name="標準 20 13 4 2 2 2 2" xfId="13404"/>
    <cellStyle name="標準 20 13 4 2 2 2 2 2" xfId="39103"/>
    <cellStyle name="標準 20 13 4 2 2 2 2 3" xfId="27879"/>
    <cellStyle name="標準 20 13 4 2 2 2 3" xfId="17860"/>
    <cellStyle name="標準 20 13 4 2 2 2 3 2" xfId="42621"/>
    <cellStyle name="標準 20 13 4 2 2 2 3 3" xfId="31397"/>
    <cellStyle name="標準 20 13 4 2 2 2 4" xfId="35312"/>
    <cellStyle name="標準 20 13 4 2 2 2 5" xfId="24085"/>
    <cellStyle name="標準 20 13 4 2 2 3" xfId="10732"/>
    <cellStyle name="標準 20 13 4 2 2 3 2" xfId="14311"/>
    <cellStyle name="標準 20 13 4 2 2 3 2 2" xfId="40010"/>
    <cellStyle name="標準 20 13 4 2 2 3 2 3" xfId="28786"/>
    <cellStyle name="標準 20 13 4 2 2 3 3" xfId="17861"/>
    <cellStyle name="標準 20 13 4 2 2 3 3 2" xfId="43528"/>
    <cellStyle name="標準 20 13 4 2 2 3 3 3" xfId="32304"/>
    <cellStyle name="標準 20 13 4 2 2 3 4" xfId="34930"/>
    <cellStyle name="標準 20 13 4 2 2 3 5" xfId="23576"/>
    <cellStyle name="標準 20 13 4 2 2 4" xfId="12353"/>
    <cellStyle name="標準 20 13 4 2 2 4 2" xfId="38052"/>
    <cellStyle name="標準 20 13 4 2 2 4 3" xfId="26828"/>
    <cellStyle name="標準 20 13 4 2 2 5" xfId="17859"/>
    <cellStyle name="標準 20 13 4 2 2 5 2" xfId="41570"/>
    <cellStyle name="標準 20 13 4 2 2 5 3" xfId="30346"/>
    <cellStyle name="標準 20 13 4 2 2 6" xfId="33432"/>
    <cellStyle name="標準 20 13 4 2 2 7" xfId="21987"/>
    <cellStyle name="標準 20 13 4 2 3" xfId="9000"/>
    <cellStyle name="標準 20 13 4 2 3 2" xfId="12618"/>
    <cellStyle name="標準 20 13 4 2 3 2 2" xfId="38317"/>
    <cellStyle name="標準 20 13 4 2 3 2 3" xfId="27093"/>
    <cellStyle name="標準 20 13 4 2 3 3" xfId="17862"/>
    <cellStyle name="標準 20 13 4 2 3 3 2" xfId="41835"/>
    <cellStyle name="標準 20 13 4 2 3 3 3" xfId="30611"/>
    <cellStyle name="標準 20 13 4 2 3 4" xfId="35311"/>
    <cellStyle name="標準 20 13 4 2 3 5" xfId="24084"/>
    <cellStyle name="標準 20 13 4 2 4" xfId="9942"/>
    <cellStyle name="標準 20 13 4 2 4 2" xfId="13525"/>
    <cellStyle name="標準 20 13 4 2 4 2 2" xfId="39224"/>
    <cellStyle name="標準 20 13 4 2 4 2 3" xfId="28000"/>
    <cellStyle name="標準 20 13 4 2 4 3" xfId="17863"/>
    <cellStyle name="標準 20 13 4 2 4 3 2" xfId="42742"/>
    <cellStyle name="標準 20 13 4 2 4 3 3" xfId="31518"/>
    <cellStyle name="標準 20 13 4 2 4 4" xfId="36489"/>
    <cellStyle name="標準 20 13 4 2 4 5" xfId="25262"/>
    <cellStyle name="標準 20 13 4 2 5" xfId="11449"/>
    <cellStyle name="標準 20 13 4 2 5 2" xfId="34026"/>
    <cellStyle name="標準 20 13 4 2 5 3" xfId="22672"/>
    <cellStyle name="標準 20 13 4 2 6" xfId="17858"/>
    <cellStyle name="標準 20 13 4 2 6 2" xfId="37148"/>
    <cellStyle name="標準 20 13 4 2 6 3" xfId="25924"/>
    <cellStyle name="標準 20 13 4 2 7" xfId="29442"/>
    <cellStyle name="標準 20 13 4 2 7 2" xfId="40666"/>
    <cellStyle name="標準 20 13 4 2 8" xfId="32646"/>
    <cellStyle name="標準 20 13 4 2 9" xfId="21201"/>
    <cellStyle name="標準 20 13 4 3" xfId="7982"/>
    <cellStyle name="標準 20 13 4 3 2" xfId="9564"/>
    <cellStyle name="標準 20 13 4 3 2 2" xfId="13178"/>
    <cellStyle name="標準 20 13 4 3 2 2 2" xfId="38877"/>
    <cellStyle name="標準 20 13 4 3 2 2 3" xfId="27653"/>
    <cellStyle name="標準 20 13 4 3 2 3" xfId="17865"/>
    <cellStyle name="標準 20 13 4 3 2 3 2" xfId="42395"/>
    <cellStyle name="標準 20 13 4 3 2 3 3" xfId="31171"/>
    <cellStyle name="標準 20 13 4 3 2 4" xfId="35313"/>
    <cellStyle name="標準 20 13 4 3 2 5" xfId="24086"/>
    <cellStyle name="標準 20 13 4 3 3" xfId="10506"/>
    <cellStyle name="標準 20 13 4 3 3 2" xfId="14085"/>
    <cellStyle name="標準 20 13 4 3 3 2 2" xfId="39784"/>
    <cellStyle name="標準 20 13 4 3 3 2 3" xfId="28560"/>
    <cellStyle name="標準 20 13 4 3 3 3" xfId="17866"/>
    <cellStyle name="標準 20 13 4 3 3 3 2" xfId="43302"/>
    <cellStyle name="標準 20 13 4 3 3 3 3" xfId="32078"/>
    <cellStyle name="標準 20 13 4 3 3 4" xfId="34252"/>
    <cellStyle name="標準 20 13 4 3 3 5" xfId="22898"/>
    <cellStyle name="標準 20 13 4 3 4" xfId="11675"/>
    <cellStyle name="標準 20 13 4 3 4 2" xfId="37374"/>
    <cellStyle name="標準 20 13 4 3 4 3" xfId="26150"/>
    <cellStyle name="標準 20 13 4 3 5" xfId="17864"/>
    <cellStyle name="標準 20 13 4 3 5 2" xfId="40892"/>
    <cellStyle name="標準 20 13 4 3 5 3" xfId="29668"/>
    <cellStyle name="標準 20 13 4 3 6" xfId="33206"/>
    <cellStyle name="標準 20 13 4 3 7" xfId="21761"/>
    <cellStyle name="標準 20 13 4 4" xfId="8222"/>
    <cellStyle name="標準 20 13 4 4 2" xfId="11901"/>
    <cellStyle name="標準 20 13 4 4 2 2" xfId="37600"/>
    <cellStyle name="標準 20 13 4 4 2 3" xfId="26376"/>
    <cellStyle name="標準 20 13 4 4 3" xfId="17867"/>
    <cellStyle name="標準 20 13 4 4 3 2" xfId="41118"/>
    <cellStyle name="標準 20 13 4 4 3 3" xfId="29894"/>
    <cellStyle name="標準 20 13 4 4 4" xfId="34478"/>
    <cellStyle name="標準 20 13 4 4 5" xfId="23124"/>
    <cellStyle name="標準 20 13 4 5" xfId="8448"/>
    <cellStyle name="標準 20 13 4 5 2" xfId="12127"/>
    <cellStyle name="標準 20 13 4 5 2 2" xfId="37826"/>
    <cellStyle name="標準 20 13 4 5 2 3" xfId="26602"/>
    <cellStyle name="標準 20 13 4 5 3" xfId="17868"/>
    <cellStyle name="標準 20 13 4 5 3 2" xfId="41344"/>
    <cellStyle name="標準 20 13 4 5 3 3" xfId="30120"/>
    <cellStyle name="標準 20 13 4 5 4" xfId="34704"/>
    <cellStyle name="標準 20 13 4 5 5" xfId="23350"/>
    <cellStyle name="標準 20 13 4 6" xfId="8999"/>
    <cellStyle name="標準 20 13 4 6 2" xfId="12617"/>
    <cellStyle name="標準 20 13 4 6 2 2" xfId="38316"/>
    <cellStyle name="標準 20 13 4 6 2 3" xfId="27092"/>
    <cellStyle name="標準 20 13 4 6 3" xfId="17869"/>
    <cellStyle name="標準 20 13 4 6 3 2" xfId="41834"/>
    <cellStyle name="標準 20 13 4 6 3 3" xfId="30610"/>
    <cellStyle name="標準 20 13 4 6 4" xfId="35310"/>
    <cellStyle name="標準 20 13 4 6 5" xfId="24083"/>
    <cellStyle name="標準 20 13 4 7" xfId="9941"/>
    <cellStyle name="標準 20 13 4 7 2" xfId="13524"/>
    <cellStyle name="標準 20 13 4 7 2 2" xfId="39223"/>
    <cellStyle name="標準 20 13 4 7 2 3" xfId="27999"/>
    <cellStyle name="標準 20 13 4 7 3" xfId="17870"/>
    <cellStyle name="標準 20 13 4 7 3 2" xfId="42741"/>
    <cellStyle name="標準 20 13 4 7 3 3" xfId="31517"/>
    <cellStyle name="標準 20 13 4 7 4" xfId="36263"/>
    <cellStyle name="標準 20 13 4 7 5" xfId="25036"/>
    <cellStyle name="標準 20 13 4 8" xfId="11223"/>
    <cellStyle name="標準 20 13 4 8 2" xfId="33800"/>
    <cellStyle name="標準 20 13 4 8 3" xfId="22446"/>
    <cellStyle name="標準 20 13 4 9" xfId="17857"/>
    <cellStyle name="標準 20 13 4 9 2" xfId="36922"/>
    <cellStyle name="標準 20 13 4 9 3" xfId="25698"/>
    <cellStyle name="標準 20 13 5" xfId="7387"/>
    <cellStyle name="標準 20 13 5 2" xfId="8532"/>
    <cellStyle name="標準 20 13 5 2 2" xfId="9648"/>
    <cellStyle name="標準 20 13 5 2 2 2" xfId="13262"/>
    <cellStyle name="標準 20 13 5 2 2 2 2" xfId="38961"/>
    <cellStyle name="標準 20 13 5 2 2 2 3" xfId="27737"/>
    <cellStyle name="標準 20 13 5 2 2 3" xfId="17873"/>
    <cellStyle name="標準 20 13 5 2 2 3 2" xfId="42479"/>
    <cellStyle name="標準 20 13 5 2 2 3 3" xfId="31255"/>
    <cellStyle name="標準 20 13 5 2 2 4" xfId="35315"/>
    <cellStyle name="標準 20 13 5 2 2 5" xfId="24088"/>
    <cellStyle name="標準 20 13 5 2 3" xfId="10590"/>
    <cellStyle name="標準 20 13 5 2 3 2" xfId="14169"/>
    <cellStyle name="標準 20 13 5 2 3 2 2" xfId="39868"/>
    <cellStyle name="標準 20 13 5 2 3 2 3" xfId="28644"/>
    <cellStyle name="標準 20 13 5 2 3 3" xfId="17874"/>
    <cellStyle name="標準 20 13 5 2 3 3 2" xfId="43386"/>
    <cellStyle name="標準 20 13 5 2 3 3 3" xfId="32162"/>
    <cellStyle name="標準 20 13 5 2 3 4" xfId="34788"/>
    <cellStyle name="標準 20 13 5 2 3 5" xfId="23434"/>
    <cellStyle name="標準 20 13 5 2 4" xfId="12211"/>
    <cellStyle name="標準 20 13 5 2 4 2" xfId="37910"/>
    <cellStyle name="標準 20 13 5 2 4 3" xfId="26686"/>
    <cellStyle name="標準 20 13 5 2 5" xfId="17872"/>
    <cellStyle name="標準 20 13 5 2 5 2" xfId="41428"/>
    <cellStyle name="標準 20 13 5 2 5 3" xfId="30204"/>
    <cellStyle name="標準 20 13 5 2 6" xfId="33290"/>
    <cellStyle name="標準 20 13 5 2 7" xfId="21845"/>
    <cellStyle name="標準 20 13 5 3" xfId="9001"/>
    <cellStyle name="標準 20 13 5 3 2" xfId="12619"/>
    <cellStyle name="標準 20 13 5 3 2 2" xfId="38318"/>
    <cellStyle name="標準 20 13 5 3 2 3" xfId="27094"/>
    <cellStyle name="標準 20 13 5 3 3" xfId="17875"/>
    <cellStyle name="標準 20 13 5 3 3 2" xfId="41836"/>
    <cellStyle name="標準 20 13 5 3 3 3" xfId="30612"/>
    <cellStyle name="標準 20 13 5 3 4" xfId="35314"/>
    <cellStyle name="標準 20 13 5 3 5" xfId="24087"/>
    <cellStyle name="標準 20 13 5 4" xfId="9943"/>
    <cellStyle name="標準 20 13 5 4 2" xfId="13526"/>
    <cellStyle name="標準 20 13 5 4 2 2" xfId="39225"/>
    <cellStyle name="標準 20 13 5 4 2 3" xfId="28001"/>
    <cellStyle name="標準 20 13 5 4 3" xfId="17876"/>
    <cellStyle name="標準 20 13 5 4 3 2" xfId="42743"/>
    <cellStyle name="標準 20 13 5 4 3 3" xfId="31519"/>
    <cellStyle name="標準 20 13 5 4 4" xfId="36347"/>
    <cellStyle name="標準 20 13 5 4 5" xfId="25120"/>
    <cellStyle name="標準 20 13 5 5" xfId="11081"/>
    <cellStyle name="標準 20 13 5 5 2" xfId="33658"/>
    <cellStyle name="標準 20 13 5 5 3" xfId="22304"/>
    <cellStyle name="標準 20 13 5 6" xfId="17871"/>
    <cellStyle name="標準 20 13 5 6 2" xfId="36780"/>
    <cellStyle name="標準 20 13 5 6 3" xfId="25556"/>
    <cellStyle name="標準 20 13 5 7" xfId="29074"/>
    <cellStyle name="標準 20 13 5 7 2" xfId="40298"/>
    <cellStyle name="標準 20 13 5 8" xfId="32647"/>
    <cellStyle name="標準 20 13 5 9" xfId="21202"/>
    <cellStyle name="標準 20 13 6" xfId="7614"/>
    <cellStyle name="標準 20 13 6 2" xfId="9422"/>
    <cellStyle name="標準 20 13 6 2 2" xfId="13036"/>
    <cellStyle name="標準 20 13 6 2 2 2" xfId="38735"/>
    <cellStyle name="標準 20 13 6 2 2 3" xfId="27511"/>
    <cellStyle name="標準 20 13 6 2 3" xfId="17878"/>
    <cellStyle name="標準 20 13 6 2 3 2" xfId="42253"/>
    <cellStyle name="標準 20 13 6 2 3 3" xfId="31029"/>
    <cellStyle name="標準 20 13 6 2 4" xfId="35316"/>
    <cellStyle name="標準 20 13 6 2 5" xfId="24089"/>
    <cellStyle name="標準 20 13 6 3" xfId="10364"/>
    <cellStyle name="標準 20 13 6 3 2" xfId="13943"/>
    <cellStyle name="標準 20 13 6 3 2 2" xfId="39642"/>
    <cellStyle name="標準 20 13 6 3 2 3" xfId="28418"/>
    <cellStyle name="標準 20 13 6 3 3" xfId="17879"/>
    <cellStyle name="標準 20 13 6 3 3 2" xfId="43160"/>
    <cellStyle name="標準 20 13 6 3 3 3" xfId="31936"/>
    <cellStyle name="標準 20 13 6 3 4" xfId="33884"/>
    <cellStyle name="標準 20 13 6 3 5" xfId="22530"/>
    <cellStyle name="標準 20 13 6 4" xfId="11307"/>
    <cellStyle name="標準 20 13 6 4 2" xfId="37006"/>
    <cellStyle name="標準 20 13 6 4 3" xfId="25782"/>
    <cellStyle name="標準 20 13 6 5" xfId="17877"/>
    <cellStyle name="標準 20 13 6 5 2" xfId="40524"/>
    <cellStyle name="標準 20 13 6 5 3" xfId="29300"/>
    <cellStyle name="標準 20 13 6 6" xfId="33064"/>
    <cellStyle name="標準 20 13 6 7" xfId="21619"/>
    <cellStyle name="標準 20 13 7" xfId="7840"/>
    <cellStyle name="標準 20 13 7 2" xfId="11533"/>
    <cellStyle name="標準 20 13 7 2 2" xfId="35297"/>
    <cellStyle name="標準 20 13 7 2 3" xfId="24070"/>
    <cellStyle name="標準 20 13 7 3" xfId="17880"/>
    <cellStyle name="標準 20 13 7 3 2" xfId="37232"/>
    <cellStyle name="標準 20 13 7 3 3" xfId="26008"/>
    <cellStyle name="標準 20 13 7 4" xfId="29526"/>
    <cellStyle name="標準 20 13 7 4 2" xfId="40750"/>
    <cellStyle name="標準 20 13 7 5" xfId="34110"/>
    <cellStyle name="標準 20 13 7 6" xfId="22756"/>
    <cellStyle name="標準 20 13 8" xfId="8079"/>
    <cellStyle name="標準 20 13 8 2" xfId="11759"/>
    <cellStyle name="標準 20 13 8 2 2" xfId="37458"/>
    <cellStyle name="標準 20 13 8 2 3" xfId="26234"/>
    <cellStyle name="標準 20 13 8 3" xfId="17881"/>
    <cellStyle name="標準 20 13 8 3 2" xfId="40976"/>
    <cellStyle name="標準 20 13 8 3 3" xfId="29752"/>
    <cellStyle name="標準 20 13 8 4" xfId="34336"/>
    <cellStyle name="標準 20 13 8 5" xfId="22982"/>
    <cellStyle name="標準 20 13 9" xfId="8306"/>
    <cellStyle name="標準 20 13 9 2" xfId="11985"/>
    <cellStyle name="標準 20 13 9 2 2" xfId="37684"/>
    <cellStyle name="標準 20 13 9 2 3" xfId="26460"/>
    <cellStyle name="標準 20 13 9 3" xfId="17882"/>
    <cellStyle name="標準 20 13 9 3 2" xfId="41202"/>
    <cellStyle name="標準 20 13 9 3 3" xfId="29978"/>
    <cellStyle name="標準 20 13 9 4" xfId="34562"/>
    <cellStyle name="標準 20 13 9 5" xfId="23208"/>
    <cellStyle name="標準 20 14" xfId="6678"/>
    <cellStyle name="標準 20 14 10" xfId="7054"/>
    <cellStyle name="標準 20 14 10 2" xfId="10955"/>
    <cellStyle name="標準 20 14 10 2 2" xfId="36654"/>
    <cellStyle name="標準 20 14 10 2 3" xfId="25430"/>
    <cellStyle name="標準 20 14 10 3" xfId="17884"/>
    <cellStyle name="標準 20 14 10 3 2" xfId="40172"/>
    <cellStyle name="標準 20 14 10 3 3" xfId="28948"/>
    <cellStyle name="標準 20 14 10 4" xfId="35172"/>
    <cellStyle name="標準 20 14 10 5" xfId="23941"/>
    <cellStyle name="標準 20 14 11" xfId="9002"/>
    <cellStyle name="標準 20 14 11 2" xfId="12620"/>
    <cellStyle name="標準 20 14 11 2 2" xfId="38319"/>
    <cellStyle name="標準 20 14 11 2 3" xfId="27095"/>
    <cellStyle name="標準 20 14 11 3" xfId="17885"/>
    <cellStyle name="標準 20 14 11 3 2" xfId="41837"/>
    <cellStyle name="標準 20 14 11 3 3" xfId="30613"/>
    <cellStyle name="標準 20 14 11 4" xfId="36137"/>
    <cellStyle name="標準 20 14 11 5" xfId="24910"/>
    <cellStyle name="標準 20 14 12" xfId="9944"/>
    <cellStyle name="標準 20 14 12 2" xfId="13527"/>
    <cellStyle name="標準 20 14 12 2 2" xfId="39226"/>
    <cellStyle name="標準 20 14 12 2 3" xfId="28002"/>
    <cellStyle name="標準 20 14 12 3" xfId="17886"/>
    <cellStyle name="標準 20 14 12 3 2" xfId="42744"/>
    <cellStyle name="標準 20 14 12 3 3" xfId="31520"/>
    <cellStyle name="標準 20 14 12 4" xfId="33532"/>
    <cellStyle name="標準 20 14 12 5" xfId="22178"/>
    <cellStyle name="標準 20 14 13" xfId="10893"/>
    <cellStyle name="標準 20 14 13 2" xfId="36592"/>
    <cellStyle name="標準 20 14 13 3" xfId="25368"/>
    <cellStyle name="標準 20 14 14" xfId="17883"/>
    <cellStyle name="標準 20 14 14 2" xfId="40110"/>
    <cellStyle name="標準 20 14 14 3" xfId="28886"/>
    <cellStyle name="標準 20 14 15" xfId="32648"/>
    <cellStyle name="標準 20 14 16" xfId="21203"/>
    <cellStyle name="標準 20 14 2" xfId="7330"/>
    <cellStyle name="標準 20 14 2 10" xfId="11039"/>
    <cellStyle name="標準 20 14 2 10 2" xfId="33616"/>
    <cellStyle name="標準 20 14 2 10 3" xfId="22262"/>
    <cellStyle name="標準 20 14 2 11" xfId="17887"/>
    <cellStyle name="標準 20 14 2 11 2" xfId="36738"/>
    <cellStyle name="標準 20 14 2 11 3" xfId="25514"/>
    <cellStyle name="標準 20 14 2 12" xfId="29032"/>
    <cellStyle name="標準 20 14 2 12 2" xfId="40256"/>
    <cellStyle name="標準 20 14 2 13" xfId="32649"/>
    <cellStyle name="標準 20 14 2 14" xfId="21204"/>
    <cellStyle name="標準 20 14 2 2" xfId="7488"/>
    <cellStyle name="標準 20 14 2 2 2" xfId="8632"/>
    <cellStyle name="標準 20 14 2 2 2 2" xfId="9748"/>
    <cellStyle name="標準 20 14 2 2 2 2 2" xfId="13362"/>
    <cellStyle name="標準 20 14 2 2 2 2 2 2" xfId="39061"/>
    <cellStyle name="標準 20 14 2 2 2 2 2 3" xfId="27837"/>
    <cellStyle name="標準 20 14 2 2 2 2 3" xfId="17890"/>
    <cellStyle name="標準 20 14 2 2 2 2 3 2" xfId="42579"/>
    <cellStyle name="標準 20 14 2 2 2 2 3 3" xfId="31355"/>
    <cellStyle name="標準 20 14 2 2 2 2 4" xfId="35320"/>
    <cellStyle name="標準 20 14 2 2 2 2 5" xfId="24093"/>
    <cellStyle name="標準 20 14 2 2 2 3" xfId="10690"/>
    <cellStyle name="標準 20 14 2 2 2 3 2" xfId="14269"/>
    <cellStyle name="標準 20 14 2 2 2 3 2 2" xfId="39968"/>
    <cellStyle name="標準 20 14 2 2 2 3 2 3" xfId="28744"/>
    <cellStyle name="標準 20 14 2 2 2 3 3" xfId="17891"/>
    <cellStyle name="標準 20 14 2 2 2 3 3 2" xfId="43486"/>
    <cellStyle name="標準 20 14 2 2 2 3 3 3" xfId="32262"/>
    <cellStyle name="標準 20 14 2 2 2 3 4" xfId="34888"/>
    <cellStyle name="標準 20 14 2 2 2 3 5" xfId="23534"/>
    <cellStyle name="標準 20 14 2 2 2 4" xfId="12311"/>
    <cellStyle name="標準 20 14 2 2 2 4 2" xfId="38010"/>
    <cellStyle name="標準 20 14 2 2 2 4 3" xfId="26786"/>
    <cellStyle name="標準 20 14 2 2 2 5" xfId="17889"/>
    <cellStyle name="標準 20 14 2 2 2 5 2" xfId="41528"/>
    <cellStyle name="標準 20 14 2 2 2 5 3" xfId="30304"/>
    <cellStyle name="標準 20 14 2 2 2 6" xfId="33390"/>
    <cellStyle name="標準 20 14 2 2 2 7" xfId="21945"/>
    <cellStyle name="標準 20 14 2 2 3" xfId="9004"/>
    <cellStyle name="標準 20 14 2 2 3 2" xfId="12622"/>
    <cellStyle name="標準 20 14 2 2 3 2 2" xfId="38321"/>
    <cellStyle name="標準 20 14 2 2 3 2 3" xfId="27097"/>
    <cellStyle name="標準 20 14 2 2 3 3" xfId="17892"/>
    <cellStyle name="標準 20 14 2 2 3 3 2" xfId="41839"/>
    <cellStyle name="標準 20 14 2 2 3 3 3" xfId="30615"/>
    <cellStyle name="標準 20 14 2 2 3 4" xfId="35319"/>
    <cellStyle name="標準 20 14 2 2 3 5" xfId="24092"/>
    <cellStyle name="標準 20 14 2 2 4" xfId="9946"/>
    <cellStyle name="標準 20 14 2 2 4 2" xfId="13529"/>
    <cellStyle name="標準 20 14 2 2 4 2 2" xfId="39228"/>
    <cellStyle name="標準 20 14 2 2 4 2 3" xfId="28004"/>
    <cellStyle name="標準 20 14 2 2 4 3" xfId="17893"/>
    <cellStyle name="標準 20 14 2 2 4 3 2" xfId="42746"/>
    <cellStyle name="標準 20 14 2 2 4 3 3" xfId="31522"/>
    <cellStyle name="標準 20 14 2 2 4 4" xfId="36447"/>
    <cellStyle name="標準 20 14 2 2 4 5" xfId="25220"/>
    <cellStyle name="標準 20 14 2 2 5" xfId="11181"/>
    <cellStyle name="標準 20 14 2 2 5 2" xfId="33758"/>
    <cellStyle name="標準 20 14 2 2 5 3" xfId="22404"/>
    <cellStyle name="標準 20 14 2 2 6" xfId="17888"/>
    <cellStyle name="標準 20 14 2 2 6 2" xfId="36880"/>
    <cellStyle name="標準 20 14 2 2 6 3" xfId="25656"/>
    <cellStyle name="標準 20 14 2 2 7" xfId="29174"/>
    <cellStyle name="標準 20 14 2 2 7 2" xfId="40398"/>
    <cellStyle name="標準 20 14 2 2 8" xfId="32650"/>
    <cellStyle name="標準 20 14 2 2 9" xfId="21205"/>
    <cellStyle name="標準 20 14 2 3" xfId="7714"/>
    <cellStyle name="標準 20 14 2 3 2" xfId="9496"/>
    <cellStyle name="標準 20 14 2 3 2 2" xfId="13110"/>
    <cellStyle name="標準 20 14 2 3 2 2 2" xfId="38809"/>
    <cellStyle name="標準 20 14 2 3 2 2 3" xfId="27585"/>
    <cellStyle name="標準 20 14 2 3 2 3" xfId="17895"/>
    <cellStyle name="標準 20 14 2 3 2 3 2" xfId="42327"/>
    <cellStyle name="標準 20 14 2 3 2 3 3" xfId="31103"/>
    <cellStyle name="標準 20 14 2 3 2 4" xfId="35321"/>
    <cellStyle name="標準 20 14 2 3 2 5" xfId="24094"/>
    <cellStyle name="標準 20 14 2 3 3" xfId="10438"/>
    <cellStyle name="標準 20 14 2 3 3 2" xfId="14017"/>
    <cellStyle name="標準 20 14 2 3 3 2 2" xfId="39716"/>
    <cellStyle name="標準 20 14 2 3 3 2 3" xfId="28492"/>
    <cellStyle name="標準 20 14 2 3 3 3" xfId="17896"/>
    <cellStyle name="標準 20 14 2 3 3 3 2" xfId="43234"/>
    <cellStyle name="標準 20 14 2 3 3 3 3" xfId="32010"/>
    <cellStyle name="標準 20 14 2 3 3 4" xfId="33984"/>
    <cellStyle name="標準 20 14 2 3 3 5" xfId="22630"/>
    <cellStyle name="標準 20 14 2 3 4" xfId="11407"/>
    <cellStyle name="標準 20 14 2 3 4 2" xfId="37106"/>
    <cellStyle name="標準 20 14 2 3 4 3" xfId="25882"/>
    <cellStyle name="標準 20 14 2 3 5" xfId="17894"/>
    <cellStyle name="標準 20 14 2 3 5 2" xfId="40624"/>
    <cellStyle name="標準 20 14 2 3 5 3" xfId="29400"/>
    <cellStyle name="標準 20 14 2 3 6" xfId="33138"/>
    <cellStyle name="標準 20 14 2 3 7" xfId="21693"/>
    <cellStyle name="標準 20 14 2 4" xfId="7940"/>
    <cellStyle name="標準 20 14 2 4 2" xfId="11633"/>
    <cellStyle name="標準 20 14 2 4 2 2" xfId="37332"/>
    <cellStyle name="標準 20 14 2 4 2 3" xfId="26108"/>
    <cellStyle name="標準 20 14 2 4 3" xfId="17897"/>
    <cellStyle name="標準 20 14 2 4 3 2" xfId="40850"/>
    <cellStyle name="標準 20 14 2 4 3 3" xfId="29626"/>
    <cellStyle name="標準 20 14 2 4 4" xfId="34210"/>
    <cellStyle name="標準 20 14 2 4 5" xfId="22856"/>
    <cellStyle name="標準 20 14 2 5" xfId="8180"/>
    <cellStyle name="標準 20 14 2 5 2" xfId="11859"/>
    <cellStyle name="標準 20 14 2 5 2 2" xfId="37558"/>
    <cellStyle name="標準 20 14 2 5 2 3" xfId="26334"/>
    <cellStyle name="標準 20 14 2 5 3" xfId="17898"/>
    <cellStyle name="標準 20 14 2 5 3 2" xfId="41076"/>
    <cellStyle name="標準 20 14 2 5 3 3" xfId="29852"/>
    <cellStyle name="標準 20 14 2 5 4" xfId="34436"/>
    <cellStyle name="標準 20 14 2 5 5" xfId="23082"/>
    <cellStyle name="標準 20 14 2 6" xfId="8380"/>
    <cellStyle name="標準 20 14 2 6 2" xfId="12059"/>
    <cellStyle name="標準 20 14 2 6 2 2" xfId="37758"/>
    <cellStyle name="標準 20 14 2 6 2 3" xfId="26534"/>
    <cellStyle name="標準 20 14 2 6 3" xfId="17899"/>
    <cellStyle name="標準 20 14 2 6 3 2" xfId="41276"/>
    <cellStyle name="標準 20 14 2 6 3 3" xfId="30052"/>
    <cellStyle name="標準 20 14 2 6 4" xfId="34636"/>
    <cellStyle name="標準 20 14 2 6 5" xfId="23282"/>
    <cellStyle name="標準 20 14 2 7" xfId="8858"/>
    <cellStyle name="標準 20 14 2 7 2" xfId="12537"/>
    <cellStyle name="標準 20 14 2 7 2 2" xfId="38236"/>
    <cellStyle name="標準 20 14 2 7 2 3" xfId="27012"/>
    <cellStyle name="標準 20 14 2 7 3" xfId="17900"/>
    <cellStyle name="標準 20 14 2 7 3 2" xfId="41754"/>
    <cellStyle name="標準 20 14 2 7 3 3" xfId="30530"/>
    <cellStyle name="標準 20 14 2 7 4" xfId="35114"/>
    <cellStyle name="標準 20 14 2 7 5" xfId="23760"/>
    <cellStyle name="標準 20 14 2 8" xfId="9003"/>
    <cellStyle name="標準 20 14 2 8 2" xfId="12621"/>
    <cellStyle name="標準 20 14 2 8 2 2" xfId="38320"/>
    <cellStyle name="標準 20 14 2 8 2 3" xfId="27096"/>
    <cellStyle name="標準 20 14 2 8 3" xfId="17901"/>
    <cellStyle name="標準 20 14 2 8 3 2" xfId="41838"/>
    <cellStyle name="標準 20 14 2 8 3 3" xfId="30614"/>
    <cellStyle name="標準 20 14 2 8 4" xfId="35318"/>
    <cellStyle name="標準 20 14 2 8 5" xfId="24091"/>
    <cellStyle name="標準 20 14 2 9" xfId="9945"/>
    <cellStyle name="標準 20 14 2 9 2" xfId="13528"/>
    <cellStyle name="標準 20 14 2 9 2 2" xfId="39227"/>
    <cellStyle name="標準 20 14 2 9 2 3" xfId="28003"/>
    <cellStyle name="標準 20 14 2 9 3" xfId="17902"/>
    <cellStyle name="標準 20 14 2 9 3 2" xfId="42745"/>
    <cellStyle name="標準 20 14 2 9 3 3" xfId="31521"/>
    <cellStyle name="標準 20 14 2 9 4" xfId="36195"/>
    <cellStyle name="標準 20 14 2 9 5" xfId="24968"/>
    <cellStyle name="標準 20 14 3" xfId="7546"/>
    <cellStyle name="標準 20 14 3 10" xfId="29232"/>
    <cellStyle name="標準 20 14 3 10 2" xfId="40456"/>
    <cellStyle name="標準 20 14 3 11" xfId="32651"/>
    <cellStyle name="標準 20 14 3 12" xfId="21206"/>
    <cellStyle name="標準 20 14 3 2" xfId="7772"/>
    <cellStyle name="標準 20 14 3 2 2" xfId="8690"/>
    <cellStyle name="標準 20 14 3 2 2 2" xfId="9806"/>
    <cellStyle name="標準 20 14 3 2 2 2 2" xfId="13420"/>
    <cellStyle name="標準 20 14 3 2 2 2 2 2" xfId="39119"/>
    <cellStyle name="標準 20 14 3 2 2 2 2 3" xfId="27895"/>
    <cellStyle name="標準 20 14 3 2 2 2 3" xfId="17906"/>
    <cellStyle name="標準 20 14 3 2 2 2 3 2" xfId="42637"/>
    <cellStyle name="標準 20 14 3 2 2 2 3 3" xfId="31413"/>
    <cellStyle name="標準 20 14 3 2 2 2 4" xfId="35324"/>
    <cellStyle name="標準 20 14 3 2 2 2 5" xfId="24097"/>
    <cellStyle name="標準 20 14 3 2 2 3" xfId="10748"/>
    <cellStyle name="標準 20 14 3 2 2 3 2" xfId="14327"/>
    <cellStyle name="標準 20 14 3 2 2 3 2 2" xfId="40026"/>
    <cellStyle name="標準 20 14 3 2 2 3 2 3" xfId="28802"/>
    <cellStyle name="標準 20 14 3 2 2 3 3" xfId="17907"/>
    <cellStyle name="標準 20 14 3 2 2 3 3 2" xfId="43544"/>
    <cellStyle name="標準 20 14 3 2 2 3 3 3" xfId="32320"/>
    <cellStyle name="標準 20 14 3 2 2 3 4" xfId="34946"/>
    <cellStyle name="標準 20 14 3 2 2 3 5" xfId="23592"/>
    <cellStyle name="標準 20 14 3 2 2 4" xfId="12369"/>
    <cellStyle name="標準 20 14 3 2 2 4 2" xfId="38068"/>
    <cellStyle name="標準 20 14 3 2 2 4 3" xfId="26844"/>
    <cellStyle name="標準 20 14 3 2 2 5" xfId="17905"/>
    <cellStyle name="標準 20 14 3 2 2 5 2" xfId="41586"/>
    <cellStyle name="標準 20 14 3 2 2 5 3" xfId="30362"/>
    <cellStyle name="標準 20 14 3 2 2 6" xfId="33448"/>
    <cellStyle name="標準 20 14 3 2 2 7" xfId="22003"/>
    <cellStyle name="標準 20 14 3 2 3" xfId="9006"/>
    <cellStyle name="標準 20 14 3 2 3 2" xfId="12624"/>
    <cellStyle name="標準 20 14 3 2 3 2 2" xfId="38323"/>
    <cellStyle name="標準 20 14 3 2 3 2 3" xfId="27099"/>
    <cellStyle name="標準 20 14 3 2 3 3" xfId="17908"/>
    <cellStyle name="標準 20 14 3 2 3 3 2" xfId="41841"/>
    <cellStyle name="標準 20 14 3 2 3 3 3" xfId="30617"/>
    <cellStyle name="標準 20 14 3 2 3 4" xfId="35323"/>
    <cellStyle name="標準 20 14 3 2 3 5" xfId="24096"/>
    <cellStyle name="標準 20 14 3 2 4" xfId="9948"/>
    <cellStyle name="標準 20 14 3 2 4 2" xfId="13531"/>
    <cellStyle name="標準 20 14 3 2 4 2 2" xfId="39230"/>
    <cellStyle name="標準 20 14 3 2 4 2 3" xfId="28006"/>
    <cellStyle name="標準 20 14 3 2 4 3" xfId="17909"/>
    <cellStyle name="標準 20 14 3 2 4 3 2" xfId="42748"/>
    <cellStyle name="標準 20 14 3 2 4 3 3" xfId="31524"/>
    <cellStyle name="標準 20 14 3 2 4 4" xfId="36505"/>
    <cellStyle name="標準 20 14 3 2 4 5" xfId="25278"/>
    <cellStyle name="標準 20 14 3 2 5" xfId="11465"/>
    <cellStyle name="標準 20 14 3 2 5 2" xfId="34042"/>
    <cellStyle name="標準 20 14 3 2 5 3" xfId="22688"/>
    <cellStyle name="標準 20 14 3 2 6" xfId="17904"/>
    <cellStyle name="標準 20 14 3 2 6 2" xfId="37164"/>
    <cellStyle name="標準 20 14 3 2 6 3" xfId="25940"/>
    <cellStyle name="標準 20 14 3 2 7" xfId="29458"/>
    <cellStyle name="標準 20 14 3 2 7 2" xfId="40682"/>
    <cellStyle name="標準 20 14 3 2 8" xfId="32652"/>
    <cellStyle name="標準 20 14 3 2 9" xfId="21207"/>
    <cellStyle name="標準 20 14 3 3" xfId="7998"/>
    <cellStyle name="標準 20 14 3 3 2" xfId="9580"/>
    <cellStyle name="標準 20 14 3 3 2 2" xfId="13194"/>
    <cellStyle name="標準 20 14 3 3 2 2 2" xfId="38893"/>
    <cellStyle name="標準 20 14 3 3 2 2 3" xfId="27669"/>
    <cellStyle name="標準 20 14 3 3 2 3" xfId="17911"/>
    <cellStyle name="標準 20 14 3 3 2 3 2" xfId="42411"/>
    <cellStyle name="標準 20 14 3 3 2 3 3" xfId="31187"/>
    <cellStyle name="標準 20 14 3 3 2 4" xfId="35325"/>
    <cellStyle name="標準 20 14 3 3 2 5" xfId="24098"/>
    <cellStyle name="標準 20 14 3 3 3" xfId="10522"/>
    <cellStyle name="標準 20 14 3 3 3 2" xfId="14101"/>
    <cellStyle name="標準 20 14 3 3 3 2 2" xfId="39800"/>
    <cellStyle name="標準 20 14 3 3 3 2 3" xfId="28576"/>
    <cellStyle name="標準 20 14 3 3 3 3" xfId="17912"/>
    <cellStyle name="標準 20 14 3 3 3 3 2" xfId="43318"/>
    <cellStyle name="標準 20 14 3 3 3 3 3" xfId="32094"/>
    <cellStyle name="標準 20 14 3 3 3 4" xfId="34268"/>
    <cellStyle name="標準 20 14 3 3 3 5" xfId="22914"/>
    <cellStyle name="標準 20 14 3 3 4" xfId="11691"/>
    <cellStyle name="標準 20 14 3 3 4 2" xfId="37390"/>
    <cellStyle name="標準 20 14 3 3 4 3" xfId="26166"/>
    <cellStyle name="標準 20 14 3 3 5" xfId="17910"/>
    <cellStyle name="標準 20 14 3 3 5 2" xfId="40908"/>
    <cellStyle name="標準 20 14 3 3 5 3" xfId="29684"/>
    <cellStyle name="標準 20 14 3 3 6" xfId="33222"/>
    <cellStyle name="標準 20 14 3 3 7" xfId="21777"/>
    <cellStyle name="標準 20 14 3 4" xfId="8238"/>
    <cellStyle name="標準 20 14 3 4 2" xfId="11917"/>
    <cellStyle name="標準 20 14 3 4 2 2" xfId="37616"/>
    <cellStyle name="標準 20 14 3 4 2 3" xfId="26392"/>
    <cellStyle name="標準 20 14 3 4 3" xfId="17913"/>
    <cellStyle name="標準 20 14 3 4 3 2" xfId="41134"/>
    <cellStyle name="標準 20 14 3 4 3 3" xfId="29910"/>
    <cellStyle name="標準 20 14 3 4 4" xfId="34494"/>
    <cellStyle name="標準 20 14 3 4 5" xfId="23140"/>
    <cellStyle name="標準 20 14 3 5" xfId="8464"/>
    <cellStyle name="標準 20 14 3 5 2" xfId="12143"/>
    <cellStyle name="標準 20 14 3 5 2 2" xfId="37842"/>
    <cellStyle name="標準 20 14 3 5 2 3" xfId="26618"/>
    <cellStyle name="標準 20 14 3 5 3" xfId="17914"/>
    <cellStyle name="標準 20 14 3 5 3 2" xfId="41360"/>
    <cellStyle name="標準 20 14 3 5 3 3" xfId="30136"/>
    <cellStyle name="標準 20 14 3 5 4" xfId="34720"/>
    <cellStyle name="標準 20 14 3 5 5" xfId="23366"/>
    <cellStyle name="標準 20 14 3 6" xfId="9005"/>
    <cellStyle name="標準 20 14 3 6 2" xfId="12623"/>
    <cellStyle name="標準 20 14 3 6 2 2" xfId="38322"/>
    <cellStyle name="標準 20 14 3 6 2 3" xfId="27098"/>
    <cellStyle name="標準 20 14 3 6 3" xfId="17915"/>
    <cellStyle name="標準 20 14 3 6 3 2" xfId="41840"/>
    <cellStyle name="標準 20 14 3 6 3 3" xfId="30616"/>
    <cellStyle name="標準 20 14 3 6 4" xfId="35322"/>
    <cellStyle name="標準 20 14 3 6 5" xfId="24095"/>
    <cellStyle name="標準 20 14 3 7" xfId="9947"/>
    <cellStyle name="標準 20 14 3 7 2" xfId="13530"/>
    <cellStyle name="標準 20 14 3 7 2 2" xfId="39229"/>
    <cellStyle name="標準 20 14 3 7 2 3" xfId="28005"/>
    <cellStyle name="標準 20 14 3 7 3" xfId="17916"/>
    <cellStyle name="標準 20 14 3 7 3 2" xfId="42747"/>
    <cellStyle name="標準 20 14 3 7 3 3" xfId="31523"/>
    <cellStyle name="標準 20 14 3 7 4" xfId="36279"/>
    <cellStyle name="標準 20 14 3 7 5" xfId="25052"/>
    <cellStyle name="標準 20 14 3 8" xfId="11239"/>
    <cellStyle name="標準 20 14 3 8 2" xfId="33816"/>
    <cellStyle name="標準 20 14 3 8 3" xfId="22462"/>
    <cellStyle name="標準 20 14 3 9" xfId="17903"/>
    <cellStyle name="標準 20 14 3 9 2" xfId="36938"/>
    <cellStyle name="標準 20 14 3 9 3" xfId="25714"/>
    <cellStyle name="標準 20 14 4" xfId="7403"/>
    <cellStyle name="標準 20 14 4 2" xfId="8548"/>
    <cellStyle name="標準 20 14 4 2 2" xfId="9664"/>
    <cellStyle name="標準 20 14 4 2 2 2" xfId="13278"/>
    <cellStyle name="標準 20 14 4 2 2 2 2" xfId="38977"/>
    <cellStyle name="標準 20 14 4 2 2 2 3" xfId="27753"/>
    <cellStyle name="標準 20 14 4 2 2 3" xfId="17919"/>
    <cellStyle name="標準 20 14 4 2 2 3 2" xfId="42495"/>
    <cellStyle name="標準 20 14 4 2 2 3 3" xfId="31271"/>
    <cellStyle name="標準 20 14 4 2 2 4" xfId="35327"/>
    <cellStyle name="標準 20 14 4 2 2 5" xfId="24100"/>
    <cellStyle name="標準 20 14 4 2 3" xfId="10606"/>
    <cellStyle name="標準 20 14 4 2 3 2" xfId="14185"/>
    <cellStyle name="標準 20 14 4 2 3 2 2" xfId="39884"/>
    <cellStyle name="標準 20 14 4 2 3 2 3" xfId="28660"/>
    <cellStyle name="標準 20 14 4 2 3 3" xfId="17920"/>
    <cellStyle name="標準 20 14 4 2 3 3 2" xfId="43402"/>
    <cellStyle name="標準 20 14 4 2 3 3 3" xfId="32178"/>
    <cellStyle name="標準 20 14 4 2 3 4" xfId="34804"/>
    <cellStyle name="標準 20 14 4 2 3 5" xfId="23450"/>
    <cellStyle name="標準 20 14 4 2 4" xfId="12227"/>
    <cellStyle name="標準 20 14 4 2 4 2" xfId="37926"/>
    <cellStyle name="標準 20 14 4 2 4 3" xfId="26702"/>
    <cellStyle name="標準 20 14 4 2 5" xfId="17918"/>
    <cellStyle name="標準 20 14 4 2 5 2" xfId="41444"/>
    <cellStyle name="標準 20 14 4 2 5 3" xfId="30220"/>
    <cellStyle name="標準 20 14 4 2 6" xfId="33306"/>
    <cellStyle name="標準 20 14 4 2 7" xfId="21861"/>
    <cellStyle name="標準 20 14 4 3" xfId="9007"/>
    <cellStyle name="標準 20 14 4 3 2" xfId="12625"/>
    <cellStyle name="標準 20 14 4 3 2 2" xfId="38324"/>
    <cellStyle name="標準 20 14 4 3 2 3" xfId="27100"/>
    <cellStyle name="標準 20 14 4 3 3" xfId="17921"/>
    <cellStyle name="標準 20 14 4 3 3 2" xfId="41842"/>
    <cellStyle name="標準 20 14 4 3 3 3" xfId="30618"/>
    <cellStyle name="標準 20 14 4 3 4" xfId="35326"/>
    <cellStyle name="標準 20 14 4 3 5" xfId="24099"/>
    <cellStyle name="標準 20 14 4 4" xfId="9949"/>
    <cellStyle name="標準 20 14 4 4 2" xfId="13532"/>
    <cellStyle name="標準 20 14 4 4 2 2" xfId="39231"/>
    <cellStyle name="標準 20 14 4 4 2 3" xfId="28007"/>
    <cellStyle name="標準 20 14 4 4 3" xfId="17922"/>
    <cellStyle name="標準 20 14 4 4 3 2" xfId="42749"/>
    <cellStyle name="標準 20 14 4 4 3 3" xfId="31525"/>
    <cellStyle name="標準 20 14 4 4 4" xfId="36363"/>
    <cellStyle name="標準 20 14 4 4 5" xfId="25136"/>
    <cellStyle name="標準 20 14 4 5" xfId="11097"/>
    <cellStyle name="標準 20 14 4 5 2" xfId="33674"/>
    <cellStyle name="標準 20 14 4 5 3" xfId="22320"/>
    <cellStyle name="標準 20 14 4 6" xfId="17917"/>
    <cellStyle name="標準 20 14 4 6 2" xfId="36796"/>
    <cellStyle name="標準 20 14 4 6 3" xfId="25572"/>
    <cellStyle name="標準 20 14 4 7" xfId="29090"/>
    <cellStyle name="標準 20 14 4 7 2" xfId="40314"/>
    <cellStyle name="標準 20 14 4 8" xfId="32653"/>
    <cellStyle name="標準 20 14 4 9" xfId="21208"/>
    <cellStyle name="標準 20 14 5" xfId="7630"/>
    <cellStyle name="標準 20 14 5 2" xfId="9438"/>
    <cellStyle name="標準 20 14 5 2 2" xfId="13052"/>
    <cellStyle name="標準 20 14 5 2 2 2" xfId="38751"/>
    <cellStyle name="標準 20 14 5 2 2 3" xfId="27527"/>
    <cellStyle name="標準 20 14 5 2 3" xfId="17924"/>
    <cellStyle name="標準 20 14 5 2 3 2" xfId="42269"/>
    <cellStyle name="標準 20 14 5 2 3 3" xfId="31045"/>
    <cellStyle name="標準 20 14 5 2 4" xfId="35328"/>
    <cellStyle name="標準 20 14 5 2 5" xfId="24101"/>
    <cellStyle name="標準 20 14 5 3" xfId="10380"/>
    <cellStyle name="標準 20 14 5 3 2" xfId="13959"/>
    <cellStyle name="標準 20 14 5 3 2 2" xfId="39658"/>
    <cellStyle name="標準 20 14 5 3 2 3" xfId="28434"/>
    <cellStyle name="標準 20 14 5 3 3" xfId="17925"/>
    <cellStyle name="標準 20 14 5 3 3 2" xfId="43176"/>
    <cellStyle name="標準 20 14 5 3 3 3" xfId="31952"/>
    <cellStyle name="標準 20 14 5 3 4" xfId="33900"/>
    <cellStyle name="標準 20 14 5 3 5" xfId="22546"/>
    <cellStyle name="標準 20 14 5 4" xfId="11323"/>
    <cellStyle name="標準 20 14 5 4 2" xfId="37022"/>
    <cellStyle name="標準 20 14 5 4 3" xfId="25798"/>
    <cellStyle name="標準 20 14 5 5" xfId="17923"/>
    <cellStyle name="標準 20 14 5 5 2" xfId="40540"/>
    <cellStyle name="標準 20 14 5 5 3" xfId="29316"/>
    <cellStyle name="標準 20 14 5 6" xfId="33080"/>
    <cellStyle name="標準 20 14 5 7" xfId="21635"/>
    <cellStyle name="標準 20 14 6" xfId="7856"/>
    <cellStyle name="標準 20 14 6 2" xfId="11549"/>
    <cellStyle name="標準 20 14 6 2 2" xfId="35317"/>
    <cellStyle name="標準 20 14 6 2 3" xfId="24090"/>
    <cellStyle name="標準 20 14 6 3" xfId="17926"/>
    <cellStyle name="標準 20 14 6 3 2" xfId="37248"/>
    <cellStyle name="標準 20 14 6 3 3" xfId="26024"/>
    <cellStyle name="標準 20 14 6 4" xfId="29542"/>
    <cellStyle name="標準 20 14 6 4 2" xfId="40766"/>
    <cellStyle name="標準 20 14 6 5" xfId="34126"/>
    <cellStyle name="標準 20 14 6 6" xfId="22772"/>
    <cellStyle name="標準 20 14 7" xfId="8095"/>
    <cellStyle name="標準 20 14 7 2" xfId="11775"/>
    <cellStyle name="標準 20 14 7 2 2" xfId="37474"/>
    <cellStyle name="標準 20 14 7 2 3" xfId="26250"/>
    <cellStyle name="標準 20 14 7 3" xfId="17927"/>
    <cellStyle name="標準 20 14 7 3 2" xfId="40992"/>
    <cellStyle name="標準 20 14 7 3 3" xfId="29768"/>
    <cellStyle name="標準 20 14 7 4" xfId="34352"/>
    <cellStyle name="標準 20 14 7 5" xfId="22998"/>
    <cellStyle name="標準 20 14 8" xfId="8322"/>
    <cellStyle name="標準 20 14 8 2" xfId="12001"/>
    <cellStyle name="標準 20 14 8 2 2" xfId="37700"/>
    <cellStyle name="標準 20 14 8 2 3" xfId="26476"/>
    <cellStyle name="標準 20 14 8 3" xfId="17928"/>
    <cellStyle name="標準 20 14 8 3 2" xfId="41218"/>
    <cellStyle name="標準 20 14 8 3 3" xfId="29994"/>
    <cellStyle name="標準 20 14 8 4" xfId="34578"/>
    <cellStyle name="標準 20 14 8 5" xfId="23224"/>
    <cellStyle name="標準 20 14 9" xfId="8774"/>
    <cellStyle name="標準 20 14 9 2" xfId="12453"/>
    <cellStyle name="標準 20 14 9 2 2" xfId="38152"/>
    <cellStyle name="標準 20 14 9 2 3" xfId="26928"/>
    <cellStyle name="標準 20 14 9 3" xfId="17929"/>
    <cellStyle name="標準 20 14 9 3 2" xfId="41670"/>
    <cellStyle name="標準 20 14 9 3 3" xfId="30446"/>
    <cellStyle name="標準 20 14 9 4" xfId="35030"/>
    <cellStyle name="標準 20 14 9 5" xfId="23676"/>
    <cellStyle name="標準 20 15" xfId="6799"/>
    <cellStyle name="標準 20 15 10" xfId="9950"/>
    <cellStyle name="標準 20 15 10 2" xfId="13533"/>
    <cellStyle name="標準 20 15 10 2 2" xfId="39232"/>
    <cellStyle name="標準 20 15 10 2 3" xfId="28008"/>
    <cellStyle name="標準 20 15 10 3" xfId="17931"/>
    <cellStyle name="標準 20 15 10 3 2" xfId="42750"/>
    <cellStyle name="標準 20 15 10 3 3" xfId="31526"/>
    <cellStyle name="標準 20 15 10 4" xfId="33574"/>
    <cellStyle name="標準 20 15 10 5" xfId="22220"/>
    <cellStyle name="標準 20 15 11" xfId="10909"/>
    <cellStyle name="標準 20 15 11 2" xfId="36608"/>
    <cellStyle name="標準 20 15 11 3" xfId="25384"/>
    <cellStyle name="標準 20 15 12" xfId="17930"/>
    <cellStyle name="標準 20 15 12 2" xfId="40126"/>
    <cellStyle name="標準 20 15 12 3" xfId="28902"/>
    <cellStyle name="標準 20 15 13" xfId="32654"/>
    <cellStyle name="標準 20 15 14" xfId="21209"/>
    <cellStyle name="標準 20 15 2" xfId="7446"/>
    <cellStyle name="標準 20 15 2 2" xfId="8590"/>
    <cellStyle name="標準 20 15 2 2 2" xfId="9706"/>
    <cellStyle name="標準 20 15 2 2 2 2" xfId="13320"/>
    <cellStyle name="標準 20 15 2 2 2 2 2" xfId="39019"/>
    <cellStyle name="標準 20 15 2 2 2 2 3" xfId="27795"/>
    <cellStyle name="標準 20 15 2 2 2 3" xfId="17934"/>
    <cellStyle name="標準 20 15 2 2 2 3 2" xfId="42537"/>
    <cellStyle name="標準 20 15 2 2 2 3 3" xfId="31313"/>
    <cellStyle name="標準 20 15 2 2 2 4" xfId="35331"/>
    <cellStyle name="標準 20 15 2 2 2 5" xfId="24104"/>
    <cellStyle name="標準 20 15 2 2 3" xfId="10648"/>
    <cellStyle name="標準 20 15 2 2 3 2" xfId="14227"/>
    <cellStyle name="標準 20 15 2 2 3 2 2" xfId="39926"/>
    <cellStyle name="標準 20 15 2 2 3 2 3" xfId="28702"/>
    <cellStyle name="標準 20 15 2 2 3 3" xfId="17935"/>
    <cellStyle name="標準 20 15 2 2 3 3 2" xfId="43444"/>
    <cellStyle name="標準 20 15 2 2 3 3 3" xfId="32220"/>
    <cellStyle name="標準 20 15 2 2 3 4" xfId="34846"/>
    <cellStyle name="標準 20 15 2 2 3 5" xfId="23492"/>
    <cellStyle name="標準 20 15 2 2 4" xfId="12269"/>
    <cellStyle name="標準 20 15 2 2 4 2" xfId="37968"/>
    <cellStyle name="標準 20 15 2 2 4 3" xfId="26744"/>
    <cellStyle name="標準 20 15 2 2 5" xfId="17933"/>
    <cellStyle name="標準 20 15 2 2 5 2" xfId="41486"/>
    <cellStyle name="標準 20 15 2 2 5 3" xfId="30262"/>
    <cellStyle name="標準 20 15 2 2 6" xfId="33348"/>
    <cellStyle name="標準 20 15 2 2 7" xfId="21903"/>
    <cellStyle name="標準 20 15 2 3" xfId="9009"/>
    <cellStyle name="標準 20 15 2 3 2" xfId="12627"/>
    <cellStyle name="標準 20 15 2 3 2 2" xfId="38326"/>
    <cellStyle name="標準 20 15 2 3 2 3" xfId="27102"/>
    <cellStyle name="標準 20 15 2 3 3" xfId="17936"/>
    <cellStyle name="標準 20 15 2 3 3 2" xfId="41844"/>
    <cellStyle name="標準 20 15 2 3 3 3" xfId="30620"/>
    <cellStyle name="標準 20 15 2 3 4" xfId="35330"/>
    <cellStyle name="標準 20 15 2 3 5" xfId="24103"/>
    <cellStyle name="標準 20 15 2 4" xfId="9951"/>
    <cellStyle name="標準 20 15 2 4 2" xfId="13534"/>
    <cellStyle name="標準 20 15 2 4 2 2" xfId="39233"/>
    <cellStyle name="標準 20 15 2 4 2 3" xfId="28009"/>
    <cellStyle name="標準 20 15 2 4 3" xfId="17937"/>
    <cellStyle name="標準 20 15 2 4 3 2" xfId="42751"/>
    <cellStyle name="標準 20 15 2 4 3 3" xfId="31527"/>
    <cellStyle name="標準 20 15 2 4 4" xfId="36405"/>
    <cellStyle name="標準 20 15 2 4 5" xfId="25178"/>
    <cellStyle name="標準 20 15 2 5" xfId="11139"/>
    <cellStyle name="標準 20 15 2 5 2" xfId="33716"/>
    <cellStyle name="標準 20 15 2 5 3" xfId="22362"/>
    <cellStyle name="標準 20 15 2 6" xfId="17932"/>
    <cellStyle name="標準 20 15 2 6 2" xfId="36838"/>
    <cellStyle name="標準 20 15 2 6 3" xfId="25614"/>
    <cellStyle name="標準 20 15 2 7" xfId="29132"/>
    <cellStyle name="標準 20 15 2 7 2" xfId="40356"/>
    <cellStyle name="標準 20 15 2 8" xfId="32655"/>
    <cellStyle name="標準 20 15 2 9" xfId="21210"/>
    <cellStyle name="標準 20 15 3" xfId="7672"/>
    <cellStyle name="標準 20 15 3 2" xfId="9454"/>
    <cellStyle name="標準 20 15 3 2 2" xfId="13068"/>
    <cellStyle name="標準 20 15 3 2 2 2" xfId="38767"/>
    <cellStyle name="標準 20 15 3 2 2 3" xfId="27543"/>
    <cellStyle name="標準 20 15 3 2 3" xfId="17939"/>
    <cellStyle name="標準 20 15 3 2 3 2" xfId="42285"/>
    <cellStyle name="標準 20 15 3 2 3 3" xfId="31061"/>
    <cellStyle name="標準 20 15 3 2 4" xfId="35332"/>
    <cellStyle name="標準 20 15 3 2 5" xfId="24105"/>
    <cellStyle name="標準 20 15 3 3" xfId="10396"/>
    <cellStyle name="標準 20 15 3 3 2" xfId="13975"/>
    <cellStyle name="標準 20 15 3 3 2 2" xfId="39674"/>
    <cellStyle name="標準 20 15 3 3 2 3" xfId="28450"/>
    <cellStyle name="標準 20 15 3 3 3" xfId="17940"/>
    <cellStyle name="標準 20 15 3 3 3 2" xfId="43192"/>
    <cellStyle name="標準 20 15 3 3 3 3" xfId="31968"/>
    <cellStyle name="標準 20 15 3 3 4" xfId="33942"/>
    <cellStyle name="標準 20 15 3 3 5" xfId="22588"/>
    <cellStyle name="標準 20 15 3 4" xfId="11365"/>
    <cellStyle name="標準 20 15 3 4 2" xfId="37064"/>
    <cellStyle name="標準 20 15 3 4 3" xfId="25840"/>
    <cellStyle name="標準 20 15 3 5" xfId="17938"/>
    <cellStyle name="標準 20 15 3 5 2" xfId="40582"/>
    <cellStyle name="標準 20 15 3 5 3" xfId="29358"/>
    <cellStyle name="標準 20 15 3 6" xfId="33096"/>
    <cellStyle name="標準 20 15 3 7" xfId="21651"/>
    <cellStyle name="標準 20 15 4" xfId="7898"/>
    <cellStyle name="標準 20 15 4 2" xfId="11591"/>
    <cellStyle name="標準 20 15 4 2 2" xfId="35329"/>
    <cellStyle name="標準 20 15 4 2 3" xfId="24102"/>
    <cellStyle name="標準 20 15 4 3" xfId="17941"/>
    <cellStyle name="標準 20 15 4 3 2" xfId="37290"/>
    <cellStyle name="標準 20 15 4 3 3" xfId="26066"/>
    <cellStyle name="標準 20 15 4 4" xfId="29584"/>
    <cellStyle name="標準 20 15 4 4 2" xfId="40808"/>
    <cellStyle name="標準 20 15 4 5" xfId="34168"/>
    <cellStyle name="標準 20 15 4 6" xfId="22814"/>
    <cellStyle name="標準 20 15 5" xfId="8138"/>
    <cellStyle name="標準 20 15 5 2" xfId="11817"/>
    <cellStyle name="標準 20 15 5 2 2" xfId="37516"/>
    <cellStyle name="標準 20 15 5 2 3" xfId="26292"/>
    <cellStyle name="標準 20 15 5 3" xfId="17942"/>
    <cellStyle name="標準 20 15 5 3 2" xfId="41034"/>
    <cellStyle name="標準 20 15 5 3 3" xfId="29810"/>
    <cellStyle name="標準 20 15 5 4" xfId="34394"/>
    <cellStyle name="標準 20 15 5 5" xfId="23040"/>
    <cellStyle name="標準 20 15 6" xfId="8338"/>
    <cellStyle name="標準 20 15 6 2" xfId="12017"/>
    <cellStyle name="標準 20 15 6 2 2" xfId="37716"/>
    <cellStyle name="標準 20 15 6 2 3" xfId="26492"/>
    <cellStyle name="標準 20 15 6 3" xfId="17943"/>
    <cellStyle name="標準 20 15 6 3 2" xfId="41234"/>
    <cellStyle name="標準 20 15 6 3 3" xfId="30010"/>
    <cellStyle name="標準 20 15 6 4" xfId="34594"/>
    <cellStyle name="標準 20 15 6 5" xfId="23240"/>
    <cellStyle name="標準 20 15 7" xfId="8816"/>
    <cellStyle name="標準 20 15 7 2" xfId="12495"/>
    <cellStyle name="標準 20 15 7 2 2" xfId="38194"/>
    <cellStyle name="標準 20 15 7 2 3" xfId="26970"/>
    <cellStyle name="標準 20 15 7 3" xfId="17944"/>
    <cellStyle name="標準 20 15 7 3 2" xfId="41712"/>
    <cellStyle name="標準 20 15 7 3 3" xfId="30488"/>
    <cellStyle name="標準 20 15 7 4" xfId="35072"/>
    <cellStyle name="標準 20 15 7 5" xfId="23718"/>
    <cellStyle name="標準 20 15 8" xfId="7279"/>
    <cellStyle name="標準 20 15 8 2" xfId="10997"/>
    <cellStyle name="標準 20 15 8 2 2" xfId="36547"/>
    <cellStyle name="標準 20 15 8 2 3" xfId="25320"/>
    <cellStyle name="標準 20 15 8 3" xfId="17945"/>
    <cellStyle name="標準 20 15 8 3 2" xfId="36696"/>
    <cellStyle name="標準 20 15 8 3 3" xfId="25472"/>
    <cellStyle name="標準 20 15 8 4" xfId="28990"/>
    <cellStyle name="標準 20 15 8 4 2" xfId="40214"/>
    <cellStyle name="標準 20 15 8 5" xfId="23959"/>
    <cellStyle name="標準 20 15 9" xfId="9008"/>
    <cellStyle name="標準 20 15 9 2" xfId="12626"/>
    <cellStyle name="標準 20 15 9 2 2" xfId="38325"/>
    <cellStyle name="標準 20 15 9 2 3" xfId="27101"/>
    <cellStyle name="標準 20 15 9 3" xfId="17946"/>
    <cellStyle name="標準 20 15 9 3 2" xfId="41843"/>
    <cellStyle name="標準 20 15 9 3 3" xfId="30619"/>
    <cellStyle name="標準 20 15 9 4" xfId="36153"/>
    <cellStyle name="標準 20 15 9 5" xfId="24926"/>
    <cellStyle name="標準 20 16" xfId="6924"/>
    <cellStyle name="標準 20 16 10" xfId="17947"/>
    <cellStyle name="標準 20 16 10 2" xfId="40128"/>
    <cellStyle name="標準 20 16 10 3" xfId="28904"/>
    <cellStyle name="標準 20 16 11" xfId="32656"/>
    <cellStyle name="標準 20 16 12" xfId="21211"/>
    <cellStyle name="標準 20 16 2" xfId="7730"/>
    <cellStyle name="標準 20 16 2 2" xfId="8648"/>
    <cellStyle name="標準 20 16 2 2 2" xfId="9764"/>
    <cellStyle name="標準 20 16 2 2 2 2" xfId="13378"/>
    <cellStyle name="標準 20 16 2 2 2 2 2" xfId="39077"/>
    <cellStyle name="標準 20 16 2 2 2 2 3" xfId="27853"/>
    <cellStyle name="標準 20 16 2 2 2 3" xfId="17950"/>
    <cellStyle name="標準 20 16 2 2 2 3 2" xfId="42595"/>
    <cellStyle name="標準 20 16 2 2 2 3 3" xfId="31371"/>
    <cellStyle name="標準 20 16 2 2 2 4" xfId="35335"/>
    <cellStyle name="標準 20 16 2 2 2 5" xfId="24108"/>
    <cellStyle name="標準 20 16 2 2 3" xfId="10706"/>
    <cellStyle name="標準 20 16 2 2 3 2" xfId="14285"/>
    <cellStyle name="標準 20 16 2 2 3 2 2" xfId="39984"/>
    <cellStyle name="標準 20 16 2 2 3 2 3" xfId="28760"/>
    <cellStyle name="標準 20 16 2 2 3 3" xfId="17951"/>
    <cellStyle name="標準 20 16 2 2 3 3 2" xfId="43502"/>
    <cellStyle name="標準 20 16 2 2 3 3 3" xfId="32278"/>
    <cellStyle name="標準 20 16 2 2 3 4" xfId="34904"/>
    <cellStyle name="標準 20 16 2 2 3 5" xfId="23550"/>
    <cellStyle name="標準 20 16 2 2 4" xfId="12327"/>
    <cellStyle name="標準 20 16 2 2 4 2" xfId="38026"/>
    <cellStyle name="標準 20 16 2 2 4 3" xfId="26802"/>
    <cellStyle name="標準 20 16 2 2 5" xfId="17949"/>
    <cellStyle name="標準 20 16 2 2 5 2" xfId="41544"/>
    <cellStyle name="標準 20 16 2 2 5 3" xfId="30320"/>
    <cellStyle name="標準 20 16 2 2 6" xfId="33406"/>
    <cellStyle name="標準 20 16 2 2 7" xfId="21961"/>
    <cellStyle name="標準 20 16 2 3" xfId="9011"/>
    <cellStyle name="標準 20 16 2 3 2" xfId="12629"/>
    <cellStyle name="標準 20 16 2 3 2 2" xfId="38328"/>
    <cellStyle name="標準 20 16 2 3 2 3" xfId="27104"/>
    <cellStyle name="標準 20 16 2 3 3" xfId="17952"/>
    <cellStyle name="標準 20 16 2 3 3 2" xfId="41846"/>
    <cellStyle name="標準 20 16 2 3 3 3" xfId="30622"/>
    <cellStyle name="標準 20 16 2 3 4" xfId="35334"/>
    <cellStyle name="標準 20 16 2 3 5" xfId="24107"/>
    <cellStyle name="標準 20 16 2 4" xfId="9953"/>
    <cellStyle name="標準 20 16 2 4 2" xfId="13536"/>
    <cellStyle name="標準 20 16 2 4 2 2" xfId="39235"/>
    <cellStyle name="標準 20 16 2 4 2 3" xfId="28011"/>
    <cellStyle name="標準 20 16 2 4 3" xfId="17953"/>
    <cellStyle name="標準 20 16 2 4 3 2" xfId="42753"/>
    <cellStyle name="標準 20 16 2 4 3 3" xfId="31529"/>
    <cellStyle name="標準 20 16 2 4 4" xfId="36463"/>
    <cellStyle name="標準 20 16 2 4 5" xfId="25236"/>
    <cellStyle name="標準 20 16 2 5" xfId="11423"/>
    <cellStyle name="標準 20 16 2 5 2" xfId="34000"/>
    <cellStyle name="標準 20 16 2 5 3" xfId="22646"/>
    <cellStyle name="標準 20 16 2 6" xfId="17948"/>
    <cellStyle name="標準 20 16 2 6 2" xfId="37122"/>
    <cellStyle name="標準 20 16 2 6 3" xfId="25898"/>
    <cellStyle name="標準 20 16 2 7" xfId="29416"/>
    <cellStyle name="標準 20 16 2 7 2" xfId="40640"/>
    <cellStyle name="標準 20 16 2 8" xfId="32657"/>
    <cellStyle name="標準 20 16 2 9" xfId="21212"/>
    <cellStyle name="標準 20 16 3" xfId="7956"/>
    <cellStyle name="標準 20 16 3 2" xfId="9538"/>
    <cellStyle name="標準 20 16 3 2 2" xfId="13152"/>
    <cellStyle name="標準 20 16 3 2 2 2" xfId="38851"/>
    <cellStyle name="標準 20 16 3 2 2 3" xfId="27627"/>
    <cellStyle name="標準 20 16 3 2 3" xfId="17955"/>
    <cellStyle name="標準 20 16 3 2 3 2" xfId="42369"/>
    <cellStyle name="標準 20 16 3 2 3 3" xfId="31145"/>
    <cellStyle name="標準 20 16 3 2 4" xfId="35336"/>
    <cellStyle name="標準 20 16 3 2 5" xfId="24109"/>
    <cellStyle name="標準 20 16 3 3" xfId="10480"/>
    <cellStyle name="標準 20 16 3 3 2" xfId="14059"/>
    <cellStyle name="標準 20 16 3 3 2 2" xfId="39758"/>
    <cellStyle name="標準 20 16 3 3 2 3" xfId="28534"/>
    <cellStyle name="標準 20 16 3 3 3" xfId="17956"/>
    <cellStyle name="標準 20 16 3 3 3 2" xfId="43276"/>
    <cellStyle name="標準 20 16 3 3 3 3" xfId="32052"/>
    <cellStyle name="標準 20 16 3 3 4" xfId="34226"/>
    <cellStyle name="標準 20 16 3 3 5" xfId="22872"/>
    <cellStyle name="標準 20 16 3 4" xfId="11649"/>
    <cellStyle name="標準 20 16 3 4 2" xfId="37348"/>
    <cellStyle name="標準 20 16 3 4 3" xfId="26124"/>
    <cellStyle name="標準 20 16 3 5" xfId="17954"/>
    <cellStyle name="標準 20 16 3 5 2" xfId="40866"/>
    <cellStyle name="標準 20 16 3 5 3" xfId="29642"/>
    <cellStyle name="標準 20 16 3 6" xfId="33180"/>
    <cellStyle name="標準 20 16 3 7" xfId="21735"/>
    <cellStyle name="標準 20 16 4" xfId="8196"/>
    <cellStyle name="標準 20 16 4 2" xfId="11875"/>
    <cellStyle name="標準 20 16 4 2 2" xfId="37574"/>
    <cellStyle name="標準 20 16 4 2 3" xfId="26350"/>
    <cellStyle name="標準 20 16 4 3" xfId="17957"/>
    <cellStyle name="標準 20 16 4 3 2" xfId="41092"/>
    <cellStyle name="標準 20 16 4 3 3" xfId="29868"/>
    <cellStyle name="標準 20 16 4 4" xfId="34452"/>
    <cellStyle name="標準 20 16 4 5" xfId="23098"/>
    <cellStyle name="標準 20 16 5" xfId="8422"/>
    <cellStyle name="標準 20 16 5 2" xfId="12101"/>
    <cellStyle name="標準 20 16 5 2 2" xfId="37800"/>
    <cellStyle name="標準 20 16 5 2 3" xfId="26576"/>
    <cellStyle name="標準 20 16 5 3" xfId="17958"/>
    <cellStyle name="標準 20 16 5 3 2" xfId="41318"/>
    <cellStyle name="標準 20 16 5 3 3" xfId="30094"/>
    <cellStyle name="標準 20 16 5 4" xfId="34678"/>
    <cellStyle name="標準 20 16 5 5" xfId="23324"/>
    <cellStyle name="標準 20 16 6" xfId="7504"/>
    <cellStyle name="標準 20 16 6 2" xfId="11197"/>
    <cellStyle name="標準 20 16 6 2 2" xfId="36896"/>
    <cellStyle name="標準 20 16 6 2 3" xfId="25672"/>
    <cellStyle name="標準 20 16 6 3" xfId="17959"/>
    <cellStyle name="標準 20 16 6 3 2" xfId="40414"/>
    <cellStyle name="標準 20 16 6 3 3" xfId="29190"/>
    <cellStyle name="標準 20 16 6 4" xfId="35333"/>
    <cellStyle name="標準 20 16 6 5" xfId="24106"/>
    <cellStyle name="標準 20 16 7" xfId="9010"/>
    <cellStyle name="標準 20 16 7 2" xfId="12628"/>
    <cellStyle name="標準 20 16 7 2 2" xfId="38327"/>
    <cellStyle name="標準 20 16 7 2 3" xfId="27103"/>
    <cellStyle name="標準 20 16 7 3" xfId="17960"/>
    <cellStyle name="標準 20 16 7 3 2" xfId="41845"/>
    <cellStyle name="標準 20 16 7 3 3" xfId="30621"/>
    <cellStyle name="標準 20 16 7 4" xfId="36237"/>
    <cellStyle name="標準 20 16 7 5" xfId="25010"/>
    <cellStyle name="標準 20 16 8" xfId="9952"/>
    <cellStyle name="標準 20 16 8 2" xfId="13535"/>
    <cellStyle name="標準 20 16 8 2 2" xfId="39234"/>
    <cellStyle name="標準 20 16 8 2 3" xfId="28010"/>
    <cellStyle name="標準 20 16 8 3" xfId="17961"/>
    <cellStyle name="標準 20 16 8 3 2" xfId="42752"/>
    <cellStyle name="標準 20 16 8 3 3" xfId="31528"/>
    <cellStyle name="標準 20 16 8 4" xfId="33774"/>
    <cellStyle name="標準 20 16 8 5" xfId="22420"/>
    <cellStyle name="標準 20 16 9" xfId="10911"/>
    <cellStyle name="標準 20 16 9 2" xfId="36610"/>
    <cellStyle name="標準 20 16 9 3" xfId="25386"/>
    <cellStyle name="標準 20 17" xfId="6964"/>
    <cellStyle name="標準 20 17 2" xfId="8506"/>
    <cellStyle name="標準 20 17 2 2" xfId="9622"/>
    <cellStyle name="標準 20 17 2 2 2" xfId="13236"/>
    <cellStyle name="標準 20 17 2 2 2 2" xfId="38935"/>
    <cellStyle name="標準 20 17 2 2 2 3" xfId="27711"/>
    <cellStyle name="標準 20 17 2 2 3" xfId="17964"/>
    <cellStyle name="標準 20 17 2 2 3 2" xfId="42453"/>
    <cellStyle name="標準 20 17 2 2 3 3" xfId="31229"/>
    <cellStyle name="標準 20 17 2 2 4" xfId="35338"/>
    <cellStyle name="標準 20 17 2 2 5" xfId="24111"/>
    <cellStyle name="標準 20 17 2 3" xfId="10564"/>
    <cellStyle name="標準 20 17 2 3 2" xfId="14143"/>
    <cellStyle name="標準 20 17 2 3 2 2" xfId="39842"/>
    <cellStyle name="標準 20 17 2 3 2 3" xfId="28618"/>
    <cellStyle name="標準 20 17 2 3 3" xfId="17965"/>
    <cellStyle name="標準 20 17 2 3 3 2" xfId="43360"/>
    <cellStyle name="標準 20 17 2 3 3 3" xfId="32136"/>
    <cellStyle name="標準 20 17 2 3 4" xfId="34762"/>
    <cellStyle name="標準 20 17 2 3 5" xfId="23408"/>
    <cellStyle name="標準 20 17 2 4" xfId="12185"/>
    <cellStyle name="標準 20 17 2 4 2" xfId="37884"/>
    <cellStyle name="標準 20 17 2 4 3" xfId="26660"/>
    <cellStyle name="標準 20 17 2 5" xfId="17963"/>
    <cellStyle name="標準 20 17 2 5 2" xfId="41402"/>
    <cellStyle name="標準 20 17 2 5 3" xfId="30178"/>
    <cellStyle name="標準 20 17 2 6" xfId="33264"/>
    <cellStyle name="標準 20 17 2 7" xfId="21819"/>
    <cellStyle name="標準 20 17 3" xfId="7361"/>
    <cellStyle name="標準 20 17 3 2" xfId="11055"/>
    <cellStyle name="標準 20 17 3 2 2" xfId="36754"/>
    <cellStyle name="標準 20 17 3 2 3" xfId="25530"/>
    <cellStyle name="標準 20 17 3 3" xfId="17966"/>
    <cellStyle name="標準 20 17 3 3 2" xfId="40272"/>
    <cellStyle name="標準 20 17 3 3 3" xfId="29048"/>
    <cellStyle name="標準 20 17 3 4" xfId="35337"/>
    <cellStyle name="標準 20 17 3 5" xfId="24110"/>
    <cellStyle name="標準 20 17 4" xfId="9012"/>
    <cellStyle name="標準 20 17 4 2" xfId="12630"/>
    <cellStyle name="標準 20 17 4 2 2" xfId="38329"/>
    <cellStyle name="標準 20 17 4 2 3" xfId="27105"/>
    <cellStyle name="標準 20 17 4 3" xfId="17967"/>
    <cellStyle name="標準 20 17 4 3 2" xfId="41847"/>
    <cellStyle name="標準 20 17 4 3 3" xfId="30623"/>
    <cellStyle name="標準 20 17 4 4" xfId="36321"/>
    <cellStyle name="標準 20 17 4 5" xfId="25094"/>
    <cellStyle name="標準 20 17 5" xfId="9954"/>
    <cellStyle name="標準 20 17 5 2" xfId="13537"/>
    <cellStyle name="標準 20 17 5 2 2" xfId="39236"/>
    <cellStyle name="標準 20 17 5 2 3" xfId="28012"/>
    <cellStyle name="標準 20 17 5 3" xfId="17968"/>
    <cellStyle name="標準 20 17 5 3 2" xfId="42754"/>
    <cellStyle name="標準 20 17 5 3 3" xfId="31530"/>
    <cellStyle name="標準 20 17 5 4" xfId="33632"/>
    <cellStyle name="標準 20 17 5 5" xfId="22278"/>
    <cellStyle name="標準 20 17 6" xfId="10912"/>
    <cellStyle name="標準 20 17 6 2" xfId="36611"/>
    <cellStyle name="標準 20 17 6 3" xfId="25387"/>
    <cellStyle name="標準 20 17 7" xfId="17962"/>
    <cellStyle name="標準 20 17 7 2" xfId="40129"/>
    <cellStyle name="標準 20 17 7 3" xfId="28905"/>
    <cellStyle name="標準 20 17 8" xfId="32658"/>
    <cellStyle name="標準 20 17 9" xfId="21213"/>
    <cellStyle name="標準 20 18" xfId="7588"/>
    <cellStyle name="標準 20 18 2" xfId="9393"/>
    <cellStyle name="標準 20 18 2 2" xfId="13007"/>
    <cellStyle name="標準 20 18 2 2 2" xfId="38706"/>
    <cellStyle name="標準 20 18 2 2 3" xfId="27482"/>
    <cellStyle name="標準 20 18 2 3" xfId="17970"/>
    <cellStyle name="標準 20 18 2 3 2" xfId="42224"/>
    <cellStyle name="標準 20 18 2 3 3" xfId="31000"/>
    <cellStyle name="標準 20 18 2 4" xfId="35339"/>
    <cellStyle name="標準 20 18 2 5" xfId="24112"/>
    <cellStyle name="標準 20 18 3" xfId="10335"/>
    <cellStyle name="標準 20 18 3 2" xfId="13914"/>
    <cellStyle name="標準 20 18 3 2 2" xfId="39613"/>
    <cellStyle name="標準 20 18 3 2 3" xfId="28389"/>
    <cellStyle name="標準 20 18 3 3" xfId="17971"/>
    <cellStyle name="標準 20 18 3 3 2" xfId="43131"/>
    <cellStyle name="標準 20 18 3 3 3" xfId="31907"/>
    <cellStyle name="標準 20 18 3 4" xfId="33858"/>
    <cellStyle name="標準 20 18 3 5" xfId="22504"/>
    <cellStyle name="標準 20 18 4" xfId="11281"/>
    <cellStyle name="標準 20 18 4 2" xfId="36980"/>
    <cellStyle name="標準 20 18 4 3" xfId="25756"/>
    <cellStyle name="標準 20 18 5" xfId="17969"/>
    <cellStyle name="標準 20 18 5 2" xfId="40498"/>
    <cellStyle name="標準 20 18 5 3" xfId="29274"/>
    <cellStyle name="標準 20 18 6" xfId="33035"/>
    <cellStyle name="標準 20 18 7" xfId="21590"/>
    <cellStyle name="標準 20 19" xfId="7814"/>
    <cellStyle name="標準 20 19 2" xfId="9396"/>
    <cellStyle name="標準 20 19 2 2" xfId="13010"/>
    <cellStyle name="標準 20 19 2 2 2" xfId="38709"/>
    <cellStyle name="標準 20 19 2 2 3" xfId="27485"/>
    <cellStyle name="標準 20 19 2 3" xfId="17973"/>
    <cellStyle name="標準 20 19 2 3 2" xfId="42227"/>
    <cellStyle name="標準 20 19 2 3 3" xfId="31003"/>
    <cellStyle name="標準 20 19 2 4" xfId="35340"/>
    <cellStyle name="標準 20 19 2 5" xfId="24113"/>
    <cellStyle name="標準 20 19 3" xfId="10338"/>
    <cellStyle name="標準 20 19 3 2" xfId="13917"/>
    <cellStyle name="標準 20 19 3 2 2" xfId="39616"/>
    <cellStyle name="標準 20 19 3 2 3" xfId="28392"/>
    <cellStyle name="標準 20 19 3 3" xfId="17974"/>
    <cellStyle name="標準 20 19 3 3 2" xfId="43134"/>
    <cellStyle name="標準 20 19 3 3 3" xfId="31910"/>
    <cellStyle name="標準 20 19 3 4" xfId="34084"/>
    <cellStyle name="標準 20 19 3 5" xfId="22730"/>
    <cellStyle name="標準 20 19 4" xfId="11507"/>
    <cellStyle name="標準 20 19 4 2" xfId="37206"/>
    <cellStyle name="標準 20 19 4 3" xfId="25982"/>
    <cellStyle name="標準 20 19 5" xfId="17972"/>
    <cellStyle name="標準 20 19 5 2" xfId="40724"/>
    <cellStyle name="標準 20 19 5 3" xfId="29500"/>
    <cellStyle name="標準 20 19 6" xfId="33038"/>
    <cellStyle name="標準 20 19 7" xfId="21593"/>
    <cellStyle name="標準 20 2" xfId="5645"/>
    <cellStyle name="標準 20 2 10" xfId="6801"/>
    <cellStyle name="標準 20 2 10 10" xfId="9956"/>
    <cellStyle name="標準 20 2 10 10 2" xfId="13539"/>
    <cellStyle name="標準 20 2 10 10 2 2" xfId="39238"/>
    <cellStyle name="標準 20 2 10 10 2 3" xfId="28014"/>
    <cellStyle name="標準 20 2 10 10 3" xfId="17977"/>
    <cellStyle name="標準 20 2 10 10 3 2" xfId="42756"/>
    <cellStyle name="標準 20 2 10 10 3 3" xfId="31532"/>
    <cellStyle name="標準 20 2 10 10 4" xfId="33575"/>
    <cellStyle name="標準 20 2 10 10 5" xfId="22221"/>
    <cellStyle name="標準 20 2 10 11" xfId="10910"/>
    <cellStyle name="標準 20 2 10 11 2" xfId="36609"/>
    <cellStyle name="標準 20 2 10 11 3" xfId="25385"/>
    <cellStyle name="標準 20 2 10 12" xfId="17976"/>
    <cellStyle name="標準 20 2 10 12 2" xfId="40127"/>
    <cellStyle name="標準 20 2 10 12 3" xfId="28903"/>
    <cellStyle name="標準 20 2 10 13" xfId="32660"/>
    <cellStyle name="標準 20 2 10 14" xfId="21215"/>
    <cellStyle name="標準 20 2 10 2" xfId="7447"/>
    <cellStyle name="標準 20 2 10 2 2" xfId="8591"/>
    <cellStyle name="標準 20 2 10 2 2 2" xfId="9707"/>
    <cellStyle name="標準 20 2 10 2 2 2 2" xfId="13321"/>
    <cellStyle name="標準 20 2 10 2 2 2 2 2" xfId="39020"/>
    <cellStyle name="標準 20 2 10 2 2 2 2 3" xfId="27796"/>
    <cellStyle name="標準 20 2 10 2 2 2 3" xfId="17980"/>
    <cellStyle name="標準 20 2 10 2 2 2 3 2" xfId="42538"/>
    <cellStyle name="標準 20 2 10 2 2 2 3 3" xfId="31314"/>
    <cellStyle name="標準 20 2 10 2 2 2 4" xfId="35344"/>
    <cellStyle name="標準 20 2 10 2 2 2 5" xfId="24117"/>
    <cellStyle name="標準 20 2 10 2 2 3" xfId="10649"/>
    <cellStyle name="標準 20 2 10 2 2 3 2" xfId="14228"/>
    <cellStyle name="標準 20 2 10 2 2 3 2 2" xfId="39927"/>
    <cellStyle name="標準 20 2 10 2 2 3 2 3" xfId="28703"/>
    <cellStyle name="標準 20 2 10 2 2 3 3" xfId="17981"/>
    <cellStyle name="標準 20 2 10 2 2 3 3 2" xfId="43445"/>
    <cellStyle name="標準 20 2 10 2 2 3 3 3" xfId="32221"/>
    <cellStyle name="標準 20 2 10 2 2 3 4" xfId="34847"/>
    <cellStyle name="標準 20 2 10 2 2 3 5" xfId="23493"/>
    <cellStyle name="標準 20 2 10 2 2 4" xfId="12270"/>
    <cellStyle name="標準 20 2 10 2 2 4 2" xfId="37969"/>
    <cellStyle name="標準 20 2 10 2 2 4 3" xfId="26745"/>
    <cellStyle name="標準 20 2 10 2 2 5" xfId="17979"/>
    <cellStyle name="標準 20 2 10 2 2 5 2" xfId="41487"/>
    <cellStyle name="標準 20 2 10 2 2 5 3" xfId="30263"/>
    <cellStyle name="標準 20 2 10 2 2 6" xfId="33349"/>
    <cellStyle name="標準 20 2 10 2 2 7" xfId="21904"/>
    <cellStyle name="標準 20 2 10 2 3" xfId="9015"/>
    <cellStyle name="標準 20 2 10 2 3 2" xfId="12633"/>
    <cellStyle name="標準 20 2 10 2 3 2 2" xfId="38332"/>
    <cellStyle name="標準 20 2 10 2 3 2 3" xfId="27108"/>
    <cellStyle name="標準 20 2 10 2 3 3" xfId="17982"/>
    <cellStyle name="標準 20 2 10 2 3 3 2" xfId="41850"/>
    <cellStyle name="標準 20 2 10 2 3 3 3" xfId="30626"/>
    <cellStyle name="標準 20 2 10 2 3 4" xfId="35343"/>
    <cellStyle name="標準 20 2 10 2 3 5" xfId="24116"/>
    <cellStyle name="標準 20 2 10 2 4" xfId="9957"/>
    <cellStyle name="標準 20 2 10 2 4 2" xfId="13540"/>
    <cellStyle name="標準 20 2 10 2 4 2 2" xfId="39239"/>
    <cellStyle name="標準 20 2 10 2 4 2 3" xfId="28015"/>
    <cellStyle name="標準 20 2 10 2 4 3" xfId="17983"/>
    <cellStyle name="標準 20 2 10 2 4 3 2" xfId="42757"/>
    <cellStyle name="標準 20 2 10 2 4 3 3" xfId="31533"/>
    <cellStyle name="標準 20 2 10 2 4 4" xfId="36406"/>
    <cellStyle name="標準 20 2 10 2 4 5" xfId="25179"/>
    <cellStyle name="標準 20 2 10 2 5" xfId="11140"/>
    <cellStyle name="標準 20 2 10 2 5 2" xfId="33717"/>
    <cellStyle name="標準 20 2 10 2 5 3" xfId="22363"/>
    <cellStyle name="標準 20 2 10 2 6" xfId="17978"/>
    <cellStyle name="標準 20 2 10 2 6 2" xfId="36839"/>
    <cellStyle name="標準 20 2 10 2 6 3" xfId="25615"/>
    <cellStyle name="標準 20 2 10 2 7" xfId="29133"/>
    <cellStyle name="標準 20 2 10 2 7 2" xfId="40357"/>
    <cellStyle name="標準 20 2 10 2 8" xfId="32661"/>
    <cellStyle name="標準 20 2 10 2 9" xfId="21216"/>
    <cellStyle name="標準 20 2 10 3" xfId="7673"/>
    <cellStyle name="標準 20 2 10 3 2" xfId="9455"/>
    <cellStyle name="標準 20 2 10 3 2 2" xfId="13069"/>
    <cellStyle name="標準 20 2 10 3 2 2 2" xfId="38768"/>
    <cellStyle name="標準 20 2 10 3 2 2 3" xfId="27544"/>
    <cellStyle name="標準 20 2 10 3 2 3" xfId="17985"/>
    <cellStyle name="標準 20 2 10 3 2 3 2" xfId="42286"/>
    <cellStyle name="標準 20 2 10 3 2 3 3" xfId="31062"/>
    <cellStyle name="標準 20 2 10 3 2 4" xfId="35345"/>
    <cellStyle name="標準 20 2 10 3 2 5" xfId="24118"/>
    <cellStyle name="標準 20 2 10 3 3" xfId="10397"/>
    <cellStyle name="標準 20 2 10 3 3 2" xfId="13976"/>
    <cellStyle name="標準 20 2 10 3 3 2 2" xfId="39675"/>
    <cellStyle name="標準 20 2 10 3 3 2 3" xfId="28451"/>
    <cellStyle name="標準 20 2 10 3 3 3" xfId="17986"/>
    <cellStyle name="標準 20 2 10 3 3 3 2" xfId="43193"/>
    <cellStyle name="標準 20 2 10 3 3 3 3" xfId="31969"/>
    <cellStyle name="標準 20 2 10 3 3 4" xfId="33943"/>
    <cellStyle name="標準 20 2 10 3 3 5" xfId="22589"/>
    <cellStyle name="標準 20 2 10 3 4" xfId="11366"/>
    <cellStyle name="標準 20 2 10 3 4 2" xfId="37065"/>
    <cellStyle name="標準 20 2 10 3 4 3" xfId="25841"/>
    <cellStyle name="標準 20 2 10 3 5" xfId="17984"/>
    <cellStyle name="標準 20 2 10 3 5 2" xfId="40583"/>
    <cellStyle name="標準 20 2 10 3 5 3" xfId="29359"/>
    <cellStyle name="標準 20 2 10 3 6" xfId="33097"/>
    <cellStyle name="標準 20 2 10 3 7" xfId="21652"/>
    <cellStyle name="標準 20 2 10 4" xfId="7899"/>
    <cellStyle name="標準 20 2 10 4 2" xfId="11592"/>
    <cellStyle name="標準 20 2 10 4 2 2" xfId="37291"/>
    <cellStyle name="標準 20 2 10 4 2 3" xfId="26067"/>
    <cellStyle name="標準 20 2 10 4 3" xfId="17987"/>
    <cellStyle name="標準 20 2 10 4 3 2" xfId="40809"/>
    <cellStyle name="標準 20 2 10 4 3 3" xfId="29585"/>
    <cellStyle name="標準 20 2 10 4 4" xfId="34169"/>
    <cellStyle name="標準 20 2 10 4 5" xfId="22815"/>
    <cellStyle name="標準 20 2 10 5" xfId="8139"/>
    <cellStyle name="標準 20 2 10 5 2" xfId="11818"/>
    <cellStyle name="標準 20 2 10 5 2 2" xfId="37517"/>
    <cellStyle name="標準 20 2 10 5 2 3" xfId="26293"/>
    <cellStyle name="標準 20 2 10 5 3" xfId="17988"/>
    <cellStyle name="標準 20 2 10 5 3 2" xfId="41035"/>
    <cellStyle name="標準 20 2 10 5 3 3" xfId="29811"/>
    <cellStyle name="標準 20 2 10 5 4" xfId="34395"/>
    <cellStyle name="標準 20 2 10 5 5" xfId="23041"/>
    <cellStyle name="標準 20 2 10 6" xfId="8339"/>
    <cellStyle name="標準 20 2 10 6 2" xfId="12018"/>
    <cellStyle name="標準 20 2 10 6 2 2" xfId="37717"/>
    <cellStyle name="標準 20 2 10 6 2 3" xfId="26493"/>
    <cellStyle name="標準 20 2 10 6 3" xfId="17989"/>
    <cellStyle name="標準 20 2 10 6 3 2" xfId="41235"/>
    <cellStyle name="標準 20 2 10 6 3 3" xfId="30011"/>
    <cellStyle name="標準 20 2 10 6 4" xfId="34595"/>
    <cellStyle name="標準 20 2 10 6 5" xfId="23241"/>
    <cellStyle name="標準 20 2 10 7" xfId="8817"/>
    <cellStyle name="標準 20 2 10 7 2" xfId="12496"/>
    <cellStyle name="標準 20 2 10 7 2 2" xfId="38195"/>
    <cellStyle name="標準 20 2 10 7 2 3" xfId="26971"/>
    <cellStyle name="標準 20 2 10 7 3" xfId="17990"/>
    <cellStyle name="標準 20 2 10 7 3 2" xfId="41713"/>
    <cellStyle name="標準 20 2 10 7 3 3" xfId="30489"/>
    <cellStyle name="標準 20 2 10 7 4" xfId="35073"/>
    <cellStyle name="標準 20 2 10 7 5" xfId="23719"/>
    <cellStyle name="標準 20 2 10 8" xfId="7283"/>
    <cellStyle name="標準 20 2 10 8 2" xfId="10998"/>
    <cellStyle name="標準 20 2 10 8 2 2" xfId="36697"/>
    <cellStyle name="標準 20 2 10 8 2 3" xfId="25473"/>
    <cellStyle name="標準 20 2 10 8 3" xfId="17991"/>
    <cellStyle name="標準 20 2 10 8 3 2" xfId="40215"/>
    <cellStyle name="標準 20 2 10 8 3 3" xfId="28991"/>
    <cellStyle name="標準 20 2 10 8 4" xfId="35342"/>
    <cellStyle name="標準 20 2 10 8 5" xfId="24115"/>
    <cellStyle name="標準 20 2 10 9" xfId="9014"/>
    <cellStyle name="標準 20 2 10 9 2" xfId="12632"/>
    <cellStyle name="標準 20 2 10 9 2 2" xfId="38331"/>
    <cellStyle name="標準 20 2 10 9 2 3" xfId="27107"/>
    <cellStyle name="標準 20 2 10 9 3" xfId="17992"/>
    <cellStyle name="標準 20 2 10 9 3 2" xfId="41849"/>
    <cellStyle name="標準 20 2 10 9 3 3" xfId="30625"/>
    <cellStyle name="標準 20 2 10 9 4" xfId="36154"/>
    <cellStyle name="標準 20 2 10 9 5" xfId="24927"/>
    <cellStyle name="標準 20 2 11" xfId="7505"/>
    <cellStyle name="標準 20 2 11 10" xfId="29191"/>
    <cellStyle name="標準 20 2 11 10 2" xfId="40415"/>
    <cellStyle name="標準 20 2 11 11" xfId="32662"/>
    <cellStyle name="標準 20 2 11 12" xfId="21217"/>
    <cellStyle name="標準 20 2 11 2" xfId="7731"/>
    <cellStyle name="標準 20 2 11 2 2" xfId="8649"/>
    <cellStyle name="標準 20 2 11 2 2 2" xfId="9765"/>
    <cellStyle name="標準 20 2 11 2 2 2 2" xfId="13379"/>
    <cellStyle name="標準 20 2 11 2 2 2 2 2" xfId="39078"/>
    <cellStyle name="標準 20 2 11 2 2 2 2 3" xfId="27854"/>
    <cellStyle name="標準 20 2 11 2 2 2 3" xfId="17996"/>
    <cellStyle name="標準 20 2 11 2 2 2 3 2" xfId="42596"/>
    <cellStyle name="標準 20 2 11 2 2 2 3 3" xfId="31372"/>
    <cellStyle name="標準 20 2 11 2 2 2 4" xfId="35348"/>
    <cellStyle name="標準 20 2 11 2 2 2 5" xfId="24121"/>
    <cellStyle name="標準 20 2 11 2 2 3" xfId="10707"/>
    <cellStyle name="標準 20 2 11 2 2 3 2" xfId="14286"/>
    <cellStyle name="標準 20 2 11 2 2 3 2 2" xfId="39985"/>
    <cellStyle name="標準 20 2 11 2 2 3 2 3" xfId="28761"/>
    <cellStyle name="標準 20 2 11 2 2 3 3" xfId="17997"/>
    <cellStyle name="標準 20 2 11 2 2 3 3 2" xfId="43503"/>
    <cellStyle name="標準 20 2 11 2 2 3 3 3" xfId="32279"/>
    <cellStyle name="標準 20 2 11 2 2 3 4" xfId="34905"/>
    <cellStyle name="標準 20 2 11 2 2 3 5" xfId="23551"/>
    <cellStyle name="標準 20 2 11 2 2 4" xfId="12328"/>
    <cellStyle name="標準 20 2 11 2 2 4 2" xfId="38027"/>
    <cellStyle name="標準 20 2 11 2 2 4 3" xfId="26803"/>
    <cellStyle name="標準 20 2 11 2 2 5" xfId="17995"/>
    <cellStyle name="標準 20 2 11 2 2 5 2" xfId="41545"/>
    <cellStyle name="標準 20 2 11 2 2 5 3" xfId="30321"/>
    <cellStyle name="標準 20 2 11 2 2 6" xfId="33407"/>
    <cellStyle name="標準 20 2 11 2 2 7" xfId="21962"/>
    <cellStyle name="標準 20 2 11 2 3" xfId="9017"/>
    <cellStyle name="標準 20 2 11 2 3 2" xfId="12635"/>
    <cellStyle name="標準 20 2 11 2 3 2 2" xfId="38334"/>
    <cellStyle name="標準 20 2 11 2 3 2 3" xfId="27110"/>
    <cellStyle name="標準 20 2 11 2 3 3" xfId="17998"/>
    <cellStyle name="標準 20 2 11 2 3 3 2" xfId="41852"/>
    <cellStyle name="標準 20 2 11 2 3 3 3" xfId="30628"/>
    <cellStyle name="標準 20 2 11 2 3 4" xfId="35347"/>
    <cellStyle name="標準 20 2 11 2 3 5" xfId="24120"/>
    <cellStyle name="標準 20 2 11 2 4" xfId="9959"/>
    <cellStyle name="標準 20 2 11 2 4 2" xfId="13542"/>
    <cellStyle name="標準 20 2 11 2 4 2 2" xfId="39241"/>
    <cellStyle name="標準 20 2 11 2 4 2 3" xfId="28017"/>
    <cellStyle name="標準 20 2 11 2 4 3" xfId="17999"/>
    <cellStyle name="標準 20 2 11 2 4 3 2" xfId="42759"/>
    <cellStyle name="標準 20 2 11 2 4 3 3" xfId="31535"/>
    <cellStyle name="標準 20 2 11 2 4 4" xfId="36464"/>
    <cellStyle name="標準 20 2 11 2 4 5" xfId="25237"/>
    <cellStyle name="標準 20 2 11 2 5" xfId="11424"/>
    <cellStyle name="標準 20 2 11 2 5 2" xfId="34001"/>
    <cellStyle name="標準 20 2 11 2 5 3" xfId="22647"/>
    <cellStyle name="標準 20 2 11 2 6" xfId="17994"/>
    <cellStyle name="標準 20 2 11 2 6 2" xfId="37123"/>
    <cellStyle name="標準 20 2 11 2 6 3" xfId="25899"/>
    <cellStyle name="標準 20 2 11 2 7" xfId="29417"/>
    <cellStyle name="標準 20 2 11 2 7 2" xfId="40641"/>
    <cellStyle name="標準 20 2 11 2 8" xfId="32663"/>
    <cellStyle name="標準 20 2 11 2 9" xfId="21218"/>
    <cellStyle name="標準 20 2 11 3" xfId="7957"/>
    <cellStyle name="標準 20 2 11 3 2" xfId="9539"/>
    <cellStyle name="標準 20 2 11 3 2 2" xfId="13153"/>
    <cellStyle name="標準 20 2 11 3 2 2 2" xfId="38852"/>
    <cellStyle name="標準 20 2 11 3 2 2 3" xfId="27628"/>
    <cellStyle name="標準 20 2 11 3 2 3" xfId="18001"/>
    <cellStyle name="標準 20 2 11 3 2 3 2" xfId="42370"/>
    <cellStyle name="標準 20 2 11 3 2 3 3" xfId="31146"/>
    <cellStyle name="標準 20 2 11 3 2 4" xfId="35349"/>
    <cellStyle name="標準 20 2 11 3 2 5" xfId="24122"/>
    <cellStyle name="標準 20 2 11 3 3" xfId="10481"/>
    <cellStyle name="標準 20 2 11 3 3 2" xfId="14060"/>
    <cellStyle name="標準 20 2 11 3 3 2 2" xfId="39759"/>
    <cellStyle name="標準 20 2 11 3 3 2 3" xfId="28535"/>
    <cellStyle name="標準 20 2 11 3 3 3" xfId="18002"/>
    <cellStyle name="標準 20 2 11 3 3 3 2" xfId="43277"/>
    <cellStyle name="標準 20 2 11 3 3 3 3" xfId="32053"/>
    <cellStyle name="標準 20 2 11 3 3 4" xfId="34227"/>
    <cellStyle name="標準 20 2 11 3 3 5" xfId="22873"/>
    <cellStyle name="標準 20 2 11 3 4" xfId="11650"/>
    <cellStyle name="標準 20 2 11 3 4 2" xfId="37349"/>
    <cellStyle name="標準 20 2 11 3 4 3" xfId="26125"/>
    <cellStyle name="標準 20 2 11 3 5" xfId="18000"/>
    <cellStyle name="標準 20 2 11 3 5 2" xfId="40867"/>
    <cellStyle name="標準 20 2 11 3 5 3" xfId="29643"/>
    <cellStyle name="標準 20 2 11 3 6" xfId="33181"/>
    <cellStyle name="標準 20 2 11 3 7" xfId="21736"/>
    <cellStyle name="標準 20 2 11 4" xfId="8197"/>
    <cellStyle name="標準 20 2 11 4 2" xfId="11876"/>
    <cellStyle name="標準 20 2 11 4 2 2" xfId="37575"/>
    <cellStyle name="標準 20 2 11 4 2 3" xfId="26351"/>
    <cellStyle name="標準 20 2 11 4 3" xfId="18003"/>
    <cellStyle name="標準 20 2 11 4 3 2" xfId="41093"/>
    <cellStyle name="標準 20 2 11 4 3 3" xfId="29869"/>
    <cellStyle name="標準 20 2 11 4 4" xfId="34453"/>
    <cellStyle name="標準 20 2 11 4 5" xfId="23099"/>
    <cellStyle name="標準 20 2 11 5" xfId="8423"/>
    <cellStyle name="標準 20 2 11 5 2" xfId="12102"/>
    <cellStyle name="標準 20 2 11 5 2 2" xfId="37801"/>
    <cellStyle name="標準 20 2 11 5 2 3" xfId="26577"/>
    <cellStyle name="標準 20 2 11 5 3" xfId="18004"/>
    <cellStyle name="標準 20 2 11 5 3 2" xfId="41319"/>
    <cellStyle name="標準 20 2 11 5 3 3" xfId="30095"/>
    <cellStyle name="標準 20 2 11 5 4" xfId="34679"/>
    <cellStyle name="標準 20 2 11 5 5" xfId="23325"/>
    <cellStyle name="標準 20 2 11 6" xfId="9016"/>
    <cellStyle name="標準 20 2 11 6 2" xfId="12634"/>
    <cellStyle name="標準 20 2 11 6 2 2" xfId="38333"/>
    <cellStyle name="標準 20 2 11 6 2 3" xfId="27109"/>
    <cellStyle name="標準 20 2 11 6 3" xfId="18005"/>
    <cellStyle name="標準 20 2 11 6 3 2" xfId="41851"/>
    <cellStyle name="標準 20 2 11 6 3 3" xfId="30627"/>
    <cellStyle name="標準 20 2 11 6 4" xfId="35346"/>
    <cellStyle name="標準 20 2 11 6 5" xfId="24119"/>
    <cellStyle name="標準 20 2 11 7" xfId="9958"/>
    <cellStyle name="標準 20 2 11 7 2" xfId="13541"/>
    <cellStyle name="標準 20 2 11 7 2 2" xfId="39240"/>
    <cellStyle name="標準 20 2 11 7 2 3" xfId="28016"/>
    <cellStyle name="標準 20 2 11 7 3" xfId="18006"/>
    <cellStyle name="標準 20 2 11 7 3 2" xfId="42758"/>
    <cellStyle name="標準 20 2 11 7 3 3" xfId="31534"/>
    <cellStyle name="標準 20 2 11 7 4" xfId="36238"/>
    <cellStyle name="標準 20 2 11 7 5" xfId="25011"/>
    <cellStyle name="標準 20 2 11 8" xfId="11198"/>
    <cellStyle name="標準 20 2 11 8 2" xfId="33775"/>
    <cellStyle name="標準 20 2 11 8 3" xfId="22421"/>
    <cellStyle name="標準 20 2 11 9" xfId="17993"/>
    <cellStyle name="標準 20 2 11 9 2" xfId="36897"/>
    <cellStyle name="標準 20 2 11 9 3" xfId="25673"/>
    <cellStyle name="標準 20 2 12" xfId="7362"/>
    <cellStyle name="標準 20 2 12 2" xfId="8507"/>
    <cellStyle name="標準 20 2 12 2 2" xfId="9623"/>
    <cellStyle name="標準 20 2 12 2 2 2" xfId="13237"/>
    <cellStyle name="標準 20 2 12 2 2 2 2" xfId="38936"/>
    <cellStyle name="標準 20 2 12 2 2 2 3" xfId="27712"/>
    <cellStyle name="標準 20 2 12 2 2 3" xfId="18009"/>
    <cellStyle name="標準 20 2 12 2 2 3 2" xfId="42454"/>
    <cellStyle name="標準 20 2 12 2 2 3 3" xfId="31230"/>
    <cellStyle name="標準 20 2 12 2 2 4" xfId="35351"/>
    <cellStyle name="標準 20 2 12 2 2 5" xfId="24124"/>
    <cellStyle name="標準 20 2 12 2 3" xfId="10565"/>
    <cellStyle name="標準 20 2 12 2 3 2" xfId="14144"/>
    <cellStyle name="標準 20 2 12 2 3 2 2" xfId="39843"/>
    <cellStyle name="標準 20 2 12 2 3 2 3" xfId="28619"/>
    <cellStyle name="標準 20 2 12 2 3 3" xfId="18010"/>
    <cellStyle name="標準 20 2 12 2 3 3 2" xfId="43361"/>
    <cellStyle name="標準 20 2 12 2 3 3 3" xfId="32137"/>
    <cellStyle name="標準 20 2 12 2 3 4" xfId="34763"/>
    <cellStyle name="標準 20 2 12 2 3 5" xfId="23409"/>
    <cellStyle name="標準 20 2 12 2 4" xfId="12186"/>
    <cellStyle name="標準 20 2 12 2 4 2" xfId="37885"/>
    <cellStyle name="標準 20 2 12 2 4 3" xfId="26661"/>
    <cellStyle name="標準 20 2 12 2 5" xfId="18008"/>
    <cellStyle name="標準 20 2 12 2 5 2" xfId="41403"/>
    <cellStyle name="標準 20 2 12 2 5 3" xfId="30179"/>
    <cellStyle name="標準 20 2 12 2 6" xfId="33265"/>
    <cellStyle name="標準 20 2 12 2 7" xfId="21820"/>
    <cellStyle name="標準 20 2 12 3" xfId="9018"/>
    <cellStyle name="標準 20 2 12 3 2" xfId="12636"/>
    <cellStyle name="標準 20 2 12 3 2 2" xfId="38335"/>
    <cellStyle name="標準 20 2 12 3 2 3" xfId="27111"/>
    <cellStyle name="標準 20 2 12 3 3" xfId="18011"/>
    <cellStyle name="標準 20 2 12 3 3 2" xfId="41853"/>
    <cellStyle name="標準 20 2 12 3 3 3" xfId="30629"/>
    <cellStyle name="標準 20 2 12 3 4" xfId="35350"/>
    <cellStyle name="標準 20 2 12 3 5" xfId="24123"/>
    <cellStyle name="標準 20 2 12 4" xfId="9960"/>
    <cellStyle name="標準 20 2 12 4 2" xfId="13543"/>
    <cellStyle name="標準 20 2 12 4 2 2" xfId="39242"/>
    <cellStyle name="標準 20 2 12 4 2 3" xfId="28018"/>
    <cellStyle name="標準 20 2 12 4 3" xfId="18012"/>
    <cellStyle name="標準 20 2 12 4 3 2" xfId="42760"/>
    <cellStyle name="標準 20 2 12 4 3 3" xfId="31536"/>
    <cellStyle name="標準 20 2 12 4 4" xfId="36322"/>
    <cellStyle name="標準 20 2 12 4 5" xfId="25095"/>
    <cellStyle name="標準 20 2 12 5" xfId="11056"/>
    <cellStyle name="標準 20 2 12 5 2" xfId="33633"/>
    <cellStyle name="標準 20 2 12 5 3" xfId="22279"/>
    <cellStyle name="標準 20 2 12 6" xfId="18007"/>
    <cellStyle name="標準 20 2 12 6 2" xfId="36755"/>
    <cellStyle name="標準 20 2 12 6 3" xfId="25531"/>
    <cellStyle name="標準 20 2 12 7" xfId="29049"/>
    <cellStyle name="標準 20 2 12 7 2" xfId="40273"/>
    <cellStyle name="標準 20 2 12 8" xfId="32664"/>
    <cellStyle name="標準 20 2 12 9" xfId="21219"/>
    <cellStyle name="標準 20 2 13" xfId="7589"/>
    <cellStyle name="標準 20 2 13 2" xfId="9395"/>
    <cellStyle name="標準 20 2 13 2 2" xfId="13009"/>
    <cellStyle name="標準 20 2 13 2 2 2" xfId="38708"/>
    <cellStyle name="標準 20 2 13 2 2 3" xfId="27484"/>
    <cellStyle name="標準 20 2 13 2 3" xfId="18014"/>
    <cellStyle name="標準 20 2 13 2 3 2" xfId="42226"/>
    <cellStyle name="標準 20 2 13 2 3 3" xfId="31002"/>
    <cellStyle name="標準 20 2 13 2 4" xfId="35352"/>
    <cellStyle name="標準 20 2 13 2 5" xfId="24125"/>
    <cellStyle name="標準 20 2 13 3" xfId="10337"/>
    <cellStyle name="標準 20 2 13 3 2" xfId="13916"/>
    <cellStyle name="標準 20 2 13 3 2 2" xfId="39615"/>
    <cellStyle name="標準 20 2 13 3 2 3" xfId="28391"/>
    <cellStyle name="標準 20 2 13 3 3" xfId="18015"/>
    <cellStyle name="標準 20 2 13 3 3 2" xfId="43133"/>
    <cellStyle name="標準 20 2 13 3 3 3" xfId="31909"/>
    <cellStyle name="標準 20 2 13 3 4" xfId="33859"/>
    <cellStyle name="標準 20 2 13 3 5" xfId="22505"/>
    <cellStyle name="標準 20 2 13 4" xfId="11282"/>
    <cellStyle name="標準 20 2 13 4 2" xfId="36981"/>
    <cellStyle name="標準 20 2 13 4 3" xfId="25757"/>
    <cellStyle name="標準 20 2 13 5" xfId="18013"/>
    <cellStyle name="標準 20 2 13 5 2" xfId="40499"/>
    <cellStyle name="標準 20 2 13 5 3" xfId="29275"/>
    <cellStyle name="標準 20 2 13 6" xfId="33037"/>
    <cellStyle name="標準 20 2 13 7" xfId="21592"/>
    <cellStyle name="標準 20 2 14" xfId="7815"/>
    <cellStyle name="標準 20 2 14 2" xfId="9397"/>
    <cellStyle name="標準 20 2 14 2 2" xfId="13011"/>
    <cellStyle name="標準 20 2 14 2 2 2" xfId="38710"/>
    <cellStyle name="標準 20 2 14 2 2 3" xfId="27486"/>
    <cellStyle name="標準 20 2 14 2 3" xfId="18017"/>
    <cellStyle name="標準 20 2 14 2 3 2" xfId="42228"/>
    <cellStyle name="標準 20 2 14 2 3 3" xfId="31004"/>
    <cellStyle name="標準 20 2 14 2 4" xfId="35353"/>
    <cellStyle name="標準 20 2 14 2 5" xfId="24126"/>
    <cellStyle name="標準 20 2 14 3" xfId="10339"/>
    <cellStyle name="標準 20 2 14 3 2" xfId="13918"/>
    <cellStyle name="標準 20 2 14 3 2 2" xfId="39617"/>
    <cellStyle name="標準 20 2 14 3 2 3" xfId="28393"/>
    <cellStyle name="標準 20 2 14 3 3" xfId="18018"/>
    <cellStyle name="標準 20 2 14 3 3 2" xfId="43135"/>
    <cellStyle name="標準 20 2 14 3 3 3" xfId="31911"/>
    <cellStyle name="標準 20 2 14 3 4" xfId="34085"/>
    <cellStyle name="標準 20 2 14 3 5" xfId="22731"/>
    <cellStyle name="標準 20 2 14 4" xfId="11508"/>
    <cellStyle name="標準 20 2 14 4 2" xfId="37207"/>
    <cellStyle name="標準 20 2 14 4 3" xfId="25983"/>
    <cellStyle name="標準 20 2 14 5" xfId="18016"/>
    <cellStyle name="標準 20 2 14 5 2" xfId="40725"/>
    <cellStyle name="標準 20 2 14 5 3" xfId="29501"/>
    <cellStyle name="標準 20 2 14 6" xfId="33039"/>
    <cellStyle name="標準 20 2 14 7" xfId="21594"/>
    <cellStyle name="標準 20 2 15" xfId="8053"/>
    <cellStyle name="標準 20 2 15 2" xfId="11734"/>
    <cellStyle name="標準 20 2 15 2 2" xfId="35341"/>
    <cellStyle name="標準 20 2 15 2 3" xfId="24114"/>
    <cellStyle name="標準 20 2 15 3" xfId="18019"/>
    <cellStyle name="標準 20 2 15 3 2" xfId="37433"/>
    <cellStyle name="標準 20 2 15 3 3" xfId="26209"/>
    <cellStyle name="標準 20 2 15 4" xfId="29727"/>
    <cellStyle name="標準 20 2 15 4 2" xfId="40951"/>
    <cellStyle name="標準 20 2 15 5" xfId="34311"/>
    <cellStyle name="標準 20 2 15 6" xfId="22957"/>
    <cellStyle name="標準 20 2 16" xfId="8281"/>
    <cellStyle name="標準 20 2 16 2" xfId="11960"/>
    <cellStyle name="標準 20 2 16 2 2" xfId="37659"/>
    <cellStyle name="標準 20 2 16 2 3" xfId="26435"/>
    <cellStyle name="標準 20 2 16 3" xfId="18020"/>
    <cellStyle name="標準 20 2 16 3 2" xfId="41177"/>
    <cellStyle name="標準 20 2 16 3 3" xfId="29953"/>
    <cellStyle name="標準 20 2 16 4" xfId="34537"/>
    <cellStyle name="標準 20 2 16 5" xfId="23183"/>
    <cellStyle name="標準 20 2 17" xfId="8733"/>
    <cellStyle name="標準 20 2 17 2" xfId="12412"/>
    <cellStyle name="標準 20 2 17 2 2" xfId="38111"/>
    <cellStyle name="標準 20 2 17 2 3" xfId="26887"/>
    <cellStyle name="標準 20 2 17 3" xfId="18021"/>
    <cellStyle name="標準 20 2 17 3 2" xfId="41629"/>
    <cellStyle name="標準 20 2 17 3 3" xfId="30405"/>
    <cellStyle name="標準 20 2 17 4" xfId="34989"/>
    <cellStyle name="標準 20 2 17 5" xfId="23635"/>
    <cellStyle name="標準 20 2 18" xfId="6996"/>
    <cellStyle name="標準 20 2 18 2" xfId="10914"/>
    <cellStyle name="標準 20 2 18 2 2" xfId="36613"/>
    <cellStyle name="標準 20 2 18 2 3" xfId="25389"/>
    <cellStyle name="標準 20 2 18 3" xfId="18022"/>
    <cellStyle name="標準 20 2 18 3 2" xfId="40131"/>
    <cellStyle name="標準 20 2 18 3 3" xfId="28907"/>
    <cellStyle name="標準 20 2 18 4" xfId="35131"/>
    <cellStyle name="標準 20 2 18 5" xfId="23900"/>
    <cellStyle name="標準 20 2 19" xfId="9013"/>
    <cellStyle name="標準 20 2 19 2" xfId="12631"/>
    <cellStyle name="標準 20 2 19 2 2" xfId="38330"/>
    <cellStyle name="標準 20 2 19 2 3" xfId="27106"/>
    <cellStyle name="標準 20 2 19 3" xfId="18023"/>
    <cellStyle name="標準 20 2 19 3 2" xfId="41848"/>
    <cellStyle name="標準 20 2 19 3 3" xfId="30624"/>
    <cellStyle name="標準 20 2 19 4" xfId="36096"/>
    <cellStyle name="標準 20 2 19 5" xfId="24869"/>
    <cellStyle name="標準 20 2 2" xfId="6356"/>
    <cellStyle name="標準 20 2 2 10" xfId="8057"/>
    <cellStyle name="標準 20 2 2 10 2" xfId="11737"/>
    <cellStyle name="標準 20 2 2 10 2 2" xfId="37436"/>
    <cellStyle name="標準 20 2 2 10 2 3" xfId="26212"/>
    <cellStyle name="標準 20 2 2 10 3" xfId="18025"/>
    <cellStyle name="標準 20 2 2 10 3 2" xfId="40954"/>
    <cellStyle name="標準 20 2 2 10 3 3" xfId="29730"/>
    <cellStyle name="標準 20 2 2 10 4" xfId="34314"/>
    <cellStyle name="標準 20 2 2 10 5" xfId="22960"/>
    <cellStyle name="標準 20 2 2 11" xfId="8284"/>
    <cellStyle name="標準 20 2 2 11 2" xfId="11963"/>
    <cellStyle name="標準 20 2 2 11 2 2" xfId="37662"/>
    <cellStyle name="標準 20 2 2 11 2 3" xfId="26438"/>
    <cellStyle name="標準 20 2 2 11 3" xfId="18026"/>
    <cellStyle name="標準 20 2 2 11 3 2" xfId="41180"/>
    <cellStyle name="標準 20 2 2 11 3 3" xfId="29956"/>
    <cellStyle name="標準 20 2 2 11 4" xfId="34540"/>
    <cellStyle name="標準 20 2 2 11 5" xfId="23186"/>
    <cellStyle name="標準 20 2 2 12" xfId="8736"/>
    <cellStyle name="標準 20 2 2 12 2" xfId="12415"/>
    <cellStyle name="標準 20 2 2 12 2 2" xfId="38114"/>
    <cellStyle name="標準 20 2 2 12 2 3" xfId="26890"/>
    <cellStyle name="標準 20 2 2 12 3" xfId="18027"/>
    <cellStyle name="標準 20 2 2 12 3 2" xfId="41632"/>
    <cellStyle name="標準 20 2 2 12 3 3" xfId="30408"/>
    <cellStyle name="標準 20 2 2 12 4" xfId="34992"/>
    <cellStyle name="標準 20 2 2 12 5" xfId="23638"/>
    <cellStyle name="標準 20 2 2 13" xfId="7016"/>
    <cellStyle name="標準 20 2 2 13 2" xfId="10917"/>
    <cellStyle name="標準 20 2 2 13 2 2" xfId="36616"/>
    <cellStyle name="標準 20 2 2 13 2 3" xfId="25392"/>
    <cellStyle name="標準 20 2 2 13 3" xfId="18028"/>
    <cellStyle name="標準 20 2 2 13 3 2" xfId="40134"/>
    <cellStyle name="標準 20 2 2 13 3 3" xfId="28910"/>
    <cellStyle name="標準 20 2 2 13 4" xfId="35134"/>
    <cellStyle name="標準 20 2 2 13 5" xfId="23903"/>
    <cellStyle name="標準 20 2 2 14" xfId="9019"/>
    <cellStyle name="標準 20 2 2 14 2" xfId="12637"/>
    <cellStyle name="標準 20 2 2 14 2 2" xfId="38336"/>
    <cellStyle name="標準 20 2 2 14 2 3" xfId="27112"/>
    <cellStyle name="標準 20 2 2 14 3" xfId="18029"/>
    <cellStyle name="標準 20 2 2 14 3 2" xfId="41854"/>
    <cellStyle name="標準 20 2 2 14 3 3" xfId="30630"/>
    <cellStyle name="標準 20 2 2 14 4" xfId="36099"/>
    <cellStyle name="標準 20 2 2 14 5" xfId="24872"/>
    <cellStyle name="標準 20 2 2 15" xfId="9961"/>
    <cellStyle name="標準 20 2 2 15 2" xfId="13544"/>
    <cellStyle name="標準 20 2 2 15 2 2" xfId="39243"/>
    <cellStyle name="標準 20 2 2 15 2 3" xfId="28019"/>
    <cellStyle name="標準 20 2 2 15 3" xfId="18030"/>
    <cellStyle name="標準 20 2 2 15 3 2" xfId="42761"/>
    <cellStyle name="標準 20 2 2 15 3 3" xfId="31537"/>
    <cellStyle name="標準 20 2 2 15 4" xfId="33494"/>
    <cellStyle name="標準 20 2 2 15 5" xfId="22140"/>
    <cellStyle name="標準 20 2 2 16" xfId="10855"/>
    <cellStyle name="標準 20 2 2 16 2" xfId="36554"/>
    <cellStyle name="標準 20 2 2 16 3" xfId="25330"/>
    <cellStyle name="標準 20 2 2 17" xfId="18024"/>
    <cellStyle name="標準 20 2 2 17 2" xfId="40072"/>
    <cellStyle name="標準 20 2 2 17 3" xfId="28848"/>
    <cellStyle name="標準 20 2 2 18" xfId="32665"/>
    <cellStyle name="標準 20 2 2 19" xfId="21220"/>
    <cellStyle name="標準 20 2 2 2" xfId="6482"/>
    <cellStyle name="標準 20 2 2 2 10" xfId="8746"/>
    <cellStyle name="標準 20 2 2 2 10 2" xfId="12425"/>
    <cellStyle name="標準 20 2 2 2 10 2 2" xfId="38124"/>
    <cellStyle name="標準 20 2 2 2 10 2 3" xfId="26900"/>
    <cellStyle name="標準 20 2 2 2 10 3" xfId="18032"/>
    <cellStyle name="標準 20 2 2 2 10 3 2" xfId="41642"/>
    <cellStyle name="標準 20 2 2 2 10 3 3" xfId="30418"/>
    <cellStyle name="標準 20 2 2 2 10 4" xfId="35002"/>
    <cellStyle name="標準 20 2 2 2 10 5" xfId="23648"/>
    <cellStyle name="標準 20 2 2 2 11" xfId="7026"/>
    <cellStyle name="標準 20 2 2 2 11 2" xfId="10927"/>
    <cellStyle name="標準 20 2 2 2 11 2 2" xfId="36626"/>
    <cellStyle name="標準 20 2 2 2 11 2 3" xfId="25402"/>
    <cellStyle name="標準 20 2 2 2 11 3" xfId="18033"/>
    <cellStyle name="標準 20 2 2 2 11 3 2" xfId="40144"/>
    <cellStyle name="標準 20 2 2 2 11 3 3" xfId="28920"/>
    <cellStyle name="標準 20 2 2 2 11 4" xfId="35144"/>
    <cellStyle name="標準 20 2 2 2 11 5" xfId="23913"/>
    <cellStyle name="標準 20 2 2 2 12" xfId="9020"/>
    <cellStyle name="標準 20 2 2 2 12 2" xfId="12638"/>
    <cellStyle name="標準 20 2 2 2 12 2 2" xfId="38337"/>
    <cellStyle name="標準 20 2 2 2 12 2 3" xfId="27113"/>
    <cellStyle name="標準 20 2 2 2 12 3" xfId="18034"/>
    <cellStyle name="標準 20 2 2 2 12 3 2" xfId="41855"/>
    <cellStyle name="標準 20 2 2 2 12 3 3" xfId="30631"/>
    <cellStyle name="標準 20 2 2 2 12 4" xfId="36109"/>
    <cellStyle name="標準 20 2 2 2 12 5" xfId="24882"/>
    <cellStyle name="標準 20 2 2 2 13" xfId="9962"/>
    <cellStyle name="標準 20 2 2 2 13 2" xfId="13545"/>
    <cellStyle name="標準 20 2 2 2 13 2 2" xfId="39244"/>
    <cellStyle name="標準 20 2 2 2 13 2 3" xfId="28020"/>
    <cellStyle name="標準 20 2 2 2 13 3" xfId="18035"/>
    <cellStyle name="標準 20 2 2 2 13 3 2" xfId="42762"/>
    <cellStyle name="標準 20 2 2 2 13 3 3" xfId="31538"/>
    <cellStyle name="標準 20 2 2 2 13 4" xfId="33504"/>
    <cellStyle name="標準 20 2 2 2 13 5" xfId="22150"/>
    <cellStyle name="標準 20 2 2 2 14" xfId="10865"/>
    <cellStyle name="標準 20 2 2 2 14 2" xfId="36564"/>
    <cellStyle name="標準 20 2 2 2 14 3" xfId="25340"/>
    <cellStyle name="標準 20 2 2 2 15" xfId="18031"/>
    <cellStyle name="標準 20 2 2 2 15 2" xfId="40082"/>
    <cellStyle name="標準 20 2 2 2 15 3" xfId="28858"/>
    <cellStyle name="標準 20 2 2 2 16" xfId="32666"/>
    <cellStyle name="標準 20 2 2 2 17" xfId="21221"/>
    <cellStyle name="標準 20 2 2 2 2" xfId="7085"/>
    <cellStyle name="標準 20 2 2 2 2 10" xfId="9963"/>
    <cellStyle name="標準 20 2 2 2 2 10 2" xfId="13546"/>
    <cellStyle name="標準 20 2 2 2 2 10 2 2" xfId="39245"/>
    <cellStyle name="標準 20 2 2 2 2 10 2 3" xfId="28021"/>
    <cellStyle name="標準 20 2 2 2 2 10 3" xfId="18037"/>
    <cellStyle name="標準 20 2 2 2 2 10 3 2" xfId="42763"/>
    <cellStyle name="標準 20 2 2 2 2 10 3 3" xfId="31539"/>
    <cellStyle name="標準 20 2 2 2 2 10 4" xfId="36215"/>
    <cellStyle name="標準 20 2 2 2 2 10 5" xfId="24988"/>
    <cellStyle name="標準 20 2 2 2 2 11" xfId="10975"/>
    <cellStyle name="標準 20 2 2 2 2 11 2" xfId="33552"/>
    <cellStyle name="標準 20 2 2 2 2 11 3" xfId="22198"/>
    <cellStyle name="標準 20 2 2 2 2 12" xfId="18036"/>
    <cellStyle name="標準 20 2 2 2 2 12 2" xfId="36674"/>
    <cellStyle name="標準 20 2 2 2 2 12 3" xfId="25450"/>
    <cellStyle name="標準 20 2 2 2 2 13" xfId="28968"/>
    <cellStyle name="標準 20 2 2 2 2 13 2" xfId="40192"/>
    <cellStyle name="標準 20 2 2 2 2 14" xfId="32667"/>
    <cellStyle name="標準 20 2 2 2 2 15" xfId="21222"/>
    <cellStyle name="標準 20 2 2 2 2 2" xfId="7566"/>
    <cellStyle name="標準 20 2 2 2 2 2 10" xfId="29252"/>
    <cellStyle name="標準 20 2 2 2 2 2 10 2" xfId="40476"/>
    <cellStyle name="標準 20 2 2 2 2 2 11" xfId="32668"/>
    <cellStyle name="標準 20 2 2 2 2 2 12" xfId="21223"/>
    <cellStyle name="標準 20 2 2 2 2 2 2" xfId="7792"/>
    <cellStyle name="標準 20 2 2 2 2 2 2 2" xfId="8710"/>
    <cellStyle name="標準 20 2 2 2 2 2 2 2 2" xfId="9826"/>
    <cellStyle name="標準 20 2 2 2 2 2 2 2 2 2" xfId="13440"/>
    <cellStyle name="標準 20 2 2 2 2 2 2 2 2 2 2" xfId="39139"/>
    <cellStyle name="標準 20 2 2 2 2 2 2 2 2 2 3" xfId="27915"/>
    <cellStyle name="標準 20 2 2 2 2 2 2 2 2 3" xfId="18041"/>
    <cellStyle name="標準 20 2 2 2 2 2 2 2 2 3 2" xfId="42657"/>
    <cellStyle name="標準 20 2 2 2 2 2 2 2 2 3 3" xfId="31433"/>
    <cellStyle name="標準 20 2 2 2 2 2 2 2 2 4" xfId="35359"/>
    <cellStyle name="標準 20 2 2 2 2 2 2 2 2 5" xfId="24132"/>
    <cellStyle name="標準 20 2 2 2 2 2 2 2 3" xfId="10768"/>
    <cellStyle name="標準 20 2 2 2 2 2 2 2 3 2" xfId="14347"/>
    <cellStyle name="標準 20 2 2 2 2 2 2 2 3 2 2" xfId="40046"/>
    <cellStyle name="標準 20 2 2 2 2 2 2 2 3 2 3" xfId="28822"/>
    <cellStyle name="標準 20 2 2 2 2 2 2 2 3 3" xfId="18042"/>
    <cellStyle name="標準 20 2 2 2 2 2 2 2 3 3 2" xfId="43564"/>
    <cellStyle name="標準 20 2 2 2 2 2 2 2 3 3 3" xfId="32340"/>
    <cellStyle name="標準 20 2 2 2 2 2 2 2 3 4" xfId="34966"/>
    <cellStyle name="標準 20 2 2 2 2 2 2 2 3 5" xfId="23612"/>
    <cellStyle name="標準 20 2 2 2 2 2 2 2 4" xfId="12389"/>
    <cellStyle name="標準 20 2 2 2 2 2 2 2 4 2" xfId="38088"/>
    <cellStyle name="標準 20 2 2 2 2 2 2 2 4 3" xfId="26864"/>
    <cellStyle name="標準 20 2 2 2 2 2 2 2 5" xfId="18040"/>
    <cellStyle name="標準 20 2 2 2 2 2 2 2 5 2" xfId="41606"/>
    <cellStyle name="標準 20 2 2 2 2 2 2 2 5 3" xfId="30382"/>
    <cellStyle name="標準 20 2 2 2 2 2 2 2 6" xfId="33468"/>
    <cellStyle name="標準 20 2 2 2 2 2 2 2 7" xfId="22023"/>
    <cellStyle name="標準 20 2 2 2 2 2 2 3" xfId="9023"/>
    <cellStyle name="標準 20 2 2 2 2 2 2 3 2" xfId="12641"/>
    <cellStyle name="標準 20 2 2 2 2 2 2 3 2 2" xfId="38340"/>
    <cellStyle name="標準 20 2 2 2 2 2 2 3 2 3" xfId="27116"/>
    <cellStyle name="標準 20 2 2 2 2 2 2 3 3" xfId="18043"/>
    <cellStyle name="標準 20 2 2 2 2 2 2 3 3 2" xfId="41858"/>
    <cellStyle name="標準 20 2 2 2 2 2 2 3 3 3" xfId="30634"/>
    <cellStyle name="標準 20 2 2 2 2 2 2 3 4" xfId="35358"/>
    <cellStyle name="標準 20 2 2 2 2 2 2 3 5" xfId="24131"/>
    <cellStyle name="標準 20 2 2 2 2 2 2 4" xfId="9965"/>
    <cellStyle name="標準 20 2 2 2 2 2 2 4 2" xfId="13548"/>
    <cellStyle name="標準 20 2 2 2 2 2 2 4 2 2" xfId="39247"/>
    <cellStyle name="標準 20 2 2 2 2 2 2 4 2 3" xfId="28023"/>
    <cellStyle name="標準 20 2 2 2 2 2 2 4 3" xfId="18044"/>
    <cellStyle name="標準 20 2 2 2 2 2 2 4 3 2" xfId="42765"/>
    <cellStyle name="標準 20 2 2 2 2 2 2 4 3 3" xfId="31541"/>
    <cellStyle name="標準 20 2 2 2 2 2 2 4 4" xfId="36525"/>
    <cellStyle name="標準 20 2 2 2 2 2 2 4 5" xfId="25298"/>
    <cellStyle name="標準 20 2 2 2 2 2 2 5" xfId="11485"/>
    <cellStyle name="標準 20 2 2 2 2 2 2 5 2" xfId="34062"/>
    <cellStyle name="標準 20 2 2 2 2 2 2 5 3" xfId="22708"/>
    <cellStyle name="標準 20 2 2 2 2 2 2 6" xfId="18039"/>
    <cellStyle name="標準 20 2 2 2 2 2 2 6 2" xfId="37184"/>
    <cellStyle name="標準 20 2 2 2 2 2 2 6 3" xfId="25960"/>
    <cellStyle name="標準 20 2 2 2 2 2 2 7" xfId="29478"/>
    <cellStyle name="標準 20 2 2 2 2 2 2 7 2" xfId="40702"/>
    <cellStyle name="標準 20 2 2 2 2 2 2 8" xfId="32669"/>
    <cellStyle name="標準 20 2 2 2 2 2 2 9" xfId="21224"/>
    <cellStyle name="標準 20 2 2 2 2 2 3" xfId="8018"/>
    <cellStyle name="標準 20 2 2 2 2 2 3 2" xfId="9600"/>
    <cellStyle name="標準 20 2 2 2 2 2 3 2 2" xfId="13214"/>
    <cellStyle name="標準 20 2 2 2 2 2 3 2 2 2" xfId="38913"/>
    <cellStyle name="標準 20 2 2 2 2 2 3 2 2 3" xfId="27689"/>
    <cellStyle name="標準 20 2 2 2 2 2 3 2 3" xfId="18046"/>
    <cellStyle name="標準 20 2 2 2 2 2 3 2 3 2" xfId="42431"/>
    <cellStyle name="標準 20 2 2 2 2 2 3 2 3 3" xfId="31207"/>
    <cellStyle name="標準 20 2 2 2 2 2 3 2 4" xfId="35360"/>
    <cellStyle name="標準 20 2 2 2 2 2 3 2 5" xfId="24133"/>
    <cellStyle name="標準 20 2 2 2 2 2 3 3" xfId="10542"/>
    <cellStyle name="標準 20 2 2 2 2 2 3 3 2" xfId="14121"/>
    <cellStyle name="標準 20 2 2 2 2 2 3 3 2 2" xfId="39820"/>
    <cellStyle name="標準 20 2 2 2 2 2 3 3 2 3" xfId="28596"/>
    <cellStyle name="標準 20 2 2 2 2 2 3 3 3" xfId="18047"/>
    <cellStyle name="標準 20 2 2 2 2 2 3 3 3 2" xfId="43338"/>
    <cellStyle name="標準 20 2 2 2 2 2 3 3 3 3" xfId="32114"/>
    <cellStyle name="標準 20 2 2 2 2 2 3 3 4" xfId="34288"/>
    <cellStyle name="標準 20 2 2 2 2 2 3 3 5" xfId="22934"/>
    <cellStyle name="標準 20 2 2 2 2 2 3 4" xfId="11711"/>
    <cellStyle name="標準 20 2 2 2 2 2 3 4 2" xfId="37410"/>
    <cellStyle name="標準 20 2 2 2 2 2 3 4 3" xfId="26186"/>
    <cellStyle name="標準 20 2 2 2 2 2 3 5" xfId="18045"/>
    <cellStyle name="標準 20 2 2 2 2 2 3 5 2" xfId="40928"/>
    <cellStyle name="標準 20 2 2 2 2 2 3 5 3" xfId="29704"/>
    <cellStyle name="標準 20 2 2 2 2 2 3 6" xfId="33242"/>
    <cellStyle name="標準 20 2 2 2 2 2 3 7" xfId="21797"/>
    <cellStyle name="標準 20 2 2 2 2 2 4" xfId="8258"/>
    <cellStyle name="標準 20 2 2 2 2 2 4 2" xfId="11937"/>
    <cellStyle name="標準 20 2 2 2 2 2 4 2 2" xfId="37636"/>
    <cellStyle name="標準 20 2 2 2 2 2 4 2 3" xfId="26412"/>
    <cellStyle name="標準 20 2 2 2 2 2 4 3" xfId="18048"/>
    <cellStyle name="標準 20 2 2 2 2 2 4 3 2" xfId="41154"/>
    <cellStyle name="標準 20 2 2 2 2 2 4 3 3" xfId="29930"/>
    <cellStyle name="標準 20 2 2 2 2 2 4 4" xfId="34514"/>
    <cellStyle name="標準 20 2 2 2 2 2 4 5" xfId="23160"/>
    <cellStyle name="標準 20 2 2 2 2 2 5" xfId="8484"/>
    <cellStyle name="標準 20 2 2 2 2 2 5 2" xfId="12163"/>
    <cellStyle name="標準 20 2 2 2 2 2 5 2 2" xfId="37862"/>
    <cellStyle name="標準 20 2 2 2 2 2 5 2 3" xfId="26638"/>
    <cellStyle name="標準 20 2 2 2 2 2 5 3" xfId="18049"/>
    <cellStyle name="標準 20 2 2 2 2 2 5 3 2" xfId="41380"/>
    <cellStyle name="標準 20 2 2 2 2 2 5 3 3" xfId="30156"/>
    <cellStyle name="標準 20 2 2 2 2 2 5 4" xfId="34740"/>
    <cellStyle name="標準 20 2 2 2 2 2 5 5" xfId="23386"/>
    <cellStyle name="標準 20 2 2 2 2 2 6" xfId="9022"/>
    <cellStyle name="標準 20 2 2 2 2 2 6 2" xfId="12640"/>
    <cellStyle name="標準 20 2 2 2 2 2 6 2 2" xfId="38339"/>
    <cellStyle name="標準 20 2 2 2 2 2 6 2 3" xfId="27115"/>
    <cellStyle name="標準 20 2 2 2 2 2 6 3" xfId="18050"/>
    <cellStyle name="標準 20 2 2 2 2 2 6 3 2" xfId="41857"/>
    <cellStyle name="標準 20 2 2 2 2 2 6 3 3" xfId="30633"/>
    <cellStyle name="標準 20 2 2 2 2 2 6 4" xfId="35357"/>
    <cellStyle name="標準 20 2 2 2 2 2 6 5" xfId="24130"/>
    <cellStyle name="標準 20 2 2 2 2 2 7" xfId="9964"/>
    <cellStyle name="標準 20 2 2 2 2 2 7 2" xfId="13547"/>
    <cellStyle name="標準 20 2 2 2 2 2 7 2 2" xfId="39246"/>
    <cellStyle name="標準 20 2 2 2 2 2 7 2 3" xfId="28022"/>
    <cellStyle name="標準 20 2 2 2 2 2 7 3" xfId="18051"/>
    <cellStyle name="標準 20 2 2 2 2 2 7 3 2" xfId="42764"/>
    <cellStyle name="標準 20 2 2 2 2 2 7 3 3" xfId="31540"/>
    <cellStyle name="標準 20 2 2 2 2 2 7 4" xfId="36299"/>
    <cellStyle name="標準 20 2 2 2 2 2 7 5" xfId="25072"/>
    <cellStyle name="標準 20 2 2 2 2 2 8" xfId="11259"/>
    <cellStyle name="標準 20 2 2 2 2 2 8 2" xfId="33836"/>
    <cellStyle name="標準 20 2 2 2 2 2 8 3" xfId="22482"/>
    <cellStyle name="標準 20 2 2 2 2 2 9" xfId="18038"/>
    <cellStyle name="標準 20 2 2 2 2 2 9 2" xfId="36958"/>
    <cellStyle name="標準 20 2 2 2 2 2 9 3" xfId="25734"/>
    <cellStyle name="標準 20 2 2 2 2 3" xfId="7423"/>
    <cellStyle name="標準 20 2 2 2 2 3 2" xfId="8568"/>
    <cellStyle name="標準 20 2 2 2 2 3 2 2" xfId="9684"/>
    <cellStyle name="標準 20 2 2 2 2 3 2 2 2" xfId="13298"/>
    <cellStyle name="標準 20 2 2 2 2 3 2 2 2 2" xfId="38997"/>
    <cellStyle name="標準 20 2 2 2 2 3 2 2 2 3" xfId="27773"/>
    <cellStyle name="標準 20 2 2 2 2 3 2 2 3" xfId="18054"/>
    <cellStyle name="標準 20 2 2 2 2 3 2 2 3 2" xfId="42515"/>
    <cellStyle name="標準 20 2 2 2 2 3 2 2 3 3" xfId="31291"/>
    <cellStyle name="標準 20 2 2 2 2 3 2 2 4" xfId="35362"/>
    <cellStyle name="標準 20 2 2 2 2 3 2 2 5" xfId="24135"/>
    <cellStyle name="標準 20 2 2 2 2 3 2 3" xfId="10626"/>
    <cellStyle name="標準 20 2 2 2 2 3 2 3 2" xfId="14205"/>
    <cellStyle name="標準 20 2 2 2 2 3 2 3 2 2" xfId="39904"/>
    <cellStyle name="標準 20 2 2 2 2 3 2 3 2 3" xfId="28680"/>
    <cellStyle name="標準 20 2 2 2 2 3 2 3 3" xfId="18055"/>
    <cellStyle name="標準 20 2 2 2 2 3 2 3 3 2" xfId="43422"/>
    <cellStyle name="標準 20 2 2 2 2 3 2 3 3 3" xfId="32198"/>
    <cellStyle name="標準 20 2 2 2 2 3 2 3 4" xfId="34824"/>
    <cellStyle name="標準 20 2 2 2 2 3 2 3 5" xfId="23470"/>
    <cellStyle name="標準 20 2 2 2 2 3 2 4" xfId="12247"/>
    <cellStyle name="標準 20 2 2 2 2 3 2 4 2" xfId="37946"/>
    <cellStyle name="標準 20 2 2 2 2 3 2 4 3" xfId="26722"/>
    <cellStyle name="標準 20 2 2 2 2 3 2 5" xfId="18053"/>
    <cellStyle name="標準 20 2 2 2 2 3 2 5 2" xfId="41464"/>
    <cellStyle name="標準 20 2 2 2 2 3 2 5 3" xfId="30240"/>
    <cellStyle name="標準 20 2 2 2 2 3 2 6" xfId="33326"/>
    <cellStyle name="標準 20 2 2 2 2 3 2 7" xfId="21881"/>
    <cellStyle name="標準 20 2 2 2 2 3 3" xfId="9024"/>
    <cellStyle name="標準 20 2 2 2 2 3 3 2" xfId="12642"/>
    <cellStyle name="標準 20 2 2 2 2 3 3 2 2" xfId="38341"/>
    <cellStyle name="標準 20 2 2 2 2 3 3 2 3" xfId="27117"/>
    <cellStyle name="標準 20 2 2 2 2 3 3 3" xfId="18056"/>
    <cellStyle name="標準 20 2 2 2 2 3 3 3 2" xfId="41859"/>
    <cellStyle name="標準 20 2 2 2 2 3 3 3 3" xfId="30635"/>
    <cellStyle name="標準 20 2 2 2 2 3 3 4" xfId="35361"/>
    <cellStyle name="標準 20 2 2 2 2 3 3 5" xfId="24134"/>
    <cellStyle name="標準 20 2 2 2 2 3 4" xfId="9966"/>
    <cellStyle name="標準 20 2 2 2 2 3 4 2" xfId="13549"/>
    <cellStyle name="標準 20 2 2 2 2 3 4 2 2" xfId="39248"/>
    <cellStyle name="標準 20 2 2 2 2 3 4 2 3" xfId="28024"/>
    <cellStyle name="標準 20 2 2 2 2 3 4 3" xfId="18057"/>
    <cellStyle name="標準 20 2 2 2 2 3 4 3 2" xfId="42766"/>
    <cellStyle name="標準 20 2 2 2 2 3 4 3 3" xfId="31542"/>
    <cellStyle name="標準 20 2 2 2 2 3 4 4" xfId="36383"/>
    <cellStyle name="標準 20 2 2 2 2 3 4 5" xfId="25156"/>
    <cellStyle name="標準 20 2 2 2 2 3 5" xfId="11117"/>
    <cellStyle name="標準 20 2 2 2 2 3 5 2" xfId="33694"/>
    <cellStyle name="標準 20 2 2 2 2 3 5 3" xfId="22340"/>
    <cellStyle name="標準 20 2 2 2 2 3 6" xfId="18052"/>
    <cellStyle name="標準 20 2 2 2 2 3 6 2" xfId="36816"/>
    <cellStyle name="標準 20 2 2 2 2 3 6 3" xfId="25592"/>
    <cellStyle name="標準 20 2 2 2 2 3 7" xfId="29110"/>
    <cellStyle name="標準 20 2 2 2 2 3 7 2" xfId="40334"/>
    <cellStyle name="標準 20 2 2 2 2 3 8" xfId="32670"/>
    <cellStyle name="標準 20 2 2 2 2 3 9" xfId="21225"/>
    <cellStyle name="標準 20 2 2 2 2 4" xfId="7650"/>
    <cellStyle name="標準 20 2 2 2 2 4 2" xfId="9516"/>
    <cellStyle name="標準 20 2 2 2 2 4 2 2" xfId="13130"/>
    <cellStyle name="標準 20 2 2 2 2 4 2 2 2" xfId="38829"/>
    <cellStyle name="標準 20 2 2 2 2 4 2 2 3" xfId="27605"/>
    <cellStyle name="標準 20 2 2 2 2 4 2 3" xfId="18059"/>
    <cellStyle name="標準 20 2 2 2 2 4 2 3 2" xfId="42347"/>
    <cellStyle name="標準 20 2 2 2 2 4 2 3 3" xfId="31123"/>
    <cellStyle name="標準 20 2 2 2 2 4 2 4" xfId="35363"/>
    <cellStyle name="標準 20 2 2 2 2 4 2 5" xfId="24136"/>
    <cellStyle name="標準 20 2 2 2 2 4 3" xfId="10458"/>
    <cellStyle name="標準 20 2 2 2 2 4 3 2" xfId="14037"/>
    <cellStyle name="標準 20 2 2 2 2 4 3 2 2" xfId="39736"/>
    <cellStyle name="標準 20 2 2 2 2 4 3 2 3" xfId="28512"/>
    <cellStyle name="標準 20 2 2 2 2 4 3 3" xfId="18060"/>
    <cellStyle name="標準 20 2 2 2 2 4 3 3 2" xfId="43254"/>
    <cellStyle name="標準 20 2 2 2 2 4 3 3 3" xfId="32030"/>
    <cellStyle name="標準 20 2 2 2 2 4 3 4" xfId="33920"/>
    <cellStyle name="標準 20 2 2 2 2 4 3 5" xfId="22566"/>
    <cellStyle name="標準 20 2 2 2 2 4 4" xfId="11343"/>
    <cellStyle name="標準 20 2 2 2 2 4 4 2" xfId="37042"/>
    <cellStyle name="標準 20 2 2 2 2 4 4 3" xfId="25818"/>
    <cellStyle name="標準 20 2 2 2 2 4 5" xfId="18058"/>
    <cellStyle name="標準 20 2 2 2 2 4 5 2" xfId="40560"/>
    <cellStyle name="標準 20 2 2 2 2 4 5 3" xfId="29336"/>
    <cellStyle name="標準 20 2 2 2 2 4 6" xfId="33158"/>
    <cellStyle name="標準 20 2 2 2 2 4 7" xfId="21713"/>
    <cellStyle name="標準 20 2 2 2 2 5" xfId="7876"/>
    <cellStyle name="標準 20 2 2 2 2 5 2" xfId="11569"/>
    <cellStyle name="標準 20 2 2 2 2 5 2 2" xfId="37268"/>
    <cellStyle name="標準 20 2 2 2 2 5 2 3" xfId="26044"/>
    <cellStyle name="標準 20 2 2 2 2 5 3" xfId="18061"/>
    <cellStyle name="標準 20 2 2 2 2 5 3 2" xfId="40786"/>
    <cellStyle name="標準 20 2 2 2 2 5 3 3" xfId="29562"/>
    <cellStyle name="標準 20 2 2 2 2 5 4" xfId="34146"/>
    <cellStyle name="標準 20 2 2 2 2 5 5" xfId="22792"/>
    <cellStyle name="標準 20 2 2 2 2 6" xfId="8116"/>
    <cellStyle name="標準 20 2 2 2 2 6 2" xfId="11795"/>
    <cellStyle name="標準 20 2 2 2 2 6 2 2" xfId="37494"/>
    <cellStyle name="標準 20 2 2 2 2 6 2 3" xfId="26270"/>
    <cellStyle name="標準 20 2 2 2 2 6 3" xfId="18062"/>
    <cellStyle name="標準 20 2 2 2 2 6 3 2" xfId="41012"/>
    <cellStyle name="標準 20 2 2 2 2 6 3 3" xfId="29788"/>
    <cellStyle name="標準 20 2 2 2 2 6 4" xfId="34372"/>
    <cellStyle name="標準 20 2 2 2 2 6 5" xfId="23018"/>
    <cellStyle name="標準 20 2 2 2 2 7" xfId="8400"/>
    <cellStyle name="標準 20 2 2 2 2 7 2" xfId="12079"/>
    <cellStyle name="標準 20 2 2 2 2 7 2 2" xfId="37778"/>
    <cellStyle name="標準 20 2 2 2 2 7 2 3" xfId="26554"/>
    <cellStyle name="標準 20 2 2 2 2 7 3" xfId="18063"/>
    <cellStyle name="標準 20 2 2 2 2 7 3 2" xfId="41296"/>
    <cellStyle name="標準 20 2 2 2 2 7 3 3" xfId="30072"/>
    <cellStyle name="標準 20 2 2 2 2 7 4" xfId="34656"/>
    <cellStyle name="標準 20 2 2 2 2 7 5" xfId="23302"/>
    <cellStyle name="標準 20 2 2 2 2 8" xfId="8794"/>
    <cellStyle name="標準 20 2 2 2 2 8 2" xfId="12473"/>
    <cellStyle name="標準 20 2 2 2 2 8 2 2" xfId="38172"/>
    <cellStyle name="標準 20 2 2 2 2 8 2 3" xfId="26948"/>
    <cellStyle name="標準 20 2 2 2 2 8 3" xfId="18064"/>
    <cellStyle name="標準 20 2 2 2 2 8 3 2" xfId="41690"/>
    <cellStyle name="標準 20 2 2 2 2 8 3 3" xfId="30466"/>
    <cellStyle name="標準 20 2 2 2 2 8 4" xfId="35050"/>
    <cellStyle name="標準 20 2 2 2 2 8 5" xfId="23696"/>
    <cellStyle name="標準 20 2 2 2 2 9" xfId="9021"/>
    <cellStyle name="標準 20 2 2 2 2 9 2" xfId="12639"/>
    <cellStyle name="標準 20 2 2 2 2 9 2 2" xfId="38338"/>
    <cellStyle name="標準 20 2 2 2 2 9 2 3" xfId="27114"/>
    <cellStyle name="標準 20 2 2 2 2 9 3" xfId="18065"/>
    <cellStyle name="標準 20 2 2 2 2 9 3 2" xfId="41856"/>
    <cellStyle name="標準 20 2 2 2 2 9 3 3" xfId="30632"/>
    <cellStyle name="標準 20 2 2 2 2 9 4" xfId="35356"/>
    <cellStyle name="標準 20 2 2 2 2 9 5" xfId="24129"/>
    <cellStyle name="標準 20 2 2 2 3" xfId="7300"/>
    <cellStyle name="標準 20 2 2 2 3 10" xfId="11011"/>
    <cellStyle name="標準 20 2 2 2 3 10 2" xfId="33588"/>
    <cellStyle name="標準 20 2 2 2 3 10 3" xfId="22234"/>
    <cellStyle name="標準 20 2 2 2 3 11" xfId="18066"/>
    <cellStyle name="標準 20 2 2 2 3 11 2" xfId="36710"/>
    <cellStyle name="標準 20 2 2 2 3 11 3" xfId="25486"/>
    <cellStyle name="標準 20 2 2 2 3 12" xfId="29004"/>
    <cellStyle name="標準 20 2 2 2 3 12 2" xfId="40228"/>
    <cellStyle name="標準 20 2 2 2 3 13" xfId="32671"/>
    <cellStyle name="標準 20 2 2 2 3 14" xfId="21226"/>
    <cellStyle name="標準 20 2 2 2 3 2" xfId="7460"/>
    <cellStyle name="標準 20 2 2 2 3 2 2" xfId="8604"/>
    <cellStyle name="標準 20 2 2 2 3 2 2 2" xfId="9720"/>
    <cellStyle name="標準 20 2 2 2 3 2 2 2 2" xfId="13334"/>
    <cellStyle name="標準 20 2 2 2 3 2 2 2 2 2" xfId="39033"/>
    <cellStyle name="標準 20 2 2 2 3 2 2 2 2 3" xfId="27809"/>
    <cellStyle name="標準 20 2 2 2 3 2 2 2 3" xfId="18069"/>
    <cellStyle name="標準 20 2 2 2 3 2 2 2 3 2" xfId="42551"/>
    <cellStyle name="標準 20 2 2 2 3 2 2 2 3 3" xfId="31327"/>
    <cellStyle name="標準 20 2 2 2 3 2 2 2 4" xfId="35366"/>
    <cellStyle name="標準 20 2 2 2 3 2 2 2 5" xfId="24139"/>
    <cellStyle name="標準 20 2 2 2 3 2 2 3" xfId="10662"/>
    <cellStyle name="標準 20 2 2 2 3 2 2 3 2" xfId="14241"/>
    <cellStyle name="標準 20 2 2 2 3 2 2 3 2 2" xfId="39940"/>
    <cellStyle name="標準 20 2 2 2 3 2 2 3 2 3" xfId="28716"/>
    <cellStyle name="標準 20 2 2 2 3 2 2 3 3" xfId="18070"/>
    <cellStyle name="標準 20 2 2 2 3 2 2 3 3 2" xfId="43458"/>
    <cellStyle name="標準 20 2 2 2 3 2 2 3 3 3" xfId="32234"/>
    <cellStyle name="標準 20 2 2 2 3 2 2 3 4" xfId="34860"/>
    <cellStyle name="標準 20 2 2 2 3 2 2 3 5" xfId="23506"/>
    <cellStyle name="標準 20 2 2 2 3 2 2 4" xfId="12283"/>
    <cellStyle name="標準 20 2 2 2 3 2 2 4 2" xfId="37982"/>
    <cellStyle name="標準 20 2 2 2 3 2 2 4 3" xfId="26758"/>
    <cellStyle name="標準 20 2 2 2 3 2 2 5" xfId="18068"/>
    <cellStyle name="標準 20 2 2 2 3 2 2 5 2" xfId="41500"/>
    <cellStyle name="標準 20 2 2 2 3 2 2 5 3" xfId="30276"/>
    <cellStyle name="標準 20 2 2 2 3 2 2 6" xfId="33362"/>
    <cellStyle name="標準 20 2 2 2 3 2 2 7" xfId="21917"/>
    <cellStyle name="標準 20 2 2 2 3 2 3" xfId="9026"/>
    <cellStyle name="標準 20 2 2 2 3 2 3 2" xfId="12644"/>
    <cellStyle name="標準 20 2 2 2 3 2 3 2 2" xfId="38343"/>
    <cellStyle name="標準 20 2 2 2 3 2 3 2 3" xfId="27119"/>
    <cellStyle name="標準 20 2 2 2 3 2 3 3" xfId="18071"/>
    <cellStyle name="標準 20 2 2 2 3 2 3 3 2" xfId="41861"/>
    <cellStyle name="標準 20 2 2 2 3 2 3 3 3" xfId="30637"/>
    <cellStyle name="標準 20 2 2 2 3 2 3 4" xfId="35365"/>
    <cellStyle name="標準 20 2 2 2 3 2 3 5" xfId="24138"/>
    <cellStyle name="標準 20 2 2 2 3 2 4" xfId="9968"/>
    <cellStyle name="標準 20 2 2 2 3 2 4 2" xfId="13551"/>
    <cellStyle name="標準 20 2 2 2 3 2 4 2 2" xfId="39250"/>
    <cellStyle name="標準 20 2 2 2 3 2 4 2 3" xfId="28026"/>
    <cellStyle name="標準 20 2 2 2 3 2 4 3" xfId="18072"/>
    <cellStyle name="標準 20 2 2 2 3 2 4 3 2" xfId="42768"/>
    <cellStyle name="標準 20 2 2 2 3 2 4 3 3" xfId="31544"/>
    <cellStyle name="標準 20 2 2 2 3 2 4 4" xfId="36419"/>
    <cellStyle name="標準 20 2 2 2 3 2 4 5" xfId="25192"/>
    <cellStyle name="標準 20 2 2 2 3 2 5" xfId="11153"/>
    <cellStyle name="標準 20 2 2 2 3 2 5 2" xfId="33730"/>
    <cellStyle name="標準 20 2 2 2 3 2 5 3" xfId="22376"/>
    <cellStyle name="標準 20 2 2 2 3 2 6" xfId="18067"/>
    <cellStyle name="標準 20 2 2 2 3 2 6 2" xfId="36852"/>
    <cellStyle name="標準 20 2 2 2 3 2 6 3" xfId="25628"/>
    <cellStyle name="標準 20 2 2 2 3 2 7" xfId="29146"/>
    <cellStyle name="標準 20 2 2 2 3 2 7 2" xfId="40370"/>
    <cellStyle name="標準 20 2 2 2 3 2 8" xfId="32672"/>
    <cellStyle name="標準 20 2 2 2 3 2 9" xfId="21227"/>
    <cellStyle name="標準 20 2 2 2 3 3" xfId="7686"/>
    <cellStyle name="標準 20 2 2 2 3 3 2" xfId="9468"/>
    <cellStyle name="標準 20 2 2 2 3 3 2 2" xfId="13082"/>
    <cellStyle name="標準 20 2 2 2 3 3 2 2 2" xfId="38781"/>
    <cellStyle name="標準 20 2 2 2 3 3 2 2 3" xfId="27557"/>
    <cellStyle name="標準 20 2 2 2 3 3 2 3" xfId="18074"/>
    <cellStyle name="標準 20 2 2 2 3 3 2 3 2" xfId="42299"/>
    <cellStyle name="標準 20 2 2 2 3 3 2 3 3" xfId="31075"/>
    <cellStyle name="標準 20 2 2 2 3 3 2 4" xfId="35367"/>
    <cellStyle name="標準 20 2 2 2 3 3 2 5" xfId="24140"/>
    <cellStyle name="標準 20 2 2 2 3 3 3" xfId="10410"/>
    <cellStyle name="標準 20 2 2 2 3 3 3 2" xfId="13989"/>
    <cellStyle name="標準 20 2 2 2 3 3 3 2 2" xfId="39688"/>
    <cellStyle name="標準 20 2 2 2 3 3 3 2 3" xfId="28464"/>
    <cellStyle name="標準 20 2 2 2 3 3 3 3" xfId="18075"/>
    <cellStyle name="標準 20 2 2 2 3 3 3 3 2" xfId="43206"/>
    <cellStyle name="標準 20 2 2 2 3 3 3 3 3" xfId="31982"/>
    <cellStyle name="標準 20 2 2 2 3 3 3 4" xfId="33956"/>
    <cellStyle name="標準 20 2 2 2 3 3 3 5" xfId="22602"/>
    <cellStyle name="標準 20 2 2 2 3 3 4" xfId="11379"/>
    <cellStyle name="標準 20 2 2 2 3 3 4 2" xfId="37078"/>
    <cellStyle name="標準 20 2 2 2 3 3 4 3" xfId="25854"/>
    <cellStyle name="標準 20 2 2 2 3 3 5" xfId="18073"/>
    <cellStyle name="標準 20 2 2 2 3 3 5 2" xfId="40596"/>
    <cellStyle name="標準 20 2 2 2 3 3 5 3" xfId="29372"/>
    <cellStyle name="標準 20 2 2 2 3 3 6" xfId="33110"/>
    <cellStyle name="標準 20 2 2 2 3 3 7" xfId="21665"/>
    <cellStyle name="標準 20 2 2 2 3 4" xfId="7912"/>
    <cellStyle name="標準 20 2 2 2 3 4 2" xfId="11605"/>
    <cellStyle name="標準 20 2 2 2 3 4 2 2" xfId="37304"/>
    <cellStyle name="標準 20 2 2 2 3 4 2 3" xfId="26080"/>
    <cellStyle name="標準 20 2 2 2 3 4 3" xfId="18076"/>
    <cellStyle name="標準 20 2 2 2 3 4 3 2" xfId="40822"/>
    <cellStyle name="標準 20 2 2 2 3 4 3 3" xfId="29598"/>
    <cellStyle name="標準 20 2 2 2 3 4 4" xfId="34182"/>
    <cellStyle name="標準 20 2 2 2 3 4 5" xfId="22828"/>
    <cellStyle name="標準 20 2 2 2 3 5" xfId="8152"/>
    <cellStyle name="標準 20 2 2 2 3 5 2" xfId="11831"/>
    <cellStyle name="標準 20 2 2 2 3 5 2 2" xfId="37530"/>
    <cellStyle name="標準 20 2 2 2 3 5 2 3" xfId="26306"/>
    <cellStyle name="標準 20 2 2 2 3 5 3" xfId="18077"/>
    <cellStyle name="標準 20 2 2 2 3 5 3 2" xfId="41048"/>
    <cellStyle name="標準 20 2 2 2 3 5 3 3" xfId="29824"/>
    <cellStyle name="標準 20 2 2 2 3 5 4" xfId="34408"/>
    <cellStyle name="標準 20 2 2 2 3 5 5" xfId="23054"/>
    <cellStyle name="標準 20 2 2 2 3 6" xfId="8352"/>
    <cellStyle name="標準 20 2 2 2 3 6 2" xfId="12031"/>
    <cellStyle name="標準 20 2 2 2 3 6 2 2" xfId="37730"/>
    <cellStyle name="標準 20 2 2 2 3 6 2 3" xfId="26506"/>
    <cellStyle name="標準 20 2 2 2 3 6 3" xfId="18078"/>
    <cellStyle name="標準 20 2 2 2 3 6 3 2" xfId="41248"/>
    <cellStyle name="標準 20 2 2 2 3 6 3 3" xfId="30024"/>
    <cellStyle name="標準 20 2 2 2 3 6 4" xfId="34608"/>
    <cellStyle name="標準 20 2 2 2 3 6 5" xfId="23254"/>
    <cellStyle name="標準 20 2 2 2 3 7" xfId="8830"/>
    <cellStyle name="標準 20 2 2 2 3 7 2" xfId="12509"/>
    <cellStyle name="標準 20 2 2 2 3 7 2 2" xfId="38208"/>
    <cellStyle name="標準 20 2 2 2 3 7 2 3" xfId="26984"/>
    <cellStyle name="標準 20 2 2 2 3 7 3" xfId="18079"/>
    <cellStyle name="標準 20 2 2 2 3 7 3 2" xfId="41726"/>
    <cellStyle name="標準 20 2 2 2 3 7 3 3" xfId="30502"/>
    <cellStyle name="標準 20 2 2 2 3 7 4" xfId="35086"/>
    <cellStyle name="標準 20 2 2 2 3 7 5" xfId="23732"/>
    <cellStyle name="標準 20 2 2 2 3 8" xfId="9025"/>
    <cellStyle name="標準 20 2 2 2 3 8 2" xfId="12643"/>
    <cellStyle name="標準 20 2 2 2 3 8 2 2" xfId="38342"/>
    <cellStyle name="標準 20 2 2 2 3 8 2 3" xfId="27118"/>
    <cellStyle name="標準 20 2 2 2 3 8 3" xfId="18080"/>
    <cellStyle name="標準 20 2 2 2 3 8 3 2" xfId="41860"/>
    <cellStyle name="標準 20 2 2 2 3 8 3 3" xfId="30636"/>
    <cellStyle name="標準 20 2 2 2 3 8 4" xfId="35364"/>
    <cellStyle name="標準 20 2 2 2 3 8 5" xfId="24137"/>
    <cellStyle name="標準 20 2 2 2 3 9" xfId="9967"/>
    <cellStyle name="標準 20 2 2 2 3 9 2" xfId="13550"/>
    <cellStyle name="標準 20 2 2 2 3 9 2 2" xfId="39249"/>
    <cellStyle name="標準 20 2 2 2 3 9 2 3" xfId="28025"/>
    <cellStyle name="標準 20 2 2 2 3 9 3" xfId="18081"/>
    <cellStyle name="標準 20 2 2 2 3 9 3 2" xfId="42767"/>
    <cellStyle name="標準 20 2 2 2 3 9 3 3" xfId="31543"/>
    <cellStyle name="標準 20 2 2 2 3 9 4" xfId="36167"/>
    <cellStyle name="標準 20 2 2 2 3 9 5" xfId="24940"/>
    <cellStyle name="標準 20 2 2 2 4" xfId="7518"/>
    <cellStyle name="標準 20 2 2 2 4 10" xfId="29204"/>
    <cellStyle name="標準 20 2 2 2 4 10 2" xfId="40428"/>
    <cellStyle name="標準 20 2 2 2 4 11" xfId="32673"/>
    <cellStyle name="標準 20 2 2 2 4 12" xfId="21228"/>
    <cellStyle name="標準 20 2 2 2 4 2" xfId="7744"/>
    <cellStyle name="標準 20 2 2 2 4 2 2" xfId="8662"/>
    <cellStyle name="標準 20 2 2 2 4 2 2 2" xfId="9778"/>
    <cellStyle name="標準 20 2 2 2 4 2 2 2 2" xfId="13392"/>
    <cellStyle name="標準 20 2 2 2 4 2 2 2 2 2" xfId="39091"/>
    <cellStyle name="標準 20 2 2 2 4 2 2 2 2 3" xfId="27867"/>
    <cellStyle name="標準 20 2 2 2 4 2 2 2 3" xfId="18085"/>
    <cellStyle name="標準 20 2 2 2 4 2 2 2 3 2" xfId="42609"/>
    <cellStyle name="標準 20 2 2 2 4 2 2 2 3 3" xfId="31385"/>
    <cellStyle name="標準 20 2 2 2 4 2 2 2 4" xfId="35370"/>
    <cellStyle name="標準 20 2 2 2 4 2 2 2 5" xfId="24143"/>
    <cellStyle name="標準 20 2 2 2 4 2 2 3" xfId="10720"/>
    <cellStyle name="標準 20 2 2 2 4 2 2 3 2" xfId="14299"/>
    <cellStyle name="標準 20 2 2 2 4 2 2 3 2 2" xfId="39998"/>
    <cellStyle name="標準 20 2 2 2 4 2 2 3 2 3" xfId="28774"/>
    <cellStyle name="標準 20 2 2 2 4 2 2 3 3" xfId="18086"/>
    <cellStyle name="標準 20 2 2 2 4 2 2 3 3 2" xfId="43516"/>
    <cellStyle name="標準 20 2 2 2 4 2 2 3 3 3" xfId="32292"/>
    <cellStyle name="標準 20 2 2 2 4 2 2 3 4" xfId="34918"/>
    <cellStyle name="標準 20 2 2 2 4 2 2 3 5" xfId="23564"/>
    <cellStyle name="標準 20 2 2 2 4 2 2 4" xfId="12341"/>
    <cellStyle name="標準 20 2 2 2 4 2 2 4 2" xfId="38040"/>
    <cellStyle name="標準 20 2 2 2 4 2 2 4 3" xfId="26816"/>
    <cellStyle name="標準 20 2 2 2 4 2 2 5" xfId="18084"/>
    <cellStyle name="標準 20 2 2 2 4 2 2 5 2" xfId="41558"/>
    <cellStyle name="標準 20 2 2 2 4 2 2 5 3" xfId="30334"/>
    <cellStyle name="標準 20 2 2 2 4 2 2 6" xfId="33420"/>
    <cellStyle name="標準 20 2 2 2 4 2 2 7" xfId="21975"/>
    <cellStyle name="標準 20 2 2 2 4 2 3" xfId="9028"/>
    <cellStyle name="標準 20 2 2 2 4 2 3 2" xfId="12646"/>
    <cellStyle name="標準 20 2 2 2 4 2 3 2 2" xfId="38345"/>
    <cellStyle name="標準 20 2 2 2 4 2 3 2 3" xfId="27121"/>
    <cellStyle name="標準 20 2 2 2 4 2 3 3" xfId="18087"/>
    <cellStyle name="標準 20 2 2 2 4 2 3 3 2" xfId="41863"/>
    <cellStyle name="標準 20 2 2 2 4 2 3 3 3" xfId="30639"/>
    <cellStyle name="標準 20 2 2 2 4 2 3 4" xfId="35369"/>
    <cellStyle name="標準 20 2 2 2 4 2 3 5" xfId="24142"/>
    <cellStyle name="標準 20 2 2 2 4 2 4" xfId="9970"/>
    <cellStyle name="標準 20 2 2 2 4 2 4 2" xfId="13553"/>
    <cellStyle name="標準 20 2 2 2 4 2 4 2 2" xfId="39252"/>
    <cellStyle name="標準 20 2 2 2 4 2 4 2 3" xfId="28028"/>
    <cellStyle name="標準 20 2 2 2 4 2 4 3" xfId="18088"/>
    <cellStyle name="標準 20 2 2 2 4 2 4 3 2" xfId="42770"/>
    <cellStyle name="標準 20 2 2 2 4 2 4 3 3" xfId="31546"/>
    <cellStyle name="標準 20 2 2 2 4 2 4 4" xfId="36477"/>
    <cellStyle name="標準 20 2 2 2 4 2 4 5" xfId="25250"/>
    <cellStyle name="標準 20 2 2 2 4 2 5" xfId="11437"/>
    <cellStyle name="標準 20 2 2 2 4 2 5 2" xfId="34014"/>
    <cellStyle name="標準 20 2 2 2 4 2 5 3" xfId="22660"/>
    <cellStyle name="標準 20 2 2 2 4 2 6" xfId="18083"/>
    <cellStyle name="標準 20 2 2 2 4 2 6 2" xfId="37136"/>
    <cellStyle name="標準 20 2 2 2 4 2 6 3" xfId="25912"/>
    <cellStyle name="標準 20 2 2 2 4 2 7" xfId="29430"/>
    <cellStyle name="標準 20 2 2 2 4 2 7 2" xfId="40654"/>
    <cellStyle name="標準 20 2 2 2 4 2 8" xfId="32674"/>
    <cellStyle name="標準 20 2 2 2 4 2 9" xfId="21229"/>
    <cellStyle name="標準 20 2 2 2 4 3" xfId="7970"/>
    <cellStyle name="標準 20 2 2 2 4 3 2" xfId="9552"/>
    <cellStyle name="標準 20 2 2 2 4 3 2 2" xfId="13166"/>
    <cellStyle name="標準 20 2 2 2 4 3 2 2 2" xfId="38865"/>
    <cellStyle name="標準 20 2 2 2 4 3 2 2 3" xfId="27641"/>
    <cellStyle name="標準 20 2 2 2 4 3 2 3" xfId="18090"/>
    <cellStyle name="標準 20 2 2 2 4 3 2 3 2" xfId="42383"/>
    <cellStyle name="標準 20 2 2 2 4 3 2 3 3" xfId="31159"/>
    <cellStyle name="標準 20 2 2 2 4 3 2 4" xfId="35371"/>
    <cellStyle name="標準 20 2 2 2 4 3 2 5" xfId="24144"/>
    <cellStyle name="標準 20 2 2 2 4 3 3" xfId="10494"/>
    <cellStyle name="標準 20 2 2 2 4 3 3 2" xfId="14073"/>
    <cellStyle name="標準 20 2 2 2 4 3 3 2 2" xfId="39772"/>
    <cellStyle name="標準 20 2 2 2 4 3 3 2 3" xfId="28548"/>
    <cellStyle name="標準 20 2 2 2 4 3 3 3" xfId="18091"/>
    <cellStyle name="標準 20 2 2 2 4 3 3 3 2" xfId="43290"/>
    <cellStyle name="標準 20 2 2 2 4 3 3 3 3" xfId="32066"/>
    <cellStyle name="標準 20 2 2 2 4 3 3 4" xfId="34240"/>
    <cellStyle name="標準 20 2 2 2 4 3 3 5" xfId="22886"/>
    <cellStyle name="標準 20 2 2 2 4 3 4" xfId="11663"/>
    <cellStyle name="標準 20 2 2 2 4 3 4 2" xfId="37362"/>
    <cellStyle name="標準 20 2 2 2 4 3 4 3" xfId="26138"/>
    <cellStyle name="標準 20 2 2 2 4 3 5" xfId="18089"/>
    <cellStyle name="標準 20 2 2 2 4 3 5 2" xfId="40880"/>
    <cellStyle name="標準 20 2 2 2 4 3 5 3" xfId="29656"/>
    <cellStyle name="標準 20 2 2 2 4 3 6" xfId="33194"/>
    <cellStyle name="標準 20 2 2 2 4 3 7" xfId="21749"/>
    <cellStyle name="標準 20 2 2 2 4 4" xfId="8210"/>
    <cellStyle name="標準 20 2 2 2 4 4 2" xfId="11889"/>
    <cellStyle name="標準 20 2 2 2 4 4 2 2" xfId="37588"/>
    <cellStyle name="標準 20 2 2 2 4 4 2 3" xfId="26364"/>
    <cellStyle name="標準 20 2 2 2 4 4 3" xfId="18092"/>
    <cellStyle name="標準 20 2 2 2 4 4 3 2" xfId="41106"/>
    <cellStyle name="標準 20 2 2 2 4 4 3 3" xfId="29882"/>
    <cellStyle name="標準 20 2 2 2 4 4 4" xfId="34466"/>
    <cellStyle name="標準 20 2 2 2 4 4 5" xfId="23112"/>
    <cellStyle name="標準 20 2 2 2 4 5" xfId="8436"/>
    <cellStyle name="標準 20 2 2 2 4 5 2" xfId="12115"/>
    <cellStyle name="標準 20 2 2 2 4 5 2 2" xfId="37814"/>
    <cellStyle name="標準 20 2 2 2 4 5 2 3" xfId="26590"/>
    <cellStyle name="標準 20 2 2 2 4 5 3" xfId="18093"/>
    <cellStyle name="標準 20 2 2 2 4 5 3 2" xfId="41332"/>
    <cellStyle name="標準 20 2 2 2 4 5 3 3" xfId="30108"/>
    <cellStyle name="標準 20 2 2 2 4 5 4" xfId="34692"/>
    <cellStyle name="標準 20 2 2 2 4 5 5" xfId="23338"/>
    <cellStyle name="標準 20 2 2 2 4 6" xfId="9027"/>
    <cellStyle name="標準 20 2 2 2 4 6 2" xfId="12645"/>
    <cellStyle name="標準 20 2 2 2 4 6 2 2" xfId="38344"/>
    <cellStyle name="標準 20 2 2 2 4 6 2 3" xfId="27120"/>
    <cellStyle name="標準 20 2 2 2 4 6 3" xfId="18094"/>
    <cellStyle name="標準 20 2 2 2 4 6 3 2" xfId="41862"/>
    <cellStyle name="標準 20 2 2 2 4 6 3 3" xfId="30638"/>
    <cellStyle name="標準 20 2 2 2 4 6 4" xfId="35368"/>
    <cellStyle name="標準 20 2 2 2 4 6 5" xfId="24141"/>
    <cellStyle name="標準 20 2 2 2 4 7" xfId="9969"/>
    <cellStyle name="標準 20 2 2 2 4 7 2" xfId="13552"/>
    <cellStyle name="標準 20 2 2 2 4 7 2 2" xfId="39251"/>
    <cellStyle name="標準 20 2 2 2 4 7 2 3" xfId="28027"/>
    <cellStyle name="標準 20 2 2 2 4 7 3" xfId="18095"/>
    <cellStyle name="標準 20 2 2 2 4 7 3 2" xfId="42769"/>
    <cellStyle name="標準 20 2 2 2 4 7 3 3" xfId="31545"/>
    <cellStyle name="標準 20 2 2 2 4 7 4" xfId="36251"/>
    <cellStyle name="標準 20 2 2 2 4 7 5" xfId="25024"/>
    <cellStyle name="標準 20 2 2 2 4 8" xfId="11211"/>
    <cellStyle name="標準 20 2 2 2 4 8 2" xfId="33788"/>
    <cellStyle name="標準 20 2 2 2 4 8 3" xfId="22434"/>
    <cellStyle name="標準 20 2 2 2 4 9" xfId="18082"/>
    <cellStyle name="標準 20 2 2 2 4 9 2" xfId="36910"/>
    <cellStyle name="標準 20 2 2 2 4 9 3" xfId="25686"/>
    <cellStyle name="標準 20 2 2 2 5" xfId="7375"/>
    <cellStyle name="標準 20 2 2 2 5 2" xfId="8520"/>
    <cellStyle name="標準 20 2 2 2 5 2 2" xfId="9636"/>
    <cellStyle name="標準 20 2 2 2 5 2 2 2" xfId="13250"/>
    <cellStyle name="標準 20 2 2 2 5 2 2 2 2" xfId="38949"/>
    <cellStyle name="標準 20 2 2 2 5 2 2 2 3" xfId="27725"/>
    <cellStyle name="標準 20 2 2 2 5 2 2 3" xfId="18098"/>
    <cellStyle name="標準 20 2 2 2 5 2 2 3 2" xfId="42467"/>
    <cellStyle name="標準 20 2 2 2 5 2 2 3 3" xfId="31243"/>
    <cellStyle name="標準 20 2 2 2 5 2 2 4" xfId="35373"/>
    <cellStyle name="標準 20 2 2 2 5 2 2 5" xfId="24146"/>
    <cellStyle name="標準 20 2 2 2 5 2 3" xfId="10578"/>
    <cellStyle name="標準 20 2 2 2 5 2 3 2" xfId="14157"/>
    <cellStyle name="標準 20 2 2 2 5 2 3 2 2" xfId="39856"/>
    <cellStyle name="標準 20 2 2 2 5 2 3 2 3" xfId="28632"/>
    <cellStyle name="標準 20 2 2 2 5 2 3 3" xfId="18099"/>
    <cellStyle name="標準 20 2 2 2 5 2 3 3 2" xfId="43374"/>
    <cellStyle name="標準 20 2 2 2 5 2 3 3 3" xfId="32150"/>
    <cellStyle name="標準 20 2 2 2 5 2 3 4" xfId="34776"/>
    <cellStyle name="標準 20 2 2 2 5 2 3 5" xfId="23422"/>
    <cellStyle name="標準 20 2 2 2 5 2 4" xfId="12199"/>
    <cellStyle name="標準 20 2 2 2 5 2 4 2" xfId="37898"/>
    <cellStyle name="標準 20 2 2 2 5 2 4 3" xfId="26674"/>
    <cellStyle name="標準 20 2 2 2 5 2 5" xfId="18097"/>
    <cellStyle name="標準 20 2 2 2 5 2 5 2" xfId="41416"/>
    <cellStyle name="標準 20 2 2 2 5 2 5 3" xfId="30192"/>
    <cellStyle name="標準 20 2 2 2 5 2 6" xfId="33278"/>
    <cellStyle name="標準 20 2 2 2 5 2 7" xfId="21833"/>
    <cellStyle name="標準 20 2 2 2 5 3" xfId="9029"/>
    <cellStyle name="標準 20 2 2 2 5 3 2" xfId="12647"/>
    <cellStyle name="標準 20 2 2 2 5 3 2 2" xfId="38346"/>
    <cellStyle name="標準 20 2 2 2 5 3 2 3" xfId="27122"/>
    <cellStyle name="標準 20 2 2 2 5 3 3" xfId="18100"/>
    <cellStyle name="標準 20 2 2 2 5 3 3 2" xfId="41864"/>
    <cellStyle name="標準 20 2 2 2 5 3 3 3" xfId="30640"/>
    <cellStyle name="標準 20 2 2 2 5 3 4" xfId="35372"/>
    <cellStyle name="標準 20 2 2 2 5 3 5" xfId="24145"/>
    <cellStyle name="標準 20 2 2 2 5 4" xfId="9971"/>
    <cellStyle name="標準 20 2 2 2 5 4 2" xfId="13554"/>
    <cellStyle name="標準 20 2 2 2 5 4 2 2" xfId="39253"/>
    <cellStyle name="標準 20 2 2 2 5 4 2 3" xfId="28029"/>
    <cellStyle name="標準 20 2 2 2 5 4 3" xfId="18101"/>
    <cellStyle name="標準 20 2 2 2 5 4 3 2" xfId="42771"/>
    <cellStyle name="標準 20 2 2 2 5 4 3 3" xfId="31547"/>
    <cellStyle name="標準 20 2 2 2 5 4 4" xfId="36335"/>
    <cellStyle name="標準 20 2 2 2 5 4 5" xfId="25108"/>
    <cellStyle name="標準 20 2 2 2 5 5" xfId="11069"/>
    <cellStyle name="標準 20 2 2 2 5 5 2" xfId="33646"/>
    <cellStyle name="標準 20 2 2 2 5 5 3" xfId="22292"/>
    <cellStyle name="標準 20 2 2 2 5 6" xfId="18096"/>
    <cellStyle name="標準 20 2 2 2 5 6 2" xfId="36768"/>
    <cellStyle name="標準 20 2 2 2 5 6 3" xfId="25544"/>
    <cellStyle name="標準 20 2 2 2 5 7" xfId="29062"/>
    <cellStyle name="標準 20 2 2 2 5 7 2" xfId="40286"/>
    <cellStyle name="標準 20 2 2 2 5 8" xfId="32675"/>
    <cellStyle name="標準 20 2 2 2 5 9" xfId="21230"/>
    <cellStyle name="標準 20 2 2 2 6" xfId="7602"/>
    <cellStyle name="標準 20 2 2 2 6 2" xfId="9410"/>
    <cellStyle name="標準 20 2 2 2 6 2 2" xfId="13024"/>
    <cellStyle name="標準 20 2 2 2 6 2 2 2" xfId="38723"/>
    <cellStyle name="標準 20 2 2 2 6 2 2 3" xfId="27499"/>
    <cellStyle name="標準 20 2 2 2 6 2 3" xfId="18103"/>
    <cellStyle name="標準 20 2 2 2 6 2 3 2" xfId="42241"/>
    <cellStyle name="標準 20 2 2 2 6 2 3 3" xfId="31017"/>
    <cellStyle name="標準 20 2 2 2 6 2 4" xfId="35374"/>
    <cellStyle name="標準 20 2 2 2 6 2 5" xfId="24147"/>
    <cellStyle name="標準 20 2 2 2 6 3" xfId="10352"/>
    <cellStyle name="標準 20 2 2 2 6 3 2" xfId="13931"/>
    <cellStyle name="標準 20 2 2 2 6 3 2 2" xfId="39630"/>
    <cellStyle name="標準 20 2 2 2 6 3 2 3" xfId="28406"/>
    <cellStyle name="標準 20 2 2 2 6 3 3" xfId="18104"/>
    <cellStyle name="標準 20 2 2 2 6 3 3 2" xfId="43148"/>
    <cellStyle name="標準 20 2 2 2 6 3 3 3" xfId="31924"/>
    <cellStyle name="標準 20 2 2 2 6 3 4" xfId="33872"/>
    <cellStyle name="標準 20 2 2 2 6 3 5" xfId="22518"/>
    <cellStyle name="標準 20 2 2 2 6 4" xfId="11295"/>
    <cellStyle name="標準 20 2 2 2 6 4 2" xfId="36994"/>
    <cellStyle name="標準 20 2 2 2 6 4 3" xfId="25770"/>
    <cellStyle name="標準 20 2 2 2 6 5" xfId="18102"/>
    <cellStyle name="標準 20 2 2 2 6 5 2" xfId="40512"/>
    <cellStyle name="標準 20 2 2 2 6 5 3" xfId="29288"/>
    <cellStyle name="標準 20 2 2 2 6 6" xfId="33052"/>
    <cellStyle name="標準 20 2 2 2 6 7" xfId="21607"/>
    <cellStyle name="標準 20 2 2 2 7" xfId="7828"/>
    <cellStyle name="標準 20 2 2 2 7 2" xfId="11521"/>
    <cellStyle name="標準 20 2 2 2 7 2 2" xfId="35355"/>
    <cellStyle name="標準 20 2 2 2 7 2 3" xfId="24128"/>
    <cellStyle name="標準 20 2 2 2 7 3" xfId="18105"/>
    <cellStyle name="標準 20 2 2 2 7 3 2" xfId="37220"/>
    <cellStyle name="標準 20 2 2 2 7 3 3" xfId="25996"/>
    <cellStyle name="標準 20 2 2 2 7 4" xfId="29514"/>
    <cellStyle name="標準 20 2 2 2 7 4 2" xfId="40738"/>
    <cellStyle name="標準 20 2 2 2 7 5" xfId="34098"/>
    <cellStyle name="標準 20 2 2 2 7 6" xfId="22744"/>
    <cellStyle name="標準 20 2 2 2 8" xfId="8067"/>
    <cellStyle name="標準 20 2 2 2 8 2" xfId="11747"/>
    <cellStyle name="標準 20 2 2 2 8 2 2" xfId="37446"/>
    <cellStyle name="標準 20 2 2 2 8 2 3" xfId="26222"/>
    <cellStyle name="標準 20 2 2 2 8 3" xfId="18106"/>
    <cellStyle name="標準 20 2 2 2 8 3 2" xfId="40964"/>
    <cellStyle name="標準 20 2 2 2 8 3 3" xfId="29740"/>
    <cellStyle name="標準 20 2 2 2 8 4" xfId="34324"/>
    <cellStyle name="標準 20 2 2 2 8 5" xfId="22970"/>
    <cellStyle name="標準 20 2 2 2 9" xfId="8294"/>
    <cellStyle name="標準 20 2 2 2 9 2" xfId="11973"/>
    <cellStyle name="標準 20 2 2 2 9 2 2" xfId="37672"/>
    <cellStyle name="標準 20 2 2 2 9 2 3" xfId="26448"/>
    <cellStyle name="標準 20 2 2 2 9 3" xfId="18107"/>
    <cellStyle name="標準 20 2 2 2 9 3 2" xfId="41190"/>
    <cellStyle name="標準 20 2 2 2 9 3 3" xfId="29966"/>
    <cellStyle name="標準 20 2 2 2 9 4" xfId="34550"/>
    <cellStyle name="標準 20 2 2 2 9 5" xfId="23196"/>
    <cellStyle name="標準 20 2 2 3" xfId="6666"/>
    <cellStyle name="標準 20 2 2 3 10" xfId="8762"/>
    <cellStyle name="標準 20 2 2 3 10 2" xfId="12441"/>
    <cellStyle name="標準 20 2 2 3 10 2 2" xfId="38140"/>
    <cellStyle name="標準 20 2 2 3 10 2 3" xfId="26916"/>
    <cellStyle name="標準 20 2 2 3 10 3" xfId="18109"/>
    <cellStyle name="標準 20 2 2 3 10 3 2" xfId="41658"/>
    <cellStyle name="標準 20 2 2 3 10 3 3" xfId="30434"/>
    <cellStyle name="標準 20 2 2 3 10 4" xfId="35018"/>
    <cellStyle name="標準 20 2 2 3 10 5" xfId="23664"/>
    <cellStyle name="標準 20 2 2 3 11" xfId="7042"/>
    <cellStyle name="標準 20 2 2 3 11 2" xfId="10943"/>
    <cellStyle name="標準 20 2 2 3 11 2 2" xfId="36642"/>
    <cellStyle name="標準 20 2 2 3 11 2 3" xfId="25418"/>
    <cellStyle name="標準 20 2 2 3 11 3" xfId="18110"/>
    <cellStyle name="標準 20 2 2 3 11 3 2" xfId="40160"/>
    <cellStyle name="標準 20 2 2 3 11 3 3" xfId="28936"/>
    <cellStyle name="標準 20 2 2 3 11 4" xfId="35160"/>
    <cellStyle name="標準 20 2 2 3 11 5" xfId="23929"/>
    <cellStyle name="標準 20 2 2 3 12" xfId="9030"/>
    <cellStyle name="標準 20 2 2 3 12 2" xfId="12648"/>
    <cellStyle name="標準 20 2 2 3 12 2 2" xfId="38347"/>
    <cellStyle name="標準 20 2 2 3 12 2 3" xfId="27123"/>
    <cellStyle name="標準 20 2 2 3 12 3" xfId="18111"/>
    <cellStyle name="標準 20 2 2 3 12 3 2" xfId="41865"/>
    <cellStyle name="標準 20 2 2 3 12 3 3" xfId="30641"/>
    <cellStyle name="標準 20 2 2 3 12 4" xfId="36125"/>
    <cellStyle name="標準 20 2 2 3 12 5" xfId="24898"/>
    <cellStyle name="標準 20 2 2 3 13" xfId="9972"/>
    <cellStyle name="標準 20 2 2 3 13 2" xfId="13555"/>
    <cellStyle name="標準 20 2 2 3 13 2 2" xfId="39254"/>
    <cellStyle name="標準 20 2 2 3 13 2 3" xfId="28030"/>
    <cellStyle name="標準 20 2 2 3 13 3" xfId="18112"/>
    <cellStyle name="標準 20 2 2 3 13 3 2" xfId="42772"/>
    <cellStyle name="標準 20 2 2 3 13 3 3" xfId="31548"/>
    <cellStyle name="標準 20 2 2 3 13 4" xfId="33520"/>
    <cellStyle name="標準 20 2 2 3 13 5" xfId="22166"/>
    <cellStyle name="標準 20 2 2 3 14" xfId="10881"/>
    <cellStyle name="標準 20 2 2 3 14 2" xfId="36580"/>
    <cellStyle name="標準 20 2 2 3 14 3" xfId="25356"/>
    <cellStyle name="標準 20 2 2 3 15" xfId="18108"/>
    <cellStyle name="標準 20 2 2 3 15 2" xfId="40098"/>
    <cellStyle name="標準 20 2 2 3 15 3" xfId="28874"/>
    <cellStyle name="標準 20 2 2 3 16" xfId="32676"/>
    <cellStyle name="標準 20 2 2 3 17" xfId="21231"/>
    <cellStyle name="標準 20 2 2 3 2" xfId="7095"/>
    <cellStyle name="標準 20 2 2 3 2 10" xfId="9973"/>
    <cellStyle name="標準 20 2 2 3 2 10 2" xfId="13556"/>
    <cellStyle name="標準 20 2 2 3 2 10 2 2" xfId="39255"/>
    <cellStyle name="標準 20 2 2 3 2 10 2 3" xfId="28031"/>
    <cellStyle name="標準 20 2 2 3 2 10 3" xfId="18114"/>
    <cellStyle name="標準 20 2 2 3 2 10 3 2" xfId="42773"/>
    <cellStyle name="標準 20 2 2 3 2 10 3 3" xfId="31549"/>
    <cellStyle name="標準 20 2 2 3 2 10 4" xfId="36225"/>
    <cellStyle name="標準 20 2 2 3 2 10 5" xfId="24998"/>
    <cellStyle name="標準 20 2 2 3 2 11" xfId="10985"/>
    <cellStyle name="標準 20 2 2 3 2 11 2" xfId="33562"/>
    <cellStyle name="標準 20 2 2 3 2 11 3" xfId="22208"/>
    <cellStyle name="標準 20 2 2 3 2 12" xfId="18113"/>
    <cellStyle name="標準 20 2 2 3 2 12 2" xfId="36684"/>
    <cellStyle name="標準 20 2 2 3 2 12 3" xfId="25460"/>
    <cellStyle name="標準 20 2 2 3 2 13" xfId="28978"/>
    <cellStyle name="標準 20 2 2 3 2 13 2" xfId="40202"/>
    <cellStyle name="標準 20 2 2 3 2 14" xfId="32677"/>
    <cellStyle name="標準 20 2 2 3 2 15" xfId="21232"/>
    <cellStyle name="標準 20 2 2 3 2 2" xfId="7576"/>
    <cellStyle name="標準 20 2 2 3 2 2 10" xfId="29262"/>
    <cellStyle name="標準 20 2 2 3 2 2 10 2" xfId="40486"/>
    <cellStyle name="標準 20 2 2 3 2 2 11" xfId="32678"/>
    <cellStyle name="標準 20 2 2 3 2 2 12" xfId="21233"/>
    <cellStyle name="標準 20 2 2 3 2 2 2" xfId="7802"/>
    <cellStyle name="標準 20 2 2 3 2 2 2 2" xfId="8720"/>
    <cellStyle name="標準 20 2 2 3 2 2 2 2 2" xfId="9836"/>
    <cellStyle name="標準 20 2 2 3 2 2 2 2 2 2" xfId="13450"/>
    <cellStyle name="標準 20 2 2 3 2 2 2 2 2 2 2" xfId="39149"/>
    <cellStyle name="標準 20 2 2 3 2 2 2 2 2 2 3" xfId="27925"/>
    <cellStyle name="標準 20 2 2 3 2 2 2 2 2 3" xfId="18118"/>
    <cellStyle name="標準 20 2 2 3 2 2 2 2 2 3 2" xfId="42667"/>
    <cellStyle name="標準 20 2 2 3 2 2 2 2 2 3 3" xfId="31443"/>
    <cellStyle name="標準 20 2 2 3 2 2 2 2 2 4" xfId="35379"/>
    <cellStyle name="標準 20 2 2 3 2 2 2 2 2 5" xfId="24152"/>
    <cellStyle name="標準 20 2 2 3 2 2 2 2 3" xfId="10778"/>
    <cellStyle name="標準 20 2 2 3 2 2 2 2 3 2" xfId="14357"/>
    <cellStyle name="標準 20 2 2 3 2 2 2 2 3 2 2" xfId="40056"/>
    <cellStyle name="標準 20 2 2 3 2 2 2 2 3 2 3" xfId="28832"/>
    <cellStyle name="標準 20 2 2 3 2 2 2 2 3 3" xfId="18119"/>
    <cellStyle name="標準 20 2 2 3 2 2 2 2 3 3 2" xfId="43574"/>
    <cellStyle name="標準 20 2 2 3 2 2 2 2 3 3 3" xfId="32350"/>
    <cellStyle name="標準 20 2 2 3 2 2 2 2 3 4" xfId="34976"/>
    <cellStyle name="標準 20 2 2 3 2 2 2 2 3 5" xfId="23622"/>
    <cellStyle name="標準 20 2 2 3 2 2 2 2 4" xfId="12399"/>
    <cellStyle name="標準 20 2 2 3 2 2 2 2 4 2" xfId="38098"/>
    <cellStyle name="標準 20 2 2 3 2 2 2 2 4 3" xfId="26874"/>
    <cellStyle name="標準 20 2 2 3 2 2 2 2 5" xfId="18117"/>
    <cellStyle name="標準 20 2 2 3 2 2 2 2 5 2" xfId="41616"/>
    <cellStyle name="標準 20 2 2 3 2 2 2 2 5 3" xfId="30392"/>
    <cellStyle name="標準 20 2 2 3 2 2 2 2 6" xfId="33478"/>
    <cellStyle name="標準 20 2 2 3 2 2 2 2 7" xfId="22033"/>
    <cellStyle name="標準 20 2 2 3 2 2 2 3" xfId="9033"/>
    <cellStyle name="標準 20 2 2 3 2 2 2 3 2" xfId="12651"/>
    <cellStyle name="標準 20 2 2 3 2 2 2 3 2 2" xfId="38350"/>
    <cellStyle name="標準 20 2 2 3 2 2 2 3 2 3" xfId="27126"/>
    <cellStyle name="標準 20 2 2 3 2 2 2 3 3" xfId="18120"/>
    <cellStyle name="標準 20 2 2 3 2 2 2 3 3 2" xfId="41868"/>
    <cellStyle name="標準 20 2 2 3 2 2 2 3 3 3" xfId="30644"/>
    <cellStyle name="標準 20 2 2 3 2 2 2 3 4" xfId="35378"/>
    <cellStyle name="標準 20 2 2 3 2 2 2 3 5" xfId="24151"/>
    <cellStyle name="標準 20 2 2 3 2 2 2 4" xfId="9975"/>
    <cellStyle name="標準 20 2 2 3 2 2 2 4 2" xfId="13558"/>
    <cellStyle name="標準 20 2 2 3 2 2 2 4 2 2" xfId="39257"/>
    <cellStyle name="標準 20 2 2 3 2 2 2 4 2 3" xfId="28033"/>
    <cellStyle name="標準 20 2 2 3 2 2 2 4 3" xfId="18121"/>
    <cellStyle name="標準 20 2 2 3 2 2 2 4 3 2" xfId="42775"/>
    <cellStyle name="標準 20 2 2 3 2 2 2 4 3 3" xfId="31551"/>
    <cellStyle name="標準 20 2 2 3 2 2 2 4 4" xfId="36535"/>
    <cellStyle name="標準 20 2 2 3 2 2 2 4 5" xfId="25308"/>
    <cellStyle name="標準 20 2 2 3 2 2 2 5" xfId="11495"/>
    <cellStyle name="標準 20 2 2 3 2 2 2 5 2" xfId="34072"/>
    <cellStyle name="標準 20 2 2 3 2 2 2 5 3" xfId="22718"/>
    <cellStyle name="標準 20 2 2 3 2 2 2 6" xfId="18116"/>
    <cellStyle name="標準 20 2 2 3 2 2 2 6 2" xfId="37194"/>
    <cellStyle name="標準 20 2 2 3 2 2 2 6 3" xfId="25970"/>
    <cellStyle name="標準 20 2 2 3 2 2 2 7" xfId="29488"/>
    <cellStyle name="標準 20 2 2 3 2 2 2 7 2" xfId="40712"/>
    <cellStyle name="標準 20 2 2 3 2 2 2 8" xfId="32679"/>
    <cellStyle name="標準 20 2 2 3 2 2 2 9" xfId="21234"/>
    <cellStyle name="標準 20 2 2 3 2 2 3" xfId="8028"/>
    <cellStyle name="標準 20 2 2 3 2 2 3 2" xfId="9610"/>
    <cellStyle name="標準 20 2 2 3 2 2 3 2 2" xfId="13224"/>
    <cellStyle name="標準 20 2 2 3 2 2 3 2 2 2" xfId="38923"/>
    <cellStyle name="標準 20 2 2 3 2 2 3 2 2 3" xfId="27699"/>
    <cellStyle name="標準 20 2 2 3 2 2 3 2 3" xfId="18123"/>
    <cellStyle name="標準 20 2 2 3 2 2 3 2 3 2" xfId="42441"/>
    <cellStyle name="標準 20 2 2 3 2 2 3 2 3 3" xfId="31217"/>
    <cellStyle name="標準 20 2 2 3 2 2 3 2 4" xfId="35380"/>
    <cellStyle name="標準 20 2 2 3 2 2 3 2 5" xfId="24153"/>
    <cellStyle name="標準 20 2 2 3 2 2 3 3" xfId="10552"/>
    <cellStyle name="標準 20 2 2 3 2 2 3 3 2" xfId="14131"/>
    <cellStyle name="標準 20 2 2 3 2 2 3 3 2 2" xfId="39830"/>
    <cellStyle name="標準 20 2 2 3 2 2 3 3 2 3" xfId="28606"/>
    <cellStyle name="標準 20 2 2 3 2 2 3 3 3" xfId="18124"/>
    <cellStyle name="標準 20 2 2 3 2 2 3 3 3 2" xfId="43348"/>
    <cellStyle name="標準 20 2 2 3 2 2 3 3 3 3" xfId="32124"/>
    <cellStyle name="標準 20 2 2 3 2 2 3 3 4" xfId="34298"/>
    <cellStyle name="標準 20 2 2 3 2 2 3 3 5" xfId="22944"/>
    <cellStyle name="標準 20 2 2 3 2 2 3 4" xfId="11721"/>
    <cellStyle name="標準 20 2 2 3 2 2 3 4 2" xfId="37420"/>
    <cellStyle name="標準 20 2 2 3 2 2 3 4 3" xfId="26196"/>
    <cellStyle name="標準 20 2 2 3 2 2 3 5" xfId="18122"/>
    <cellStyle name="標準 20 2 2 3 2 2 3 5 2" xfId="40938"/>
    <cellStyle name="標準 20 2 2 3 2 2 3 5 3" xfId="29714"/>
    <cellStyle name="標準 20 2 2 3 2 2 3 6" xfId="33252"/>
    <cellStyle name="標準 20 2 2 3 2 2 3 7" xfId="21807"/>
    <cellStyle name="標準 20 2 2 3 2 2 4" xfId="8268"/>
    <cellStyle name="標準 20 2 2 3 2 2 4 2" xfId="11947"/>
    <cellStyle name="標準 20 2 2 3 2 2 4 2 2" xfId="37646"/>
    <cellStyle name="標準 20 2 2 3 2 2 4 2 3" xfId="26422"/>
    <cellStyle name="標準 20 2 2 3 2 2 4 3" xfId="18125"/>
    <cellStyle name="標準 20 2 2 3 2 2 4 3 2" xfId="41164"/>
    <cellStyle name="標準 20 2 2 3 2 2 4 3 3" xfId="29940"/>
    <cellStyle name="標準 20 2 2 3 2 2 4 4" xfId="34524"/>
    <cellStyle name="標準 20 2 2 3 2 2 4 5" xfId="23170"/>
    <cellStyle name="標準 20 2 2 3 2 2 5" xfId="8494"/>
    <cellStyle name="標準 20 2 2 3 2 2 5 2" xfId="12173"/>
    <cellStyle name="標準 20 2 2 3 2 2 5 2 2" xfId="37872"/>
    <cellStyle name="標準 20 2 2 3 2 2 5 2 3" xfId="26648"/>
    <cellStyle name="標準 20 2 2 3 2 2 5 3" xfId="18126"/>
    <cellStyle name="標準 20 2 2 3 2 2 5 3 2" xfId="41390"/>
    <cellStyle name="標準 20 2 2 3 2 2 5 3 3" xfId="30166"/>
    <cellStyle name="標準 20 2 2 3 2 2 5 4" xfId="34750"/>
    <cellStyle name="標準 20 2 2 3 2 2 5 5" xfId="23396"/>
    <cellStyle name="標準 20 2 2 3 2 2 6" xfId="9032"/>
    <cellStyle name="標準 20 2 2 3 2 2 6 2" xfId="12650"/>
    <cellStyle name="標準 20 2 2 3 2 2 6 2 2" xfId="38349"/>
    <cellStyle name="標準 20 2 2 3 2 2 6 2 3" xfId="27125"/>
    <cellStyle name="標準 20 2 2 3 2 2 6 3" xfId="18127"/>
    <cellStyle name="標準 20 2 2 3 2 2 6 3 2" xfId="41867"/>
    <cellStyle name="標準 20 2 2 3 2 2 6 3 3" xfId="30643"/>
    <cellStyle name="標準 20 2 2 3 2 2 6 4" xfId="35377"/>
    <cellStyle name="標準 20 2 2 3 2 2 6 5" xfId="24150"/>
    <cellStyle name="標準 20 2 2 3 2 2 7" xfId="9974"/>
    <cellStyle name="標準 20 2 2 3 2 2 7 2" xfId="13557"/>
    <cellStyle name="標準 20 2 2 3 2 2 7 2 2" xfId="39256"/>
    <cellStyle name="標準 20 2 2 3 2 2 7 2 3" xfId="28032"/>
    <cellStyle name="標準 20 2 2 3 2 2 7 3" xfId="18128"/>
    <cellStyle name="標準 20 2 2 3 2 2 7 3 2" xfId="42774"/>
    <cellStyle name="標準 20 2 2 3 2 2 7 3 3" xfId="31550"/>
    <cellStyle name="標準 20 2 2 3 2 2 7 4" xfId="36309"/>
    <cellStyle name="標準 20 2 2 3 2 2 7 5" xfId="25082"/>
    <cellStyle name="標準 20 2 2 3 2 2 8" xfId="11269"/>
    <cellStyle name="標準 20 2 2 3 2 2 8 2" xfId="33846"/>
    <cellStyle name="標準 20 2 2 3 2 2 8 3" xfId="22492"/>
    <cellStyle name="標準 20 2 2 3 2 2 9" xfId="18115"/>
    <cellStyle name="標準 20 2 2 3 2 2 9 2" xfId="36968"/>
    <cellStyle name="標準 20 2 2 3 2 2 9 3" xfId="25744"/>
    <cellStyle name="標準 20 2 2 3 2 3" xfId="7433"/>
    <cellStyle name="標準 20 2 2 3 2 3 2" xfId="8578"/>
    <cellStyle name="標準 20 2 2 3 2 3 2 2" xfId="9694"/>
    <cellStyle name="標準 20 2 2 3 2 3 2 2 2" xfId="13308"/>
    <cellStyle name="標準 20 2 2 3 2 3 2 2 2 2" xfId="39007"/>
    <cellStyle name="標準 20 2 2 3 2 3 2 2 2 3" xfId="27783"/>
    <cellStyle name="標準 20 2 2 3 2 3 2 2 3" xfId="18131"/>
    <cellStyle name="標準 20 2 2 3 2 3 2 2 3 2" xfId="42525"/>
    <cellStyle name="標準 20 2 2 3 2 3 2 2 3 3" xfId="31301"/>
    <cellStyle name="標準 20 2 2 3 2 3 2 2 4" xfId="35382"/>
    <cellStyle name="標準 20 2 2 3 2 3 2 2 5" xfId="24155"/>
    <cellStyle name="標準 20 2 2 3 2 3 2 3" xfId="10636"/>
    <cellStyle name="標準 20 2 2 3 2 3 2 3 2" xfId="14215"/>
    <cellStyle name="標準 20 2 2 3 2 3 2 3 2 2" xfId="39914"/>
    <cellStyle name="標準 20 2 2 3 2 3 2 3 2 3" xfId="28690"/>
    <cellStyle name="標準 20 2 2 3 2 3 2 3 3" xfId="18132"/>
    <cellStyle name="標準 20 2 2 3 2 3 2 3 3 2" xfId="43432"/>
    <cellStyle name="標準 20 2 2 3 2 3 2 3 3 3" xfId="32208"/>
    <cellStyle name="標準 20 2 2 3 2 3 2 3 4" xfId="34834"/>
    <cellStyle name="標準 20 2 2 3 2 3 2 3 5" xfId="23480"/>
    <cellStyle name="標準 20 2 2 3 2 3 2 4" xfId="12257"/>
    <cellStyle name="標準 20 2 2 3 2 3 2 4 2" xfId="37956"/>
    <cellStyle name="標準 20 2 2 3 2 3 2 4 3" xfId="26732"/>
    <cellStyle name="標準 20 2 2 3 2 3 2 5" xfId="18130"/>
    <cellStyle name="標準 20 2 2 3 2 3 2 5 2" xfId="41474"/>
    <cellStyle name="標準 20 2 2 3 2 3 2 5 3" xfId="30250"/>
    <cellStyle name="標準 20 2 2 3 2 3 2 6" xfId="33336"/>
    <cellStyle name="標準 20 2 2 3 2 3 2 7" xfId="21891"/>
    <cellStyle name="標準 20 2 2 3 2 3 3" xfId="9034"/>
    <cellStyle name="標準 20 2 2 3 2 3 3 2" xfId="12652"/>
    <cellStyle name="標準 20 2 2 3 2 3 3 2 2" xfId="38351"/>
    <cellStyle name="標準 20 2 2 3 2 3 3 2 3" xfId="27127"/>
    <cellStyle name="標準 20 2 2 3 2 3 3 3" xfId="18133"/>
    <cellStyle name="標準 20 2 2 3 2 3 3 3 2" xfId="41869"/>
    <cellStyle name="標準 20 2 2 3 2 3 3 3 3" xfId="30645"/>
    <cellStyle name="標準 20 2 2 3 2 3 3 4" xfId="35381"/>
    <cellStyle name="標準 20 2 2 3 2 3 3 5" xfId="24154"/>
    <cellStyle name="標準 20 2 2 3 2 3 4" xfId="9976"/>
    <cellStyle name="標準 20 2 2 3 2 3 4 2" xfId="13559"/>
    <cellStyle name="標準 20 2 2 3 2 3 4 2 2" xfId="39258"/>
    <cellStyle name="標準 20 2 2 3 2 3 4 2 3" xfId="28034"/>
    <cellStyle name="標準 20 2 2 3 2 3 4 3" xfId="18134"/>
    <cellStyle name="標準 20 2 2 3 2 3 4 3 2" xfId="42776"/>
    <cellStyle name="標準 20 2 2 3 2 3 4 3 3" xfId="31552"/>
    <cellStyle name="標準 20 2 2 3 2 3 4 4" xfId="36393"/>
    <cellStyle name="標準 20 2 2 3 2 3 4 5" xfId="25166"/>
    <cellStyle name="標準 20 2 2 3 2 3 5" xfId="11127"/>
    <cellStyle name="標準 20 2 2 3 2 3 5 2" xfId="33704"/>
    <cellStyle name="標準 20 2 2 3 2 3 5 3" xfId="22350"/>
    <cellStyle name="標準 20 2 2 3 2 3 6" xfId="18129"/>
    <cellStyle name="標準 20 2 2 3 2 3 6 2" xfId="36826"/>
    <cellStyle name="標準 20 2 2 3 2 3 6 3" xfId="25602"/>
    <cellStyle name="標準 20 2 2 3 2 3 7" xfId="29120"/>
    <cellStyle name="標準 20 2 2 3 2 3 7 2" xfId="40344"/>
    <cellStyle name="標準 20 2 2 3 2 3 8" xfId="32680"/>
    <cellStyle name="標準 20 2 2 3 2 3 9" xfId="21235"/>
    <cellStyle name="標準 20 2 2 3 2 4" xfId="7660"/>
    <cellStyle name="標準 20 2 2 3 2 4 2" xfId="9526"/>
    <cellStyle name="標準 20 2 2 3 2 4 2 2" xfId="13140"/>
    <cellStyle name="標準 20 2 2 3 2 4 2 2 2" xfId="38839"/>
    <cellStyle name="標準 20 2 2 3 2 4 2 2 3" xfId="27615"/>
    <cellStyle name="標準 20 2 2 3 2 4 2 3" xfId="18136"/>
    <cellStyle name="標準 20 2 2 3 2 4 2 3 2" xfId="42357"/>
    <cellStyle name="標準 20 2 2 3 2 4 2 3 3" xfId="31133"/>
    <cellStyle name="標準 20 2 2 3 2 4 2 4" xfId="35383"/>
    <cellStyle name="標準 20 2 2 3 2 4 2 5" xfId="24156"/>
    <cellStyle name="標準 20 2 2 3 2 4 3" xfId="10468"/>
    <cellStyle name="標準 20 2 2 3 2 4 3 2" xfId="14047"/>
    <cellStyle name="標準 20 2 2 3 2 4 3 2 2" xfId="39746"/>
    <cellStyle name="標準 20 2 2 3 2 4 3 2 3" xfId="28522"/>
    <cellStyle name="標準 20 2 2 3 2 4 3 3" xfId="18137"/>
    <cellStyle name="標準 20 2 2 3 2 4 3 3 2" xfId="43264"/>
    <cellStyle name="標準 20 2 2 3 2 4 3 3 3" xfId="32040"/>
    <cellStyle name="標準 20 2 2 3 2 4 3 4" xfId="33930"/>
    <cellStyle name="標準 20 2 2 3 2 4 3 5" xfId="22576"/>
    <cellStyle name="標準 20 2 2 3 2 4 4" xfId="11353"/>
    <cellStyle name="標準 20 2 2 3 2 4 4 2" xfId="37052"/>
    <cellStyle name="標準 20 2 2 3 2 4 4 3" xfId="25828"/>
    <cellStyle name="標準 20 2 2 3 2 4 5" xfId="18135"/>
    <cellStyle name="標準 20 2 2 3 2 4 5 2" xfId="40570"/>
    <cellStyle name="標準 20 2 2 3 2 4 5 3" xfId="29346"/>
    <cellStyle name="標準 20 2 2 3 2 4 6" xfId="33168"/>
    <cellStyle name="標準 20 2 2 3 2 4 7" xfId="21723"/>
    <cellStyle name="標準 20 2 2 3 2 5" xfId="7886"/>
    <cellStyle name="標準 20 2 2 3 2 5 2" xfId="11579"/>
    <cellStyle name="標準 20 2 2 3 2 5 2 2" xfId="37278"/>
    <cellStyle name="標準 20 2 2 3 2 5 2 3" xfId="26054"/>
    <cellStyle name="標準 20 2 2 3 2 5 3" xfId="18138"/>
    <cellStyle name="標準 20 2 2 3 2 5 3 2" xfId="40796"/>
    <cellStyle name="標準 20 2 2 3 2 5 3 3" xfId="29572"/>
    <cellStyle name="標準 20 2 2 3 2 5 4" xfId="34156"/>
    <cellStyle name="標準 20 2 2 3 2 5 5" xfId="22802"/>
    <cellStyle name="標準 20 2 2 3 2 6" xfId="8126"/>
    <cellStyle name="標準 20 2 2 3 2 6 2" xfId="11805"/>
    <cellStyle name="標準 20 2 2 3 2 6 2 2" xfId="37504"/>
    <cellStyle name="標準 20 2 2 3 2 6 2 3" xfId="26280"/>
    <cellStyle name="標準 20 2 2 3 2 6 3" xfId="18139"/>
    <cellStyle name="標準 20 2 2 3 2 6 3 2" xfId="41022"/>
    <cellStyle name="標準 20 2 2 3 2 6 3 3" xfId="29798"/>
    <cellStyle name="標準 20 2 2 3 2 6 4" xfId="34382"/>
    <cellStyle name="標準 20 2 2 3 2 6 5" xfId="23028"/>
    <cellStyle name="標準 20 2 2 3 2 7" xfId="8410"/>
    <cellStyle name="標準 20 2 2 3 2 7 2" xfId="12089"/>
    <cellStyle name="標準 20 2 2 3 2 7 2 2" xfId="37788"/>
    <cellStyle name="標準 20 2 2 3 2 7 2 3" xfId="26564"/>
    <cellStyle name="標準 20 2 2 3 2 7 3" xfId="18140"/>
    <cellStyle name="標準 20 2 2 3 2 7 3 2" xfId="41306"/>
    <cellStyle name="標準 20 2 2 3 2 7 3 3" xfId="30082"/>
    <cellStyle name="標準 20 2 2 3 2 7 4" xfId="34666"/>
    <cellStyle name="標準 20 2 2 3 2 7 5" xfId="23312"/>
    <cellStyle name="標準 20 2 2 3 2 8" xfId="8804"/>
    <cellStyle name="標準 20 2 2 3 2 8 2" xfId="12483"/>
    <cellStyle name="標準 20 2 2 3 2 8 2 2" xfId="38182"/>
    <cellStyle name="標準 20 2 2 3 2 8 2 3" xfId="26958"/>
    <cellStyle name="標準 20 2 2 3 2 8 3" xfId="18141"/>
    <cellStyle name="標準 20 2 2 3 2 8 3 2" xfId="41700"/>
    <cellStyle name="標準 20 2 2 3 2 8 3 3" xfId="30476"/>
    <cellStyle name="標準 20 2 2 3 2 8 4" xfId="35060"/>
    <cellStyle name="標準 20 2 2 3 2 8 5" xfId="23706"/>
    <cellStyle name="標準 20 2 2 3 2 9" xfId="9031"/>
    <cellStyle name="標準 20 2 2 3 2 9 2" xfId="12649"/>
    <cellStyle name="標準 20 2 2 3 2 9 2 2" xfId="38348"/>
    <cellStyle name="標準 20 2 2 3 2 9 2 3" xfId="27124"/>
    <cellStyle name="標準 20 2 2 3 2 9 3" xfId="18142"/>
    <cellStyle name="標準 20 2 2 3 2 9 3 2" xfId="41866"/>
    <cellStyle name="標準 20 2 2 3 2 9 3 3" xfId="30642"/>
    <cellStyle name="標準 20 2 2 3 2 9 4" xfId="35376"/>
    <cellStyle name="標準 20 2 2 3 2 9 5" xfId="24149"/>
    <cellStyle name="標準 20 2 2 3 3" xfId="7318"/>
    <cellStyle name="標準 20 2 2 3 3 10" xfId="11027"/>
    <cellStyle name="標準 20 2 2 3 3 10 2" xfId="33604"/>
    <cellStyle name="標準 20 2 2 3 3 10 3" xfId="22250"/>
    <cellStyle name="標準 20 2 2 3 3 11" xfId="18143"/>
    <cellStyle name="標準 20 2 2 3 3 11 2" xfId="36726"/>
    <cellStyle name="標準 20 2 2 3 3 11 3" xfId="25502"/>
    <cellStyle name="標準 20 2 2 3 3 12" xfId="29020"/>
    <cellStyle name="標準 20 2 2 3 3 12 2" xfId="40244"/>
    <cellStyle name="標準 20 2 2 3 3 13" xfId="32681"/>
    <cellStyle name="標準 20 2 2 3 3 14" xfId="21236"/>
    <cellStyle name="標準 20 2 2 3 3 2" xfId="7476"/>
    <cellStyle name="標準 20 2 2 3 3 2 2" xfId="8620"/>
    <cellStyle name="標準 20 2 2 3 3 2 2 2" xfId="9736"/>
    <cellStyle name="標準 20 2 2 3 3 2 2 2 2" xfId="13350"/>
    <cellStyle name="標準 20 2 2 3 3 2 2 2 2 2" xfId="39049"/>
    <cellStyle name="標準 20 2 2 3 3 2 2 2 2 3" xfId="27825"/>
    <cellStyle name="標準 20 2 2 3 3 2 2 2 3" xfId="18146"/>
    <cellStyle name="標準 20 2 2 3 3 2 2 2 3 2" xfId="42567"/>
    <cellStyle name="標準 20 2 2 3 3 2 2 2 3 3" xfId="31343"/>
    <cellStyle name="標準 20 2 2 3 3 2 2 2 4" xfId="35386"/>
    <cellStyle name="標準 20 2 2 3 3 2 2 2 5" xfId="24159"/>
    <cellStyle name="標準 20 2 2 3 3 2 2 3" xfId="10678"/>
    <cellStyle name="標準 20 2 2 3 3 2 2 3 2" xfId="14257"/>
    <cellStyle name="標準 20 2 2 3 3 2 2 3 2 2" xfId="39956"/>
    <cellStyle name="標準 20 2 2 3 3 2 2 3 2 3" xfId="28732"/>
    <cellStyle name="標準 20 2 2 3 3 2 2 3 3" xfId="18147"/>
    <cellStyle name="標準 20 2 2 3 3 2 2 3 3 2" xfId="43474"/>
    <cellStyle name="標準 20 2 2 3 3 2 2 3 3 3" xfId="32250"/>
    <cellStyle name="標準 20 2 2 3 3 2 2 3 4" xfId="34876"/>
    <cellStyle name="標準 20 2 2 3 3 2 2 3 5" xfId="23522"/>
    <cellStyle name="標準 20 2 2 3 3 2 2 4" xfId="12299"/>
    <cellStyle name="標準 20 2 2 3 3 2 2 4 2" xfId="37998"/>
    <cellStyle name="標準 20 2 2 3 3 2 2 4 3" xfId="26774"/>
    <cellStyle name="標準 20 2 2 3 3 2 2 5" xfId="18145"/>
    <cellStyle name="標準 20 2 2 3 3 2 2 5 2" xfId="41516"/>
    <cellStyle name="標準 20 2 2 3 3 2 2 5 3" xfId="30292"/>
    <cellStyle name="標準 20 2 2 3 3 2 2 6" xfId="33378"/>
    <cellStyle name="標準 20 2 2 3 3 2 2 7" xfId="21933"/>
    <cellStyle name="標準 20 2 2 3 3 2 3" xfId="9036"/>
    <cellStyle name="標準 20 2 2 3 3 2 3 2" xfId="12654"/>
    <cellStyle name="標準 20 2 2 3 3 2 3 2 2" xfId="38353"/>
    <cellStyle name="標準 20 2 2 3 3 2 3 2 3" xfId="27129"/>
    <cellStyle name="標準 20 2 2 3 3 2 3 3" xfId="18148"/>
    <cellStyle name="標準 20 2 2 3 3 2 3 3 2" xfId="41871"/>
    <cellStyle name="標準 20 2 2 3 3 2 3 3 3" xfId="30647"/>
    <cellStyle name="標準 20 2 2 3 3 2 3 4" xfId="35385"/>
    <cellStyle name="標準 20 2 2 3 3 2 3 5" xfId="24158"/>
    <cellStyle name="標準 20 2 2 3 3 2 4" xfId="9978"/>
    <cellStyle name="標準 20 2 2 3 3 2 4 2" xfId="13561"/>
    <cellStyle name="標準 20 2 2 3 3 2 4 2 2" xfId="39260"/>
    <cellStyle name="標準 20 2 2 3 3 2 4 2 3" xfId="28036"/>
    <cellStyle name="標準 20 2 2 3 3 2 4 3" xfId="18149"/>
    <cellStyle name="標準 20 2 2 3 3 2 4 3 2" xfId="42778"/>
    <cellStyle name="標準 20 2 2 3 3 2 4 3 3" xfId="31554"/>
    <cellStyle name="標準 20 2 2 3 3 2 4 4" xfId="36435"/>
    <cellStyle name="標準 20 2 2 3 3 2 4 5" xfId="25208"/>
    <cellStyle name="標準 20 2 2 3 3 2 5" xfId="11169"/>
    <cellStyle name="標準 20 2 2 3 3 2 5 2" xfId="33746"/>
    <cellStyle name="標準 20 2 2 3 3 2 5 3" xfId="22392"/>
    <cellStyle name="標準 20 2 2 3 3 2 6" xfId="18144"/>
    <cellStyle name="標準 20 2 2 3 3 2 6 2" xfId="36868"/>
    <cellStyle name="標準 20 2 2 3 3 2 6 3" xfId="25644"/>
    <cellStyle name="標準 20 2 2 3 3 2 7" xfId="29162"/>
    <cellStyle name="標準 20 2 2 3 3 2 7 2" xfId="40386"/>
    <cellStyle name="標準 20 2 2 3 3 2 8" xfId="32682"/>
    <cellStyle name="標準 20 2 2 3 3 2 9" xfId="21237"/>
    <cellStyle name="標準 20 2 2 3 3 3" xfId="7702"/>
    <cellStyle name="標準 20 2 2 3 3 3 2" xfId="9484"/>
    <cellStyle name="標準 20 2 2 3 3 3 2 2" xfId="13098"/>
    <cellStyle name="標準 20 2 2 3 3 3 2 2 2" xfId="38797"/>
    <cellStyle name="標準 20 2 2 3 3 3 2 2 3" xfId="27573"/>
    <cellStyle name="標準 20 2 2 3 3 3 2 3" xfId="18151"/>
    <cellStyle name="標準 20 2 2 3 3 3 2 3 2" xfId="42315"/>
    <cellStyle name="標準 20 2 2 3 3 3 2 3 3" xfId="31091"/>
    <cellStyle name="標準 20 2 2 3 3 3 2 4" xfId="35387"/>
    <cellStyle name="標準 20 2 2 3 3 3 2 5" xfId="24160"/>
    <cellStyle name="標準 20 2 2 3 3 3 3" xfId="10426"/>
    <cellStyle name="標準 20 2 2 3 3 3 3 2" xfId="14005"/>
    <cellStyle name="標準 20 2 2 3 3 3 3 2 2" xfId="39704"/>
    <cellStyle name="標準 20 2 2 3 3 3 3 2 3" xfId="28480"/>
    <cellStyle name="標準 20 2 2 3 3 3 3 3" xfId="18152"/>
    <cellStyle name="標準 20 2 2 3 3 3 3 3 2" xfId="43222"/>
    <cellStyle name="標準 20 2 2 3 3 3 3 3 3" xfId="31998"/>
    <cellStyle name="標準 20 2 2 3 3 3 3 4" xfId="33972"/>
    <cellStyle name="標準 20 2 2 3 3 3 3 5" xfId="22618"/>
    <cellStyle name="標準 20 2 2 3 3 3 4" xfId="11395"/>
    <cellStyle name="標準 20 2 2 3 3 3 4 2" xfId="37094"/>
    <cellStyle name="標準 20 2 2 3 3 3 4 3" xfId="25870"/>
    <cellStyle name="標準 20 2 2 3 3 3 5" xfId="18150"/>
    <cellStyle name="標準 20 2 2 3 3 3 5 2" xfId="40612"/>
    <cellStyle name="標準 20 2 2 3 3 3 5 3" xfId="29388"/>
    <cellStyle name="標準 20 2 2 3 3 3 6" xfId="33126"/>
    <cellStyle name="標準 20 2 2 3 3 3 7" xfId="21681"/>
    <cellStyle name="標準 20 2 2 3 3 4" xfId="7928"/>
    <cellStyle name="標準 20 2 2 3 3 4 2" xfId="11621"/>
    <cellStyle name="標準 20 2 2 3 3 4 2 2" xfId="37320"/>
    <cellStyle name="標準 20 2 2 3 3 4 2 3" xfId="26096"/>
    <cellStyle name="標準 20 2 2 3 3 4 3" xfId="18153"/>
    <cellStyle name="標準 20 2 2 3 3 4 3 2" xfId="40838"/>
    <cellStyle name="標準 20 2 2 3 3 4 3 3" xfId="29614"/>
    <cellStyle name="標準 20 2 2 3 3 4 4" xfId="34198"/>
    <cellStyle name="標準 20 2 2 3 3 4 5" xfId="22844"/>
    <cellStyle name="標準 20 2 2 3 3 5" xfId="8168"/>
    <cellStyle name="標準 20 2 2 3 3 5 2" xfId="11847"/>
    <cellStyle name="標準 20 2 2 3 3 5 2 2" xfId="37546"/>
    <cellStyle name="標準 20 2 2 3 3 5 2 3" xfId="26322"/>
    <cellStyle name="標準 20 2 2 3 3 5 3" xfId="18154"/>
    <cellStyle name="標準 20 2 2 3 3 5 3 2" xfId="41064"/>
    <cellStyle name="標準 20 2 2 3 3 5 3 3" xfId="29840"/>
    <cellStyle name="標準 20 2 2 3 3 5 4" xfId="34424"/>
    <cellStyle name="標準 20 2 2 3 3 5 5" xfId="23070"/>
    <cellStyle name="標準 20 2 2 3 3 6" xfId="8368"/>
    <cellStyle name="標準 20 2 2 3 3 6 2" xfId="12047"/>
    <cellStyle name="標準 20 2 2 3 3 6 2 2" xfId="37746"/>
    <cellStyle name="標準 20 2 2 3 3 6 2 3" xfId="26522"/>
    <cellStyle name="標準 20 2 2 3 3 6 3" xfId="18155"/>
    <cellStyle name="標準 20 2 2 3 3 6 3 2" xfId="41264"/>
    <cellStyle name="標準 20 2 2 3 3 6 3 3" xfId="30040"/>
    <cellStyle name="標準 20 2 2 3 3 6 4" xfId="34624"/>
    <cellStyle name="標準 20 2 2 3 3 6 5" xfId="23270"/>
    <cellStyle name="標準 20 2 2 3 3 7" xfId="8846"/>
    <cellStyle name="標準 20 2 2 3 3 7 2" xfId="12525"/>
    <cellStyle name="標準 20 2 2 3 3 7 2 2" xfId="38224"/>
    <cellStyle name="標準 20 2 2 3 3 7 2 3" xfId="27000"/>
    <cellStyle name="標準 20 2 2 3 3 7 3" xfId="18156"/>
    <cellStyle name="標準 20 2 2 3 3 7 3 2" xfId="41742"/>
    <cellStyle name="標準 20 2 2 3 3 7 3 3" xfId="30518"/>
    <cellStyle name="標準 20 2 2 3 3 7 4" xfId="35102"/>
    <cellStyle name="標準 20 2 2 3 3 7 5" xfId="23748"/>
    <cellStyle name="標準 20 2 2 3 3 8" xfId="9035"/>
    <cellStyle name="標準 20 2 2 3 3 8 2" xfId="12653"/>
    <cellStyle name="標準 20 2 2 3 3 8 2 2" xfId="38352"/>
    <cellStyle name="標準 20 2 2 3 3 8 2 3" xfId="27128"/>
    <cellStyle name="標準 20 2 2 3 3 8 3" xfId="18157"/>
    <cellStyle name="標準 20 2 2 3 3 8 3 2" xfId="41870"/>
    <cellStyle name="標準 20 2 2 3 3 8 3 3" xfId="30646"/>
    <cellStyle name="標準 20 2 2 3 3 8 4" xfId="35384"/>
    <cellStyle name="標準 20 2 2 3 3 8 5" xfId="24157"/>
    <cellStyle name="標準 20 2 2 3 3 9" xfId="9977"/>
    <cellStyle name="標準 20 2 2 3 3 9 2" xfId="13560"/>
    <cellStyle name="標準 20 2 2 3 3 9 2 2" xfId="39259"/>
    <cellStyle name="標準 20 2 2 3 3 9 2 3" xfId="28035"/>
    <cellStyle name="標準 20 2 2 3 3 9 3" xfId="18158"/>
    <cellStyle name="標準 20 2 2 3 3 9 3 2" xfId="42777"/>
    <cellStyle name="標準 20 2 2 3 3 9 3 3" xfId="31553"/>
    <cellStyle name="標準 20 2 2 3 3 9 4" xfId="36183"/>
    <cellStyle name="標準 20 2 2 3 3 9 5" xfId="24956"/>
    <cellStyle name="標準 20 2 2 3 4" xfId="7534"/>
    <cellStyle name="標準 20 2 2 3 4 10" xfId="29220"/>
    <cellStyle name="標準 20 2 2 3 4 10 2" xfId="40444"/>
    <cellStyle name="標準 20 2 2 3 4 11" xfId="32683"/>
    <cellStyle name="標準 20 2 2 3 4 12" xfId="21238"/>
    <cellStyle name="標準 20 2 2 3 4 2" xfId="7760"/>
    <cellStyle name="標準 20 2 2 3 4 2 2" xfId="8678"/>
    <cellStyle name="標準 20 2 2 3 4 2 2 2" xfId="9794"/>
    <cellStyle name="標準 20 2 2 3 4 2 2 2 2" xfId="13408"/>
    <cellStyle name="標準 20 2 2 3 4 2 2 2 2 2" xfId="39107"/>
    <cellStyle name="標準 20 2 2 3 4 2 2 2 2 3" xfId="27883"/>
    <cellStyle name="標準 20 2 2 3 4 2 2 2 3" xfId="18162"/>
    <cellStyle name="標準 20 2 2 3 4 2 2 2 3 2" xfId="42625"/>
    <cellStyle name="標準 20 2 2 3 4 2 2 2 3 3" xfId="31401"/>
    <cellStyle name="標準 20 2 2 3 4 2 2 2 4" xfId="35390"/>
    <cellStyle name="標準 20 2 2 3 4 2 2 2 5" xfId="24163"/>
    <cellStyle name="標準 20 2 2 3 4 2 2 3" xfId="10736"/>
    <cellStyle name="標準 20 2 2 3 4 2 2 3 2" xfId="14315"/>
    <cellStyle name="標準 20 2 2 3 4 2 2 3 2 2" xfId="40014"/>
    <cellStyle name="標準 20 2 2 3 4 2 2 3 2 3" xfId="28790"/>
    <cellStyle name="標準 20 2 2 3 4 2 2 3 3" xfId="18163"/>
    <cellStyle name="標準 20 2 2 3 4 2 2 3 3 2" xfId="43532"/>
    <cellStyle name="標準 20 2 2 3 4 2 2 3 3 3" xfId="32308"/>
    <cellStyle name="標準 20 2 2 3 4 2 2 3 4" xfId="34934"/>
    <cellStyle name="標準 20 2 2 3 4 2 2 3 5" xfId="23580"/>
    <cellStyle name="標準 20 2 2 3 4 2 2 4" xfId="12357"/>
    <cellStyle name="標準 20 2 2 3 4 2 2 4 2" xfId="38056"/>
    <cellStyle name="標準 20 2 2 3 4 2 2 4 3" xfId="26832"/>
    <cellStyle name="標準 20 2 2 3 4 2 2 5" xfId="18161"/>
    <cellStyle name="標準 20 2 2 3 4 2 2 5 2" xfId="41574"/>
    <cellStyle name="標準 20 2 2 3 4 2 2 5 3" xfId="30350"/>
    <cellStyle name="標準 20 2 2 3 4 2 2 6" xfId="33436"/>
    <cellStyle name="標準 20 2 2 3 4 2 2 7" xfId="21991"/>
    <cellStyle name="標準 20 2 2 3 4 2 3" xfId="9038"/>
    <cellStyle name="標準 20 2 2 3 4 2 3 2" xfId="12656"/>
    <cellStyle name="標準 20 2 2 3 4 2 3 2 2" xfId="38355"/>
    <cellStyle name="標準 20 2 2 3 4 2 3 2 3" xfId="27131"/>
    <cellStyle name="標準 20 2 2 3 4 2 3 3" xfId="18164"/>
    <cellStyle name="標準 20 2 2 3 4 2 3 3 2" xfId="41873"/>
    <cellStyle name="標準 20 2 2 3 4 2 3 3 3" xfId="30649"/>
    <cellStyle name="標準 20 2 2 3 4 2 3 4" xfId="35389"/>
    <cellStyle name="標準 20 2 2 3 4 2 3 5" xfId="24162"/>
    <cellStyle name="標準 20 2 2 3 4 2 4" xfId="9980"/>
    <cellStyle name="標準 20 2 2 3 4 2 4 2" xfId="13563"/>
    <cellStyle name="標準 20 2 2 3 4 2 4 2 2" xfId="39262"/>
    <cellStyle name="標準 20 2 2 3 4 2 4 2 3" xfId="28038"/>
    <cellStyle name="標準 20 2 2 3 4 2 4 3" xfId="18165"/>
    <cellStyle name="標準 20 2 2 3 4 2 4 3 2" xfId="42780"/>
    <cellStyle name="標準 20 2 2 3 4 2 4 3 3" xfId="31556"/>
    <cellStyle name="標準 20 2 2 3 4 2 4 4" xfId="36493"/>
    <cellStyle name="標準 20 2 2 3 4 2 4 5" xfId="25266"/>
    <cellStyle name="標準 20 2 2 3 4 2 5" xfId="11453"/>
    <cellStyle name="標準 20 2 2 3 4 2 5 2" xfId="34030"/>
    <cellStyle name="標準 20 2 2 3 4 2 5 3" xfId="22676"/>
    <cellStyle name="標準 20 2 2 3 4 2 6" xfId="18160"/>
    <cellStyle name="標準 20 2 2 3 4 2 6 2" xfId="37152"/>
    <cellStyle name="標準 20 2 2 3 4 2 6 3" xfId="25928"/>
    <cellStyle name="標準 20 2 2 3 4 2 7" xfId="29446"/>
    <cellStyle name="標準 20 2 2 3 4 2 7 2" xfId="40670"/>
    <cellStyle name="標準 20 2 2 3 4 2 8" xfId="32684"/>
    <cellStyle name="標準 20 2 2 3 4 2 9" xfId="21239"/>
    <cellStyle name="標準 20 2 2 3 4 3" xfId="7986"/>
    <cellStyle name="標準 20 2 2 3 4 3 2" xfId="9568"/>
    <cellStyle name="標準 20 2 2 3 4 3 2 2" xfId="13182"/>
    <cellStyle name="標準 20 2 2 3 4 3 2 2 2" xfId="38881"/>
    <cellStyle name="標準 20 2 2 3 4 3 2 2 3" xfId="27657"/>
    <cellStyle name="標準 20 2 2 3 4 3 2 3" xfId="18167"/>
    <cellStyle name="標準 20 2 2 3 4 3 2 3 2" xfId="42399"/>
    <cellStyle name="標準 20 2 2 3 4 3 2 3 3" xfId="31175"/>
    <cellStyle name="標準 20 2 2 3 4 3 2 4" xfId="35391"/>
    <cellStyle name="標準 20 2 2 3 4 3 2 5" xfId="24164"/>
    <cellStyle name="標準 20 2 2 3 4 3 3" xfId="10510"/>
    <cellStyle name="標準 20 2 2 3 4 3 3 2" xfId="14089"/>
    <cellStyle name="標準 20 2 2 3 4 3 3 2 2" xfId="39788"/>
    <cellStyle name="標準 20 2 2 3 4 3 3 2 3" xfId="28564"/>
    <cellStyle name="標準 20 2 2 3 4 3 3 3" xfId="18168"/>
    <cellStyle name="標準 20 2 2 3 4 3 3 3 2" xfId="43306"/>
    <cellStyle name="標準 20 2 2 3 4 3 3 3 3" xfId="32082"/>
    <cellStyle name="標準 20 2 2 3 4 3 3 4" xfId="34256"/>
    <cellStyle name="標準 20 2 2 3 4 3 3 5" xfId="22902"/>
    <cellStyle name="標準 20 2 2 3 4 3 4" xfId="11679"/>
    <cellStyle name="標準 20 2 2 3 4 3 4 2" xfId="37378"/>
    <cellStyle name="標準 20 2 2 3 4 3 4 3" xfId="26154"/>
    <cellStyle name="標準 20 2 2 3 4 3 5" xfId="18166"/>
    <cellStyle name="標準 20 2 2 3 4 3 5 2" xfId="40896"/>
    <cellStyle name="標準 20 2 2 3 4 3 5 3" xfId="29672"/>
    <cellStyle name="標準 20 2 2 3 4 3 6" xfId="33210"/>
    <cellStyle name="標準 20 2 2 3 4 3 7" xfId="21765"/>
    <cellStyle name="標準 20 2 2 3 4 4" xfId="8226"/>
    <cellStyle name="標準 20 2 2 3 4 4 2" xfId="11905"/>
    <cellStyle name="標準 20 2 2 3 4 4 2 2" xfId="37604"/>
    <cellStyle name="標準 20 2 2 3 4 4 2 3" xfId="26380"/>
    <cellStyle name="標準 20 2 2 3 4 4 3" xfId="18169"/>
    <cellStyle name="標準 20 2 2 3 4 4 3 2" xfId="41122"/>
    <cellStyle name="標準 20 2 2 3 4 4 3 3" xfId="29898"/>
    <cellStyle name="標準 20 2 2 3 4 4 4" xfId="34482"/>
    <cellStyle name="標準 20 2 2 3 4 4 5" xfId="23128"/>
    <cellStyle name="標準 20 2 2 3 4 5" xfId="8452"/>
    <cellStyle name="標準 20 2 2 3 4 5 2" xfId="12131"/>
    <cellStyle name="標準 20 2 2 3 4 5 2 2" xfId="37830"/>
    <cellStyle name="標準 20 2 2 3 4 5 2 3" xfId="26606"/>
    <cellStyle name="標準 20 2 2 3 4 5 3" xfId="18170"/>
    <cellStyle name="標準 20 2 2 3 4 5 3 2" xfId="41348"/>
    <cellStyle name="標準 20 2 2 3 4 5 3 3" xfId="30124"/>
    <cellStyle name="標準 20 2 2 3 4 5 4" xfId="34708"/>
    <cellStyle name="標準 20 2 2 3 4 5 5" xfId="23354"/>
    <cellStyle name="標準 20 2 2 3 4 6" xfId="9037"/>
    <cellStyle name="標準 20 2 2 3 4 6 2" xfId="12655"/>
    <cellStyle name="標準 20 2 2 3 4 6 2 2" xfId="38354"/>
    <cellStyle name="標準 20 2 2 3 4 6 2 3" xfId="27130"/>
    <cellStyle name="標準 20 2 2 3 4 6 3" xfId="18171"/>
    <cellStyle name="標準 20 2 2 3 4 6 3 2" xfId="41872"/>
    <cellStyle name="標準 20 2 2 3 4 6 3 3" xfId="30648"/>
    <cellStyle name="標準 20 2 2 3 4 6 4" xfId="35388"/>
    <cellStyle name="標準 20 2 2 3 4 6 5" xfId="24161"/>
    <cellStyle name="標準 20 2 2 3 4 7" xfId="9979"/>
    <cellStyle name="標準 20 2 2 3 4 7 2" xfId="13562"/>
    <cellStyle name="標準 20 2 2 3 4 7 2 2" xfId="39261"/>
    <cellStyle name="標準 20 2 2 3 4 7 2 3" xfId="28037"/>
    <cellStyle name="標準 20 2 2 3 4 7 3" xfId="18172"/>
    <cellStyle name="標準 20 2 2 3 4 7 3 2" xfId="42779"/>
    <cellStyle name="標準 20 2 2 3 4 7 3 3" xfId="31555"/>
    <cellStyle name="標準 20 2 2 3 4 7 4" xfId="36267"/>
    <cellStyle name="標準 20 2 2 3 4 7 5" xfId="25040"/>
    <cellStyle name="標準 20 2 2 3 4 8" xfId="11227"/>
    <cellStyle name="標準 20 2 2 3 4 8 2" xfId="33804"/>
    <cellStyle name="標準 20 2 2 3 4 8 3" xfId="22450"/>
    <cellStyle name="標準 20 2 2 3 4 9" xfId="18159"/>
    <cellStyle name="標準 20 2 2 3 4 9 2" xfId="36926"/>
    <cellStyle name="標準 20 2 2 3 4 9 3" xfId="25702"/>
    <cellStyle name="標準 20 2 2 3 5" xfId="7391"/>
    <cellStyle name="標準 20 2 2 3 5 2" xfId="8536"/>
    <cellStyle name="標準 20 2 2 3 5 2 2" xfId="9652"/>
    <cellStyle name="標準 20 2 2 3 5 2 2 2" xfId="13266"/>
    <cellStyle name="標準 20 2 2 3 5 2 2 2 2" xfId="38965"/>
    <cellStyle name="標準 20 2 2 3 5 2 2 2 3" xfId="27741"/>
    <cellStyle name="標準 20 2 2 3 5 2 2 3" xfId="18175"/>
    <cellStyle name="標準 20 2 2 3 5 2 2 3 2" xfId="42483"/>
    <cellStyle name="標準 20 2 2 3 5 2 2 3 3" xfId="31259"/>
    <cellStyle name="標準 20 2 2 3 5 2 2 4" xfId="35393"/>
    <cellStyle name="標準 20 2 2 3 5 2 2 5" xfId="24166"/>
    <cellStyle name="標準 20 2 2 3 5 2 3" xfId="10594"/>
    <cellStyle name="標準 20 2 2 3 5 2 3 2" xfId="14173"/>
    <cellStyle name="標準 20 2 2 3 5 2 3 2 2" xfId="39872"/>
    <cellStyle name="標準 20 2 2 3 5 2 3 2 3" xfId="28648"/>
    <cellStyle name="標準 20 2 2 3 5 2 3 3" xfId="18176"/>
    <cellStyle name="標準 20 2 2 3 5 2 3 3 2" xfId="43390"/>
    <cellStyle name="標準 20 2 2 3 5 2 3 3 3" xfId="32166"/>
    <cellStyle name="標準 20 2 2 3 5 2 3 4" xfId="34792"/>
    <cellStyle name="標準 20 2 2 3 5 2 3 5" xfId="23438"/>
    <cellStyle name="標準 20 2 2 3 5 2 4" xfId="12215"/>
    <cellStyle name="標準 20 2 2 3 5 2 4 2" xfId="37914"/>
    <cellStyle name="標準 20 2 2 3 5 2 4 3" xfId="26690"/>
    <cellStyle name="標準 20 2 2 3 5 2 5" xfId="18174"/>
    <cellStyle name="標準 20 2 2 3 5 2 5 2" xfId="41432"/>
    <cellStyle name="標準 20 2 2 3 5 2 5 3" xfId="30208"/>
    <cellStyle name="標準 20 2 2 3 5 2 6" xfId="33294"/>
    <cellStyle name="標準 20 2 2 3 5 2 7" xfId="21849"/>
    <cellStyle name="標準 20 2 2 3 5 3" xfId="9039"/>
    <cellStyle name="標準 20 2 2 3 5 3 2" xfId="12657"/>
    <cellStyle name="標準 20 2 2 3 5 3 2 2" xfId="38356"/>
    <cellStyle name="標準 20 2 2 3 5 3 2 3" xfId="27132"/>
    <cellStyle name="標準 20 2 2 3 5 3 3" xfId="18177"/>
    <cellStyle name="標準 20 2 2 3 5 3 3 2" xfId="41874"/>
    <cellStyle name="標準 20 2 2 3 5 3 3 3" xfId="30650"/>
    <cellStyle name="標準 20 2 2 3 5 3 4" xfId="35392"/>
    <cellStyle name="標準 20 2 2 3 5 3 5" xfId="24165"/>
    <cellStyle name="標準 20 2 2 3 5 4" xfId="9981"/>
    <cellStyle name="標準 20 2 2 3 5 4 2" xfId="13564"/>
    <cellStyle name="標準 20 2 2 3 5 4 2 2" xfId="39263"/>
    <cellStyle name="標準 20 2 2 3 5 4 2 3" xfId="28039"/>
    <cellStyle name="標準 20 2 2 3 5 4 3" xfId="18178"/>
    <cellStyle name="標準 20 2 2 3 5 4 3 2" xfId="42781"/>
    <cellStyle name="標準 20 2 2 3 5 4 3 3" xfId="31557"/>
    <cellStyle name="標準 20 2 2 3 5 4 4" xfId="36351"/>
    <cellStyle name="標準 20 2 2 3 5 4 5" xfId="25124"/>
    <cellStyle name="標準 20 2 2 3 5 5" xfId="11085"/>
    <cellStyle name="標準 20 2 2 3 5 5 2" xfId="33662"/>
    <cellStyle name="標準 20 2 2 3 5 5 3" xfId="22308"/>
    <cellStyle name="標準 20 2 2 3 5 6" xfId="18173"/>
    <cellStyle name="標準 20 2 2 3 5 6 2" xfId="36784"/>
    <cellStyle name="標準 20 2 2 3 5 6 3" xfId="25560"/>
    <cellStyle name="標準 20 2 2 3 5 7" xfId="29078"/>
    <cellStyle name="標準 20 2 2 3 5 7 2" xfId="40302"/>
    <cellStyle name="標準 20 2 2 3 5 8" xfId="32685"/>
    <cellStyle name="標準 20 2 2 3 5 9" xfId="21240"/>
    <cellStyle name="標準 20 2 2 3 6" xfId="7618"/>
    <cellStyle name="標準 20 2 2 3 6 2" xfId="9426"/>
    <cellStyle name="標準 20 2 2 3 6 2 2" xfId="13040"/>
    <cellStyle name="標準 20 2 2 3 6 2 2 2" xfId="38739"/>
    <cellStyle name="標準 20 2 2 3 6 2 2 3" xfId="27515"/>
    <cellStyle name="標準 20 2 2 3 6 2 3" xfId="18180"/>
    <cellStyle name="標準 20 2 2 3 6 2 3 2" xfId="42257"/>
    <cellStyle name="標準 20 2 2 3 6 2 3 3" xfId="31033"/>
    <cellStyle name="標準 20 2 2 3 6 2 4" xfId="35394"/>
    <cellStyle name="標準 20 2 2 3 6 2 5" xfId="24167"/>
    <cellStyle name="標準 20 2 2 3 6 3" xfId="10368"/>
    <cellStyle name="標準 20 2 2 3 6 3 2" xfId="13947"/>
    <cellStyle name="標準 20 2 2 3 6 3 2 2" xfId="39646"/>
    <cellStyle name="標準 20 2 2 3 6 3 2 3" xfId="28422"/>
    <cellStyle name="標準 20 2 2 3 6 3 3" xfId="18181"/>
    <cellStyle name="標準 20 2 2 3 6 3 3 2" xfId="43164"/>
    <cellStyle name="標準 20 2 2 3 6 3 3 3" xfId="31940"/>
    <cellStyle name="標準 20 2 2 3 6 3 4" xfId="33888"/>
    <cellStyle name="標準 20 2 2 3 6 3 5" xfId="22534"/>
    <cellStyle name="標準 20 2 2 3 6 4" xfId="11311"/>
    <cellStyle name="標準 20 2 2 3 6 4 2" xfId="37010"/>
    <cellStyle name="標準 20 2 2 3 6 4 3" xfId="25786"/>
    <cellStyle name="標準 20 2 2 3 6 5" xfId="18179"/>
    <cellStyle name="標準 20 2 2 3 6 5 2" xfId="40528"/>
    <cellStyle name="標準 20 2 2 3 6 5 3" xfId="29304"/>
    <cellStyle name="標準 20 2 2 3 6 6" xfId="33068"/>
    <cellStyle name="標準 20 2 2 3 6 7" xfId="21623"/>
    <cellStyle name="標準 20 2 2 3 7" xfId="7844"/>
    <cellStyle name="標準 20 2 2 3 7 2" xfId="11537"/>
    <cellStyle name="標準 20 2 2 3 7 2 2" xfId="35375"/>
    <cellStyle name="標準 20 2 2 3 7 2 3" xfId="24148"/>
    <cellStyle name="標準 20 2 2 3 7 3" xfId="18182"/>
    <cellStyle name="標準 20 2 2 3 7 3 2" xfId="37236"/>
    <cellStyle name="標準 20 2 2 3 7 3 3" xfId="26012"/>
    <cellStyle name="標準 20 2 2 3 7 4" xfId="29530"/>
    <cellStyle name="標準 20 2 2 3 7 4 2" xfId="40754"/>
    <cellStyle name="標準 20 2 2 3 7 5" xfId="34114"/>
    <cellStyle name="標準 20 2 2 3 7 6" xfId="22760"/>
    <cellStyle name="標準 20 2 2 3 8" xfId="8083"/>
    <cellStyle name="標準 20 2 2 3 8 2" xfId="11763"/>
    <cellStyle name="標準 20 2 2 3 8 2 2" xfId="37462"/>
    <cellStyle name="標準 20 2 2 3 8 2 3" xfId="26238"/>
    <cellStyle name="標準 20 2 2 3 8 3" xfId="18183"/>
    <cellStyle name="標準 20 2 2 3 8 3 2" xfId="40980"/>
    <cellStyle name="標準 20 2 2 3 8 3 3" xfId="29756"/>
    <cellStyle name="標準 20 2 2 3 8 4" xfId="34340"/>
    <cellStyle name="標準 20 2 2 3 8 5" xfId="22986"/>
    <cellStyle name="標準 20 2 2 3 9" xfId="8310"/>
    <cellStyle name="標準 20 2 2 3 9 2" xfId="11989"/>
    <cellStyle name="標準 20 2 2 3 9 2 2" xfId="37688"/>
    <cellStyle name="標準 20 2 2 3 9 2 3" xfId="26464"/>
    <cellStyle name="標準 20 2 2 3 9 3" xfId="18184"/>
    <cellStyle name="標準 20 2 2 3 9 3 2" xfId="41206"/>
    <cellStyle name="標準 20 2 2 3 9 3 3" xfId="29982"/>
    <cellStyle name="標準 20 2 2 3 9 4" xfId="34566"/>
    <cellStyle name="標準 20 2 2 3 9 5" xfId="23212"/>
    <cellStyle name="標準 20 2 2 4" xfId="6682"/>
    <cellStyle name="標準 20 2 2 4 10" xfId="7058"/>
    <cellStyle name="標準 20 2 2 4 10 2" xfId="10959"/>
    <cellStyle name="標準 20 2 2 4 10 2 2" xfId="36658"/>
    <cellStyle name="標準 20 2 2 4 10 2 3" xfId="25434"/>
    <cellStyle name="標準 20 2 2 4 10 3" xfId="18186"/>
    <cellStyle name="標準 20 2 2 4 10 3 2" xfId="40176"/>
    <cellStyle name="標準 20 2 2 4 10 3 3" xfId="28952"/>
    <cellStyle name="標準 20 2 2 4 10 4" xfId="35176"/>
    <cellStyle name="標準 20 2 2 4 10 5" xfId="23945"/>
    <cellStyle name="標準 20 2 2 4 11" xfId="9040"/>
    <cellStyle name="標準 20 2 2 4 11 2" xfId="12658"/>
    <cellStyle name="標準 20 2 2 4 11 2 2" xfId="38357"/>
    <cellStyle name="標準 20 2 2 4 11 2 3" xfId="27133"/>
    <cellStyle name="標準 20 2 2 4 11 3" xfId="18187"/>
    <cellStyle name="標準 20 2 2 4 11 3 2" xfId="41875"/>
    <cellStyle name="標準 20 2 2 4 11 3 3" xfId="30651"/>
    <cellStyle name="標準 20 2 2 4 11 4" xfId="36141"/>
    <cellStyle name="標準 20 2 2 4 11 5" xfId="24914"/>
    <cellStyle name="標準 20 2 2 4 12" xfId="9982"/>
    <cellStyle name="標準 20 2 2 4 12 2" xfId="13565"/>
    <cellStyle name="標準 20 2 2 4 12 2 2" xfId="39264"/>
    <cellStyle name="標準 20 2 2 4 12 2 3" xfId="28040"/>
    <cellStyle name="標準 20 2 2 4 12 3" xfId="18188"/>
    <cellStyle name="標準 20 2 2 4 12 3 2" xfId="42782"/>
    <cellStyle name="標準 20 2 2 4 12 3 3" xfId="31558"/>
    <cellStyle name="標準 20 2 2 4 12 4" xfId="33536"/>
    <cellStyle name="標準 20 2 2 4 12 5" xfId="22182"/>
    <cellStyle name="標準 20 2 2 4 13" xfId="10897"/>
    <cellStyle name="標準 20 2 2 4 13 2" xfId="36596"/>
    <cellStyle name="標準 20 2 2 4 13 3" xfId="25372"/>
    <cellStyle name="標準 20 2 2 4 14" xfId="18185"/>
    <cellStyle name="標準 20 2 2 4 14 2" xfId="40114"/>
    <cellStyle name="標準 20 2 2 4 14 3" xfId="28890"/>
    <cellStyle name="標準 20 2 2 4 15" xfId="32686"/>
    <cellStyle name="標準 20 2 2 4 16" xfId="21241"/>
    <cellStyle name="標準 20 2 2 4 2" xfId="7334"/>
    <cellStyle name="標準 20 2 2 4 2 10" xfId="11043"/>
    <cellStyle name="標準 20 2 2 4 2 10 2" xfId="33620"/>
    <cellStyle name="標準 20 2 2 4 2 10 3" xfId="22266"/>
    <cellStyle name="標準 20 2 2 4 2 11" xfId="18189"/>
    <cellStyle name="標準 20 2 2 4 2 11 2" xfId="36742"/>
    <cellStyle name="標準 20 2 2 4 2 11 3" xfId="25518"/>
    <cellStyle name="標準 20 2 2 4 2 12" xfId="29036"/>
    <cellStyle name="標準 20 2 2 4 2 12 2" xfId="40260"/>
    <cellStyle name="標準 20 2 2 4 2 13" xfId="32687"/>
    <cellStyle name="標準 20 2 2 4 2 14" xfId="21242"/>
    <cellStyle name="標準 20 2 2 4 2 2" xfId="7492"/>
    <cellStyle name="標準 20 2 2 4 2 2 2" xfId="8636"/>
    <cellStyle name="標準 20 2 2 4 2 2 2 2" xfId="9752"/>
    <cellStyle name="標準 20 2 2 4 2 2 2 2 2" xfId="13366"/>
    <cellStyle name="標準 20 2 2 4 2 2 2 2 2 2" xfId="39065"/>
    <cellStyle name="標準 20 2 2 4 2 2 2 2 2 3" xfId="27841"/>
    <cellStyle name="標準 20 2 2 4 2 2 2 2 3" xfId="18192"/>
    <cellStyle name="標準 20 2 2 4 2 2 2 2 3 2" xfId="42583"/>
    <cellStyle name="標準 20 2 2 4 2 2 2 2 3 3" xfId="31359"/>
    <cellStyle name="標準 20 2 2 4 2 2 2 2 4" xfId="35398"/>
    <cellStyle name="標準 20 2 2 4 2 2 2 2 5" xfId="24171"/>
    <cellStyle name="標準 20 2 2 4 2 2 2 3" xfId="10694"/>
    <cellStyle name="標準 20 2 2 4 2 2 2 3 2" xfId="14273"/>
    <cellStyle name="標準 20 2 2 4 2 2 2 3 2 2" xfId="39972"/>
    <cellStyle name="標準 20 2 2 4 2 2 2 3 2 3" xfId="28748"/>
    <cellStyle name="標準 20 2 2 4 2 2 2 3 3" xfId="18193"/>
    <cellStyle name="標準 20 2 2 4 2 2 2 3 3 2" xfId="43490"/>
    <cellStyle name="標準 20 2 2 4 2 2 2 3 3 3" xfId="32266"/>
    <cellStyle name="標準 20 2 2 4 2 2 2 3 4" xfId="34892"/>
    <cellStyle name="標準 20 2 2 4 2 2 2 3 5" xfId="23538"/>
    <cellStyle name="標準 20 2 2 4 2 2 2 4" xfId="12315"/>
    <cellStyle name="標準 20 2 2 4 2 2 2 4 2" xfId="38014"/>
    <cellStyle name="標準 20 2 2 4 2 2 2 4 3" xfId="26790"/>
    <cellStyle name="標準 20 2 2 4 2 2 2 5" xfId="18191"/>
    <cellStyle name="標準 20 2 2 4 2 2 2 5 2" xfId="41532"/>
    <cellStyle name="標準 20 2 2 4 2 2 2 5 3" xfId="30308"/>
    <cellStyle name="標準 20 2 2 4 2 2 2 6" xfId="33394"/>
    <cellStyle name="標準 20 2 2 4 2 2 2 7" xfId="21949"/>
    <cellStyle name="標準 20 2 2 4 2 2 3" xfId="9042"/>
    <cellStyle name="標準 20 2 2 4 2 2 3 2" xfId="12660"/>
    <cellStyle name="標準 20 2 2 4 2 2 3 2 2" xfId="38359"/>
    <cellStyle name="標準 20 2 2 4 2 2 3 2 3" xfId="27135"/>
    <cellStyle name="標準 20 2 2 4 2 2 3 3" xfId="18194"/>
    <cellStyle name="標準 20 2 2 4 2 2 3 3 2" xfId="41877"/>
    <cellStyle name="標準 20 2 2 4 2 2 3 3 3" xfId="30653"/>
    <cellStyle name="標準 20 2 2 4 2 2 3 4" xfId="35397"/>
    <cellStyle name="標準 20 2 2 4 2 2 3 5" xfId="24170"/>
    <cellStyle name="標準 20 2 2 4 2 2 4" xfId="9984"/>
    <cellStyle name="標準 20 2 2 4 2 2 4 2" xfId="13567"/>
    <cellStyle name="標準 20 2 2 4 2 2 4 2 2" xfId="39266"/>
    <cellStyle name="標準 20 2 2 4 2 2 4 2 3" xfId="28042"/>
    <cellStyle name="標準 20 2 2 4 2 2 4 3" xfId="18195"/>
    <cellStyle name="標準 20 2 2 4 2 2 4 3 2" xfId="42784"/>
    <cellStyle name="標準 20 2 2 4 2 2 4 3 3" xfId="31560"/>
    <cellStyle name="標準 20 2 2 4 2 2 4 4" xfId="36451"/>
    <cellStyle name="標準 20 2 2 4 2 2 4 5" xfId="25224"/>
    <cellStyle name="標準 20 2 2 4 2 2 5" xfId="11185"/>
    <cellStyle name="標準 20 2 2 4 2 2 5 2" xfId="33762"/>
    <cellStyle name="標準 20 2 2 4 2 2 5 3" xfId="22408"/>
    <cellStyle name="標準 20 2 2 4 2 2 6" xfId="18190"/>
    <cellStyle name="標準 20 2 2 4 2 2 6 2" xfId="36884"/>
    <cellStyle name="標準 20 2 2 4 2 2 6 3" xfId="25660"/>
    <cellStyle name="標準 20 2 2 4 2 2 7" xfId="29178"/>
    <cellStyle name="標準 20 2 2 4 2 2 7 2" xfId="40402"/>
    <cellStyle name="標準 20 2 2 4 2 2 8" xfId="32688"/>
    <cellStyle name="標準 20 2 2 4 2 2 9" xfId="21243"/>
    <cellStyle name="標準 20 2 2 4 2 3" xfId="7718"/>
    <cellStyle name="標準 20 2 2 4 2 3 2" xfId="9500"/>
    <cellStyle name="標準 20 2 2 4 2 3 2 2" xfId="13114"/>
    <cellStyle name="標準 20 2 2 4 2 3 2 2 2" xfId="38813"/>
    <cellStyle name="標準 20 2 2 4 2 3 2 2 3" xfId="27589"/>
    <cellStyle name="標準 20 2 2 4 2 3 2 3" xfId="18197"/>
    <cellStyle name="標準 20 2 2 4 2 3 2 3 2" xfId="42331"/>
    <cellStyle name="標準 20 2 2 4 2 3 2 3 3" xfId="31107"/>
    <cellStyle name="標準 20 2 2 4 2 3 2 4" xfId="35399"/>
    <cellStyle name="標準 20 2 2 4 2 3 2 5" xfId="24172"/>
    <cellStyle name="標準 20 2 2 4 2 3 3" xfId="10442"/>
    <cellStyle name="標準 20 2 2 4 2 3 3 2" xfId="14021"/>
    <cellStyle name="標準 20 2 2 4 2 3 3 2 2" xfId="39720"/>
    <cellStyle name="標準 20 2 2 4 2 3 3 2 3" xfId="28496"/>
    <cellStyle name="標準 20 2 2 4 2 3 3 3" xfId="18198"/>
    <cellStyle name="標準 20 2 2 4 2 3 3 3 2" xfId="43238"/>
    <cellStyle name="標準 20 2 2 4 2 3 3 3 3" xfId="32014"/>
    <cellStyle name="標準 20 2 2 4 2 3 3 4" xfId="33988"/>
    <cellStyle name="標準 20 2 2 4 2 3 3 5" xfId="22634"/>
    <cellStyle name="標準 20 2 2 4 2 3 4" xfId="11411"/>
    <cellStyle name="標準 20 2 2 4 2 3 4 2" xfId="37110"/>
    <cellStyle name="標準 20 2 2 4 2 3 4 3" xfId="25886"/>
    <cellStyle name="標準 20 2 2 4 2 3 5" xfId="18196"/>
    <cellStyle name="標準 20 2 2 4 2 3 5 2" xfId="40628"/>
    <cellStyle name="標準 20 2 2 4 2 3 5 3" xfId="29404"/>
    <cellStyle name="標準 20 2 2 4 2 3 6" xfId="33142"/>
    <cellStyle name="標準 20 2 2 4 2 3 7" xfId="21697"/>
    <cellStyle name="標準 20 2 2 4 2 4" xfId="7944"/>
    <cellStyle name="標準 20 2 2 4 2 4 2" xfId="11637"/>
    <cellStyle name="標準 20 2 2 4 2 4 2 2" xfId="37336"/>
    <cellStyle name="標準 20 2 2 4 2 4 2 3" xfId="26112"/>
    <cellStyle name="標準 20 2 2 4 2 4 3" xfId="18199"/>
    <cellStyle name="標準 20 2 2 4 2 4 3 2" xfId="40854"/>
    <cellStyle name="標準 20 2 2 4 2 4 3 3" xfId="29630"/>
    <cellStyle name="標準 20 2 2 4 2 4 4" xfId="34214"/>
    <cellStyle name="標準 20 2 2 4 2 4 5" xfId="22860"/>
    <cellStyle name="標準 20 2 2 4 2 5" xfId="8184"/>
    <cellStyle name="標準 20 2 2 4 2 5 2" xfId="11863"/>
    <cellStyle name="標準 20 2 2 4 2 5 2 2" xfId="37562"/>
    <cellStyle name="標準 20 2 2 4 2 5 2 3" xfId="26338"/>
    <cellStyle name="標準 20 2 2 4 2 5 3" xfId="18200"/>
    <cellStyle name="標準 20 2 2 4 2 5 3 2" xfId="41080"/>
    <cellStyle name="標準 20 2 2 4 2 5 3 3" xfId="29856"/>
    <cellStyle name="標準 20 2 2 4 2 5 4" xfId="34440"/>
    <cellStyle name="標準 20 2 2 4 2 5 5" xfId="23086"/>
    <cellStyle name="標準 20 2 2 4 2 6" xfId="8384"/>
    <cellStyle name="標準 20 2 2 4 2 6 2" xfId="12063"/>
    <cellStyle name="標準 20 2 2 4 2 6 2 2" xfId="37762"/>
    <cellStyle name="標準 20 2 2 4 2 6 2 3" xfId="26538"/>
    <cellStyle name="標準 20 2 2 4 2 6 3" xfId="18201"/>
    <cellStyle name="標準 20 2 2 4 2 6 3 2" xfId="41280"/>
    <cellStyle name="標準 20 2 2 4 2 6 3 3" xfId="30056"/>
    <cellStyle name="標準 20 2 2 4 2 6 4" xfId="34640"/>
    <cellStyle name="標準 20 2 2 4 2 6 5" xfId="23286"/>
    <cellStyle name="標準 20 2 2 4 2 7" xfId="8862"/>
    <cellStyle name="標準 20 2 2 4 2 7 2" xfId="12541"/>
    <cellStyle name="標準 20 2 2 4 2 7 2 2" xfId="38240"/>
    <cellStyle name="標準 20 2 2 4 2 7 2 3" xfId="27016"/>
    <cellStyle name="標準 20 2 2 4 2 7 3" xfId="18202"/>
    <cellStyle name="標準 20 2 2 4 2 7 3 2" xfId="41758"/>
    <cellStyle name="標準 20 2 2 4 2 7 3 3" xfId="30534"/>
    <cellStyle name="標準 20 2 2 4 2 7 4" xfId="35118"/>
    <cellStyle name="標準 20 2 2 4 2 7 5" xfId="23764"/>
    <cellStyle name="標準 20 2 2 4 2 8" xfId="9041"/>
    <cellStyle name="標準 20 2 2 4 2 8 2" xfId="12659"/>
    <cellStyle name="標準 20 2 2 4 2 8 2 2" xfId="38358"/>
    <cellStyle name="標準 20 2 2 4 2 8 2 3" xfId="27134"/>
    <cellStyle name="標準 20 2 2 4 2 8 3" xfId="18203"/>
    <cellStyle name="標準 20 2 2 4 2 8 3 2" xfId="41876"/>
    <cellStyle name="標準 20 2 2 4 2 8 3 3" xfId="30652"/>
    <cellStyle name="標準 20 2 2 4 2 8 4" xfId="35396"/>
    <cellStyle name="標準 20 2 2 4 2 8 5" xfId="24169"/>
    <cellStyle name="標準 20 2 2 4 2 9" xfId="9983"/>
    <cellStyle name="標準 20 2 2 4 2 9 2" xfId="13566"/>
    <cellStyle name="標準 20 2 2 4 2 9 2 2" xfId="39265"/>
    <cellStyle name="標準 20 2 2 4 2 9 2 3" xfId="28041"/>
    <cellStyle name="標準 20 2 2 4 2 9 3" xfId="18204"/>
    <cellStyle name="標準 20 2 2 4 2 9 3 2" xfId="42783"/>
    <cellStyle name="標準 20 2 2 4 2 9 3 3" xfId="31559"/>
    <cellStyle name="標準 20 2 2 4 2 9 4" xfId="36199"/>
    <cellStyle name="標準 20 2 2 4 2 9 5" xfId="24972"/>
    <cellStyle name="標準 20 2 2 4 3" xfId="7550"/>
    <cellStyle name="標準 20 2 2 4 3 10" xfId="29236"/>
    <cellStyle name="標準 20 2 2 4 3 10 2" xfId="40460"/>
    <cellStyle name="標準 20 2 2 4 3 11" xfId="32689"/>
    <cellStyle name="標準 20 2 2 4 3 12" xfId="21244"/>
    <cellStyle name="標準 20 2 2 4 3 2" xfId="7776"/>
    <cellStyle name="標準 20 2 2 4 3 2 2" xfId="8694"/>
    <cellStyle name="標準 20 2 2 4 3 2 2 2" xfId="9810"/>
    <cellStyle name="標準 20 2 2 4 3 2 2 2 2" xfId="13424"/>
    <cellStyle name="標準 20 2 2 4 3 2 2 2 2 2" xfId="39123"/>
    <cellStyle name="標準 20 2 2 4 3 2 2 2 2 3" xfId="27899"/>
    <cellStyle name="標準 20 2 2 4 3 2 2 2 3" xfId="18208"/>
    <cellStyle name="標準 20 2 2 4 3 2 2 2 3 2" xfId="42641"/>
    <cellStyle name="標準 20 2 2 4 3 2 2 2 3 3" xfId="31417"/>
    <cellStyle name="標準 20 2 2 4 3 2 2 2 4" xfId="35402"/>
    <cellStyle name="標準 20 2 2 4 3 2 2 2 5" xfId="24175"/>
    <cellStyle name="標準 20 2 2 4 3 2 2 3" xfId="10752"/>
    <cellStyle name="標準 20 2 2 4 3 2 2 3 2" xfId="14331"/>
    <cellStyle name="標準 20 2 2 4 3 2 2 3 2 2" xfId="40030"/>
    <cellStyle name="標準 20 2 2 4 3 2 2 3 2 3" xfId="28806"/>
    <cellStyle name="標準 20 2 2 4 3 2 2 3 3" xfId="18209"/>
    <cellStyle name="標準 20 2 2 4 3 2 2 3 3 2" xfId="43548"/>
    <cellStyle name="標準 20 2 2 4 3 2 2 3 3 3" xfId="32324"/>
    <cellStyle name="標準 20 2 2 4 3 2 2 3 4" xfId="34950"/>
    <cellStyle name="標準 20 2 2 4 3 2 2 3 5" xfId="23596"/>
    <cellStyle name="標準 20 2 2 4 3 2 2 4" xfId="12373"/>
    <cellStyle name="標準 20 2 2 4 3 2 2 4 2" xfId="38072"/>
    <cellStyle name="標準 20 2 2 4 3 2 2 4 3" xfId="26848"/>
    <cellStyle name="標準 20 2 2 4 3 2 2 5" xfId="18207"/>
    <cellStyle name="標準 20 2 2 4 3 2 2 5 2" xfId="41590"/>
    <cellStyle name="標準 20 2 2 4 3 2 2 5 3" xfId="30366"/>
    <cellStyle name="標準 20 2 2 4 3 2 2 6" xfId="33452"/>
    <cellStyle name="標準 20 2 2 4 3 2 2 7" xfId="22007"/>
    <cellStyle name="標準 20 2 2 4 3 2 3" xfId="9044"/>
    <cellStyle name="標準 20 2 2 4 3 2 3 2" xfId="12662"/>
    <cellStyle name="標準 20 2 2 4 3 2 3 2 2" xfId="38361"/>
    <cellStyle name="標準 20 2 2 4 3 2 3 2 3" xfId="27137"/>
    <cellStyle name="標準 20 2 2 4 3 2 3 3" xfId="18210"/>
    <cellStyle name="標準 20 2 2 4 3 2 3 3 2" xfId="41879"/>
    <cellStyle name="標準 20 2 2 4 3 2 3 3 3" xfId="30655"/>
    <cellStyle name="標準 20 2 2 4 3 2 3 4" xfId="35401"/>
    <cellStyle name="標準 20 2 2 4 3 2 3 5" xfId="24174"/>
    <cellStyle name="標準 20 2 2 4 3 2 4" xfId="9986"/>
    <cellStyle name="標準 20 2 2 4 3 2 4 2" xfId="13569"/>
    <cellStyle name="標準 20 2 2 4 3 2 4 2 2" xfId="39268"/>
    <cellStyle name="標準 20 2 2 4 3 2 4 2 3" xfId="28044"/>
    <cellStyle name="標準 20 2 2 4 3 2 4 3" xfId="18211"/>
    <cellStyle name="標準 20 2 2 4 3 2 4 3 2" xfId="42786"/>
    <cellStyle name="標準 20 2 2 4 3 2 4 3 3" xfId="31562"/>
    <cellStyle name="標準 20 2 2 4 3 2 4 4" xfId="36509"/>
    <cellStyle name="標準 20 2 2 4 3 2 4 5" xfId="25282"/>
    <cellStyle name="標準 20 2 2 4 3 2 5" xfId="11469"/>
    <cellStyle name="標準 20 2 2 4 3 2 5 2" xfId="34046"/>
    <cellStyle name="標準 20 2 2 4 3 2 5 3" xfId="22692"/>
    <cellStyle name="標準 20 2 2 4 3 2 6" xfId="18206"/>
    <cellStyle name="標準 20 2 2 4 3 2 6 2" xfId="37168"/>
    <cellStyle name="標準 20 2 2 4 3 2 6 3" xfId="25944"/>
    <cellStyle name="標準 20 2 2 4 3 2 7" xfId="29462"/>
    <cellStyle name="標準 20 2 2 4 3 2 7 2" xfId="40686"/>
    <cellStyle name="標準 20 2 2 4 3 2 8" xfId="32690"/>
    <cellStyle name="標準 20 2 2 4 3 2 9" xfId="21245"/>
    <cellStyle name="標準 20 2 2 4 3 3" xfId="8002"/>
    <cellStyle name="標準 20 2 2 4 3 3 2" xfId="9584"/>
    <cellStyle name="標準 20 2 2 4 3 3 2 2" xfId="13198"/>
    <cellStyle name="標準 20 2 2 4 3 3 2 2 2" xfId="38897"/>
    <cellStyle name="標準 20 2 2 4 3 3 2 2 3" xfId="27673"/>
    <cellStyle name="標準 20 2 2 4 3 3 2 3" xfId="18213"/>
    <cellStyle name="標準 20 2 2 4 3 3 2 3 2" xfId="42415"/>
    <cellStyle name="標準 20 2 2 4 3 3 2 3 3" xfId="31191"/>
    <cellStyle name="標準 20 2 2 4 3 3 2 4" xfId="35403"/>
    <cellStyle name="標準 20 2 2 4 3 3 2 5" xfId="24176"/>
    <cellStyle name="標準 20 2 2 4 3 3 3" xfId="10526"/>
    <cellStyle name="標準 20 2 2 4 3 3 3 2" xfId="14105"/>
    <cellStyle name="標準 20 2 2 4 3 3 3 2 2" xfId="39804"/>
    <cellStyle name="標準 20 2 2 4 3 3 3 2 3" xfId="28580"/>
    <cellStyle name="標準 20 2 2 4 3 3 3 3" xfId="18214"/>
    <cellStyle name="標準 20 2 2 4 3 3 3 3 2" xfId="43322"/>
    <cellStyle name="標準 20 2 2 4 3 3 3 3 3" xfId="32098"/>
    <cellStyle name="標準 20 2 2 4 3 3 3 4" xfId="34272"/>
    <cellStyle name="標準 20 2 2 4 3 3 3 5" xfId="22918"/>
    <cellStyle name="標準 20 2 2 4 3 3 4" xfId="11695"/>
    <cellStyle name="標準 20 2 2 4 3 3 4 2" xfId="37394"/>
    <cellStyle name="標準 20 2 2 4 3 3 4 3" xfId="26170"/>
    <cellStyle name="標準 20 2 2 4 3 3 5" xfId="18212"/>
    <cellStyle name="標準 20 2 2 4 3 3 5 2" xfId="40912"/>
    <cellStyle name="標準 20 2 2 4 3 3 5 3" xfId="29688"/>
    <cellStyle name="標準 20 2 2 4 3 3 6" xfId="33226"/>
    <cellStyle name="標準 20 2 2 4 3 3 7" xfId="21781"/>
    <cellStyle name="標準 20 2 2 4 3 4" xfId="8242"/>
    <cellStyle name="標準 20 2 2 4 3 4 2" xfId="11921"/>
    <cellStyle name="標準 20 2 2 4 3 4 2 2" xfId="37620"/>
    <cellStyle name="標準 20 2 2 4 3 4 2 3" xfId="26396"/>
    <cellStyle name="標準 20 2 2 4 3 4 3" xfId="18215"/>
    <cellStyle name="標準 20 2 2 4 3 4 3 2" xfId="41138"/>
    <cellStyle name="標準 20 2 2 4 3 4 3 3" xfId="29914"/>
    <cellStyle name="標準 20 2 2 4 3 4 4" xfId="34498"/>
    <cellStyle name="標準 20 2 2 4 3 4 5" xfId="23144"/>
    <cellStyle name="標準 20 2 2 4 3 5" xfId="8468"/>
    <cellStyle name="標準 20 2 2 4 3 5 2" xfId="12147"/>
    <cellStyle name="標準 20 2 2 4 3 5 2 2" xfId="37846"/>
    <cellStyle name="標準 20 2 2 4 3 5 2 3" xfId="26622"/>
    <cellStyle name="標準 20 2 2 4 3 5 3" xfId="18216"/>
    <cellStyle name="標準 20 2 2 4 3 5 3 2" xfId="41364"/>
    <cellStyle name="標準 20 2 2 4 3 5 3 3" xfId="30140"/>
    <cellStyle name="標準 20 2 2 4 3 5 4" xfId="34724"/>
    <cellStyle name="標準 20 2 2 4 3 5 5" xfId="23370"/>
    <cellStyle name="標準 20 2 2 4 3 6" xfId="9043"/>
    <cellStyle name="標準 20 2 2 4 3 6 2" xfId="12661"/>
    <cellStyle name="標準 20 2 2 4 3 6 2 2" xfId="38360"/>
    <cellStyle name="標準 20 2 2 4 3 6 2 3" xfId="27136"/>
    <cellStyle name="標準 20 2 2 4 3 6 3" xfId="18217"/>
    <cellStyle name="標準 20 2 2 4 3 6 3 2" xfId="41878"/>
    <cellStyle name="標準 20 2 2 4 3 6 3 3" xfId="30654"/>
    <cellStyle name="標準 20 2 2 4 3 6 4" xfId="35400"/>
    <cellStyle name="標準 20 2 2 4 3 6 5" xfId="24173"/>
    <cellStyle name="標準 20 2 2 4 3 7" xfId="9985"/>
    <cellStyle name="標準 20 2 2 4 3 7 2" xfId="13568"/>
    <cellStyle name="標準 20 2 2 4 3 7 2 2" xfId="39267"/>
    <cellStyle name="標準 20 2 2 4 3 7 2 3" xfId="28043"/>
    <cellStyle name="標準 20 2 2 4 3 7 3" xfId="18218"/>
    <cellStyle name="標準 20 2 2 4 3 7 3 2" xfId="42785"/>
    <cellStyle name="標準 20 2 2 4 3 7 3 3" xfId="31561"/>
    <cellStyle name="標準 20 2 2 4 3 7 4" xfId="36283"/>
    <cellStyle name="標準 20 2 2 4 3 7 5" xfId="25056"/>
    <cellStyle name="標準 20 2 2 4 3 8" xfId="11243"/>
    <cellStyle name="標準 20 2 2 4 3 8 2" xfId="33820"/>
    <cellStyle name="標準 20 2 2 4 3 8 3" xfId="22466"/>
    <cellStyle name="標準 20 2 2 4 3 9" xfId="18205"/>
    <cellStyle name="標準 20 2 2 4 3 9 2" xfId="36942"/>
    <cellStyle name="標準 20 2 2 4 3 9 3" xfId="25718"/>
    <cellStyle name="標準 20 2 2 4 4" xfId="7407"/>
    <cellStyle name="標準 20 2 2 4 4 2" xfId="8552"/>
    <cellStyle name="標準 20 2 2 4 4 2 2" xfId="9668"/>
    <cellStyle name="標準 20 2 2 4 4 2 2 2" xfId="13282"/>
    <cellStyle name="標準 20 2 2 4 4 2 2 2 2" xfId="38981"/>
    <cellStyle name="標準 20 2 2 4 4 2 2 2 3" xfId="27757"/>
    <cellStyle name="標準 20 2 2 4 4 2 2 3" xfId="18221"/>
    <cellStyle name="標準 20 2 2 4 4 2 2 3 2" xfId="42499"/>
    <cellStyle name="標準 20 2 2 4 4 2 2 3 3" xfId="31275"/>
    <cellStyle name="標準 20 2 2 4 4 2 2 4" xfId="35405"/>
    <cellStyle name="標準 20 2 2 4 4 2 2 5" xfId="24178"/>
    <cellStyle name="標準 20 2 2 4 4 2 3" xfId="10610"/>
    <cellStyle name="標準 20 2 2 4 4 2 3 2" xfId="14189"/>
    <cellStyle name="標準 20 2 2 4 4 2 3 2 2" xfId="39888"/>
    <cellStyle name="標準 20 2 2 4 4 2 3 2 3" xfId="28664"/>
    <cellStyle name="標準 20 2 2 4 4 2 3 3" xfId="18222"/>
    <cellStyle name="標準 20 2 2 4 4 2 3 3 2" xfId="43406"/>
    <cellStyle name="標準 20 2 2 4 4 2 3 3 3" xfId="32182"/>
    <cellStyle name="標準 20 2 2 4 4 2 3 4" xfId="34808"/>
    <cellStyle name="標準 20 2 2 4 4 2 3 5" xfId="23454"/>
    <cellStyle name="標準 20 2 2 4 4 2 4" xfId="12231"/>
    <cellStyle name="標準 20 2 2 4 4 2 4 2" xfId="37930"/>
    <cellStyle name="標準 20 2 2 4 4 2 4 3" xfId="26706"/>
    <cellStyle name="標準 20 2 2 4 4 2 5" xfId="18220"/>
    <cellStyle name="標準 20 2 2 4 4 2 5 2" xfId="41448"/>
    <cellStyle name="標準 20 2 2 4 4 2 5 3" xfId="30224"/>
    <cellStyle name="標準 20 2 2 4 4 2 6" xfId="33310"/>
    <cellStyle name="標準 20 2 2 4 4 2 7" xfId="21865"/>
    <cellStyle name="標準 20 2 2 4 4 3" xfId="9045"/>
    <cellStyle name="標準 20 2 2 4 4 3 2" xfId="12663"/>
    <cellStyle name="標準 20 2 2 4 4 3 2 2" xfId="38362"/>
    <cellStyle name="標準 20 2 2 4 4 3 2 3" xfId="27138"/>
    <cellStyle name="標準 20 2 2 4 4 3 3" xfId="18223"/>
    <cellStyle name="標準 20 2 2 4 4 3 3 2" xfId="41880"/>
    <cellStyle name="標準 20 2 2 4 4 3 3 3" xfId="30656"/>
    <cellStyle name="標準 20 2 2 4 4 3 4" xfId="35404"/>
    <cellStyle name="標準 20 2 2 4 4 3 5" xfId="24177"/>
    <cellStyle name="標準 20 2 2 4 4 4" xfId="9987"/>
    <cellStyle name="標準 20 2 2 4 4 4 2" xfId="13570"/>
    <cellStyle name="標準 20 2 2 4 4 4 2 2" xfId="39269"/>
    <cellStyle name="標準 20 2 2 4 4 4 2 3" xfId="28045"/>
    <cellStyle name="標準 20 2 2 4 4 4 3" xfId="18224"/>
    <cellStyle name="標準 20 2 2 4 4 4 3 2" xfId="42787"/>
    <cellStyle name="標準 20 2 2 4 4 4 3 3" xfId="31563"/>
    <cellStyle name="標準 20 2 2 4 4 4 4" xfId="36367"/>
    <cellStyle name="標準 20 2 2 4 4 4 5" xfId="25140"/>
    <cellStyle name="標準 20 2 2 4 4 5" xfId="11101"/>
    <cellStyle name="標準 20 2 2 4 4 5 2" xfId="33678"/>
    <cellStyle name="標準 20 2 2 4 4 5 3" xfId="22324"/>
    <cellStyle name="標準 20 2 2 4 4 6" xfId="18219"/>
    <cellStyle name="標準 20 2 2 4 4 6 2" xfId="36800"/>
    <cellStyle name="標準 20 2 2 4 4 6 3" xfId="25576"/>
    <cellStyle name="標準 20 2 2 4 4 7" xfId="29094"/>
    <cellStyle name="標準 20 2 2 4 4 7 2" xfId="40318"/>
    <cellStyle name="標準 20 2 2 4 4 8" xfId="32691"/>
    <cellStyle name="標準 20 2 2 4 4 9" xfId="21246"/>
    <cellStyle name="標準 20 2 2 4 5" xfId="7634"/>
    <cellStyle name="標準 20 2 2 4 5 2" xfId="9442"/>
    <cellStyle name="標準 20 2 2 4 5 2 2" xfId="13056"/>
    <cellStyle name="標準 20 2 2 4 5 2 2 2" xfId="38755"/>
    <cellStyle name="標準 20 2 2 4 5 2 2 3" xfId="27531"/>
    <cellStyle name="標準 20 2 2 4 5 2 3" xfId="18226"/>
    <cellStyle name="標準 20 2 2 4 5 2 3 2" xfId="42273"/>
    <cellStyle name="標準 20 2 2 4 5 2 3 3" xfId="31049"/>
    <cellStyle name="標準 20 2 2 4 5 2 4" xfId="35406"/>
    <cellStyle name="標準 20 2 2 4 5 2 5" xfId="24179"/>
    <cellStyle name="標準 20 2 2 4 5 3" xfId="10384"/>
    <cellStyle name="標準 20 2 2 4 5 3 2" xfId="13963"/>
    <cellStyle name="標準 20 2 2 4 5 3 2 2" xfId="39662"/>
    <cellStyle name="標準 20 2 2 4 5 3 2 3" xfId="28438"/>
    <cellStyle name="標準 20 2 2 4 5 3 3" xfId="18227"/>
    <cellStyle name="標準 20 2 2 4 5 3 3 2" xfId="43180"/>
    <cellStyle name="標準 20 2 2 4 5 3 3 3" xfId="31956"/>
    <cellStyle name="標準 20 2 2 4 5 3 4" xfId="33904"/>
    <cellStyle name="標準 20 2 2 4 5 3 5" xfId="22550"/>
    <cellStyle name="標準 20 2 2 4 5 4" xfId="11327"/>
    <cellStyle name="標準 20 2 2 4 5 4 2" xfId="37026"/>
    <cellStyle name="標準 20 2 2 4 5 4 3" xfId="25802"/>
    <cellStyle name="標準 20 2 2 4 5 5" xfId="18225"/>
    <cellStyle name="標準 20 2 2 4 5 5 2" xfId="40544"/>
    <cellStyle name="標準 20 2 2 4 5 5 3" xfId="29320"/>
    <cellStyle name="標準 20 2 2 4 5 6" xfId="33084"/>
    <cellStyle name="標準 20 2 2 4 5 7" xfId="21639"/>
    <cellStyle name="標準 20 2 2 4 6" xfId="7860"/>
    <cellStyle name="標準 20 2 2 4 6 2" xfId="11553"/>
    <cellStyle name="標準 20 2 2 4 6 2 2" xfId="35395"/>
    <cellStyle name="標準 20 2 2 4 6 2 3" xfId="24168"/>
    <cellStyle name="標準 20 2 2 4 6 3" xfId="18228"/>
    <cellStyle name="標準 20 2 2 4 6 3 2" xfId="37252"/>
    <cellStyle name="標準 20 2 2 4 6 3 3" xfId="26028"/>
    <cellStyle name="標準 20 2 2 4 6 4" xfId="29546"/>
    <cellStyle name="標準 20 2 2 4 6 4 2" xfId="40770"/>
    <cellStyle name="標準 20 2 2 4 6 5" xfId="34130"/>
    <cellStyle name="標準 20 2 2 4 6 6" xfId="22776"/>
    <cellStyle name="標準 20 2 2 4 7" xfId="8099"/>
    <cellStyle name="標準 20 2 2 4 7 2" xfId="11779"/>
    <cellStyle name="標準 20 2 2 4 7 2 2" xfId="37478"/>
    <cellStyle name="標準 20 2 2 4 7 2 3" xfId="26254"/>
    <cellStyle name="標準 20 2 2 4 7 3" xfId="18229"/>
    <cellStyle name="標準 20 2 2 4 7 3 2" xfId="40996"/>
    <cellStyle name="標準 20 2 2 4 7 3 3" xfId="29772"/>
    <cellStyle name="標準 20 2 2 4 7 4" xfId="34356"/>
    <cellStyle name="標準 20 2 2 4 7 5" xfId="23002"/>
    <cellStyle name="標準 20 2 2 4 8" xfId="8326"/>
    <cellStyle name="標準 20 2 2 4 8 2" xfId="12005"/>
    <cellStyle name="標準 20 2 2 4 8 2 2" xfId="37704"/>
    <cellStyle name="標準 20 2 2 4 8 2 3" xfId="26480"/>
    <cellStyle name="標準 20 2 2 4 8 3" xfId="18230"/>
    <cellStyle name="標準 20 2 2 4 8 3 2" xfId="41222"/>
    <cellStyle name="標準 20 2 2 4 8 3 3" xfId="29998"/>
    <cellStyle name="標準 20 2 2 4 8 4" xfId="34582"/>
    <cellStyle name="標準 20 2 2 4 8 5" xfId="23228"/>
    <cellStyle name="標準 20 2 2 4 9" xfId="8778"/>
    <cellStyle name="標準 20 2 2 4 9 2" xfId="12457"/>
    <cellStyle name="標準 20 2 2 4 9 2 2" xfId="38156"/>
    <cellStyle name="標準 20 2 2 4 9 2 3" xfId="26932"/>
    <cellStyle name="標準 20 2 2 4 9 3" xfId="18231"/>
    <cellStyle name="標準 20 2 2 4 9 3 2" xfId="41674"/>
    <cellStyle name="標準 20 2 2 4 9 3 3" xfId="30450"/>
    <cellStyle name="標準 20 2 2 4 9 4" xfId="35034"/>
    <cellStyle name="標準 20 2 2 4 9 5" xfId="23680"/>
    <cellStyle name="標準 20 2 2 5" xfId="7289"/>
    <cellStyle name="標準 20 2 2 5 10" xfId="11001"/>
    <cellStyle name="標準 20 2 2 5 10 2" xfId="33578"/>
    <cellStyle name="標準 20 2 2 5 10 3" xfId="22224"/>
    <cellStyle name="標準 20 2 2 5 11" xfId="18232"/>
    <cellStyle name="標準 20 2 2 5 11 2" xfId="36700"/>
    <cellStyle name="標準 20 2 2 5 11 3" xfId="25476"/>
    <cellStyle name="標準 20 2 2 5 12" xfId="28994"/>
    <cellStyle name="標準 20 2 2 5 12 2" xfId="40218"/>
    <cellStyle name="標準 20 2 2 5 13" xfId="32692"/>
    <cellStyle name="標準 20 2 2 5 14" xfId="21247"/>
    <cellStyle name="標準 20 2 2 5 2" xfId="7450"/>
    <cellStyle name="標準 20 2 2 5 2 2" xfId="8594"/>
    <cellStyle name="標準 20 2 2 5 2 2 2" xfId="9710"/>
    <cellStyle name="標準 20 2 2 5 2 2 2 2" xfId="13324"/>
    <cellStyle name="標準 20 2 2 5 2 2 2 2 2" xfId="39023"/>
    <cellStyle name="標準 20 2 2 5 2 2 2 2 3" xfId="27799"/>
    <cellStyle name="標準 20 2 2 5 2 2 2 3" xfId="18235"/>
    <cellStyle name="標準 20 2 2 5 2 2 2 3 2" xfId="42541"/>
    <cellStyle name="標準 20 2 2 5 2 2 2 3 3" xfId="31317"/>
    <cellStyle name="標準 20 2 2 5 2 2 2 4" xfId="35409"/>
    <cellStyle name="標準 20 2 2 5 2 2 2 5" xfId="24182"/>
    <cellStyle name="標準 20 2 2 5 2 2 3" xfId="10652"/>
    <cellStyle name="標準 20 2 2 5 2 2 3 2" xfId="14231"/>
    <cellStyle name="標準 20 2 2 5 2 2 3 2 2" xfId="39930"/>
    <cellStyle name="標準 20 2 2 5 2 2 3 2 3" xfId="28706"/>
    <cellStyle name="標準 20 2 2 5 2 2 3 3" xfId="18236"/>
    <cellStyle name="標準 20 2 2 5 2 2 3 3 2" xfId="43448"/>
    <cellStyle name="標準 20 2 2 5 2 2 3 3 3" xfId="32224"/>
    <cellStyle name="標準 20 2 2 5 2 2 3 4" xfId="34850"/>
    <cellStyle name="標準 20 2 2 5 2 2 3 5" xfId="23496"/>
    <cellStyle name="標準 20 2 2 5 2 2 4" xfId="12273"/>
    <cellStyle name="標準 20 2 2 5 2 2 4 2" xfId="37972"/>
    <cellStyle name="標準 20 2 2 5 2 2 4 3" xfId="26748"/>
    <cellStyle name="標準 20 2 2 5 2 2 5" xfId="18234"/>
    <cellStyle name="標準 20 2 2 5 2 2 5 2" xfId="41490"/>
    <cellStyle name="標準 20 2 2 5 2 2 5 3" xfId="30266"/>
    <cellStyle name="標準 20 2 2 5 2 2 6" xfId="33352"/>
    <cellStyle name="標準 20 2 2 5 2 2 7" xfId="21907"/>
    <cellStyle name="標準 20 2 2 5 2 3" xfId="9047"/>
    <cellStyle name="標準 20 2 2 5 2 3 2" xfId="12665"/>
    <cellStyle name="標準 20 2 2 5 2 3 2 2" xfId="38364"/>
    <cellStyle name="標準 20 2 2 5 2 3 2 3" xfId="27140"/>
    <cellStyle name="標準 20 2 2 5 2 3 3" xfId="18237"/>
    <cellStyle name="標準 20 2 2 5 2 3 3 2" xfId="41882"/>
    <cellStyle name="標準 20 2 2 5 2 3 3 3" xfId="30658"/>
    <cellStyle name="標準 20 2 2 5 2 3 4" xfId="35408"/>
    <cellStyle name="標準 20 2 2 5 2 3 5" xfId="24181"/>
    <cellStyle name="標準 20 2 2 5 2 4" xfId="9989"/>
    <cellStyle name="標準 20 2 2 5 2 4 2" xfId="13572"/>
    <cellStyle name="標準 20 2 2 5 2 4 2 2" xfId="39271"/>
    <cellStyle name="標準 20 2 2 5 2 4 2 3" xfId="28047"/>
    <cellStyle name="標準 20 2 2 5 2 4 3" xfId="18238"/>
    <cellStyle name="標準 20 2 2 5 2 4 3 2" xfId="42789"/>
    <cellStyle name="標準 20 2 2 5 2 4 3 3" xfId="31565"/>
    <cellStyle name="標準 20 2 2 5 2 4 4" xfId="36409"/>
    <cellStyle name="標準 20 2 2 5 2 4 5" xfId="25182"/>
    <cellStyle name="標準 20 2 2 5 2 5" xfId="11143"/>
    <cellStyle name="標準 20 2 2 5 2 5 2" xfId="33720"/>
    <cellStyle name="標準 20 2 2 5 2 5 3" xfId="22366"/>
    <cellStyle name="標準 20 2 2 5 2 6" xfId="18233"/>
    <cellStyle name="標準 20 2 2 5 2 6 2" xfId="36842"/>
    <cellStyle name="標準 20 2 2 5 2 6 3" xfId="25618"/>
    <cellStyle name="標準 20 2 2 5 2 7" xfId="29136"/>
    <cellStyle name="標準 20 2 2 5 2 7 2" xfId="40360"/>
    <cellStyle name="標準 20 2 2 5 2 8" xfId="32693"/>
    <cellStyle name="標準 20 2 2 5 2 9" xfId="21248"/>
    <cellStyle name="標準 20 2 2 5 3" xfId="7676"/>
    <cellStyle name="標準 20 2 2 5 3 2" xfId="9458"/>
    <cellStyle name="標準 20 2 2 5 3 2 2" xfId="13072"/>
    <cellStyle name="標準 20 2 2 5 3 2 2 2" xfId="38771"/>
    <cellStyle name="標準 20 2 2 5 3 2 2 3" xfId="27547"/>
    <cellStyle name="標準 20 2 2 5 3 2 3" xfId="18240"/>
    <cellStyle name="標準 20 2 2 5 3 2 3 2" xfId="42289"/>
    <cellStyle name="標準 20 2 2 5 3 2 3 3" xfId="31065"/>
    <cellStyle name="標準 20 2 2 5 3 2 4" xfId="35410"/>
    <cellStyle name="標準 20 2 2 5 3 2 5" xfId="24183"/>
    <cellStyle name="標準 20 2 2 5 3 3" xfId="10400"/>
    <cellStyle name="標準 20 2 2 5 3 3 2" xfId="13979"/>
    <cellStyle name="標準 20 2 2 5 3 3 2 2" xfId="39678"/>
    <cellStyle name="標準 20 2 2 5 3 3 2 3" xfId="28454"/>
    <cellStyle name="標準 20 2 2 5 3 3 3" xfId="18241"/>
    <cellStyle name="標準 20 2 2 5 3 3 3 2" xfId="43196"/>
    <cellStyle name="標準 20 2 2 5 3 3 3 3" xfId="31972"/>
    <cellStyle name="標準 20 2 2 5 3 3 4" xfId="33946"/>
    <cellStyle name="標準 20 2 2 5 3 3 5" xfId="22592"/>
    <cellStyle name="標準 20 2 2 5 3 4" xfId="11369"/>
    <cellStyle name="標準 20 2 2 5 3 4 2" xfId="37068"/>
    <cellStyle name="標準 20 2 2 5 3 4 3" xfId="25844"/>
    <cellStyle name="標準 20 2 2 5 3 5" xfId="18239"/>
    <cellStyle name="標準 20 2 2 5 3 5 2" xfId="40586"/>
    <cellStyle name="標準 20 2 2 5 3 5 3" xfId="29362"/>
    <cellStyle name="標準 20 2 2 5 3 6" xfId="33100"/>
    <cellStyle name="標準 20 2 2 5 3 7" xfId="21655"/>
    <cellStyle name="標準 20 2 2 5 4" xfId="7902"/>
    <cellStyle name="標準 20 2 2 5 4 2" xfId="11595"/>
    <cellStyle name="標準 20 2 2 5 4 2 2" xfId="37294"/>
    <cellStyle name="標準 20 2 2 5 4 2 3" xfId="26070"/>
    <cellStyle name="標準 20 2 2 5 4 3" xfId="18242"/>
    <cellStyle name="標準 20 2 2 5 4 3 2" xfId="40812"/>
    <cellStyle name="標準 20 2 2 5 4 3 3" xfId="29588"/>
    <cellStyle name="標準 20 2 2 5 4 4" xfId="34172"/>
    <cellStyle name="標準 20 2 2 5 4 5" xfId="22818"/>
    <cellStyle name="標準 20 2 2 5 5" xfId="8142"/>
    <cellStyle name="標準 20 2 2 5 5 2" xfId="11821"/>
    <cellStyle name="標準 20 2 2 5 5 2 2" xfId="37520"/>
    <cellStyle name="標準 20 2 2 5 5 2 3" xfId="26296"/>
    <cellStyle name="標準 20 2 2 5 5 3" xfId="18243"/>
    <cellStyle name="標準 20 2 2 5 5 3 2" xfId="41038"/>
    <cellStyle name="標準 20 2 2 5 5 3 3" xfId="29814"/>
    <cellStyle name="標準 20 2 2 5 5 4" xfId="34398"/>
    <cellStyle name="標準 20 2 2 5 5 5" xfId="23044"/>
    <cellStyle name="標準 20 2 2 5 6" xfId="8342"/>
    <cellStyle name="標準 20 2 2 5 6 2" xfId="12021"/>
    <cellStyle name="標準 20 2 2 5 6 2 2" xfId="37720"/>
    <cellStyle name="標準 20 2 2 5 6 2 3" xfId="26496"/>
    <cellStyle name="標準 20 2 2 5 6 3" xfId="18244"/>
    <cellStyle name="標準 20 2 2 5 6 3 2" xfId="41238"/>
    <cellStyle name="標準 20 2 2 5 6 3 3" xfId="30014"/>
    <cellStyle name="標準 20 2 2 5 6 4" xfId="34598"/>
    <cellStyle name="標準 20 2 2 5 6 5" xfId="23244"/>
    <cellStyle name="標準 20 2 2 5 7" xfId="8820"/>
    <cellStyle name="標準 20 2 2 5 7 2" xfId="12499"/>
    <cellStyle name="標準 20 2 2 5 7 2 2" xfId="38198"/>
    <cellStyle name="標準 20 2 2 5 7 2 3" xfId="26974"/>
    <cellStyle name="標準 20 2 2 5 7 3" xfId="18245"/>
    <cellStyle name="標準 20 2 2 5 7 3 2" xfId="41716"/>
    <cellStyle name="標準 20 2 2 5 7 3 3" xfId="30492"/>
    <cellStyle name="標準 20 2 2 5 7 4" xfId="35076"/>
    <cellStyle name="標準 20 2 2 5 7 5" xfId="23722"/>
    <cellStyle name="標準 20 2 2 5 8" xfId="9046"/>
    <cellStyle name="標準 20 2 2 5 8 2" xfId="12664"/>
    <cellStyle name="標準 20 2 2 5 8 2 2" xfId="38363"/>
    <cellStyle name="標準 20 2 2 5 8 2 3" xfId="27139"/>
    <cellStyle name="標準 20 2 2 5 8 3" xfId="18246"/>
    <cellStyle name="標準 20 2 2 5 8 3 2" xfId="41881"/>
    <cellStyle name="標準 20 2 2 5 8 3 3" xfId="30657"/>
    <cellStyle name="標準 20 2 2 5 8 4" xfId="35407"/>
    <cellStyle name="標準 20 2 2 5 8 5" xfId="24180"/>
    <cellStyle name="標準 20 2 2 5 9" xfId="9988"/>
    <cellStyle name="標準 20 2 2 5 9 2" xfId="13571"/>
    <cellStyle name="標準 20 2 2 5 9 2 2" xfId="39270"/>
    <cellStyle name="標準 20 2 2 5 9 2 3" xfId="28046"/>
    <cellStyle name="標準 20 2 2 5 9 3" xfId="18247"/>
    <cellStyle name="標準 20 2 2 5 9 3 2" xfId="42788"/>
    <cellStyle name="標準 20 2 2 5 9 3 3" xfId="31564"/>
    <cellStyle name="標準 20 2 2 5 9 4" xfId="36157"/>
    <cellStyle name="標準 20 2 2 5 9 5" xfId="24930"/>
    <cellStyle name="標準 20 2 2 6" xfId="7508"/>
    <cellStyle name="標準 20 2 2 6 10" xfId="29194"/>
    <cellStyle name="標準 20 2 2 6 10 2" xfId="40418"/>
    <cellStyle name="標準 20 2 2 6 11" xfId="32694"/>
    <cellStyle name="標準 20 2 2 6 12" xfId="21249"/>
    <cellStyle name="標準 20 2 2 6 2" xfId="7734"/>
    <cellStyle name="標準 20 2 2 6 2 2" xfId="8652"/>
    <cellStyle name="標準 20 2 2 6 2 2 2" xfId="9768"/>
    <cellStyle name="標準 20 2 2 6 2 2 2 2" xfId="13382"/>
    <cellStyle name="標準 20 2 2 6 2 2 2 2 2" xfId="39081"/>
    <cellStyle name="標準 20 2 2 6 2 2 2 2 3" xfId="27857"/>
    <cellStyle name="標準 20 2 2 6 2 2 2 3" xfId="18251"/>
    <cellStyle name="標準 20 2 2 6 2 2 2 3 2" xfId="42599"/>
    <cellStyle name="標準 20 2 2 6 2 2 2 3 3" xfId="31375"/>
    <cellStyle name="標準 20 2 2 6 2 2 2 4" xfId="35413"/>
    <cellStyle name="標準 20 2 2 6 2 2 2 5" xfId="24186"/>
    <cellStyle name="標準 20 2 2 6 2 2 3" xfId="10710"/>
    <cellStyle name="標準 20 2 2 6 2 2 3 2" xfId="14289"/>
    <cellStyle name="標準 20 2 2 6 2 2 3 2 2" xfId="39988"/>
    <cellStyle name="標準 20 2 2 6 2 2 3 2 3" xfId="28764"/>
    <cellStyle name="標準 20 2 2 6 2 2 3 3" xfId="18252"/>
    <cellStyle name="標準 20 2 2 6 2 2 3 3 2" xfId="43506"/>
    <cellStyle name="標準 20 2 2 6 2 2 3 3 3" xfId="32282"/>
    <cellStyle name="標準 20 2 2 6 2 2 3 4" xfId="34908"/>
    <cellStyle name="標準 20 2 2 6 2 2 3 5" xfId="23554"/>
    <cellStyle name="標準 20 2 2 6 2 2 4" xfId="12331"/>
    <cellStyle name="標準 20 2 2 6 2 2 4 2" xfId="38030"/>
    <cellStyle name="標準 20 2 2 6 2 2 4 3" xfId="26806"/>
    <cellStyle name="標準 20 2 2 6 2 2 5" xfId="18250"/>
    <cellStyle name="標準 20 2 2 6 2 2 5 2" xfId="41548"/>
    <cellStyle name="標準 20 2 2 6 2 2 5 3" xfId="30324"/>
    <cellStyle name="標準 20 2 2 6 2 2 6" xfId="33410"/>
    <cellStyle name="標準 20 2 2 6 2 2 7" xfId="21965"/>
    <cellStyle name="標準 20 2 2 6 2 3" xfId="9049"/>
    <cellStyle name="標準 20 2 2 6 2 3 2" xfId="12667"/>
    <cellStyle name="標準 20 2 2 6 2 3 2 2" xfId="38366"/>
    <cellStyle name="標準 20 2 2 6 2 3 2 3" xfId="27142"/>
    <cellStyle name="標準 20 2 2 6 2 3 3" xfId="18253"/>
    <cellStyle name="標準 20 2 2 6 2 3 3 2" xfId="41884"/>
    <cellStyle name="標準 20 2 2 6 2 3 3 3" xfId="30660"/>
    <cellStyle name="標準 20 2 2 6 2 3 4" xfId="35412"/>
    <cellStyle name="標準 20 2 2 6 2 3 5" xfId="24185"/>
    <cellStyle name="標準 20 2 2 6 2 4" xfId="9991"/>
    <cellStyle name="標準 20 2 2 6 2 4 2" xfId="13574"/>
    <cellStyle name="標準 20 2 2 6 2 4 2 2" xfId="39273"/>
    <cellStyle name="標準 20 2 2 6 2 4 2 3" xfId="28049"/>
    <cellStyle name="標準 20 2 2 6 2 4 3" xfId="18254"/>
    <cellStyle name="標準 20 2 2 6 2 4 3 2" xfId="42791"/>
    <cellStyle name="標準 20 2 2 6 2 4 3 3" xfId="31567"/>
    <cellStyle name="標準 20 2 2 6 2 4 4" xfId="36467"/>
    <cellStyle name="標準 20 2 2 6 2 4 5" xfId="25240"/>
    <cellStyle name="標準 20 2 2 6 2 5" xfId="11427"/>
    <cellStyle name="標準 20 2 2 6 2 5 2" xfId="34004"/>
    <cellStyle name="標準 20 2 2 6 2 5 3" xfId="22650"/>
    <cellStyle name="標準 20 2 2 6 2 6" xfId="18249"/>
    <cellStyle name="標準 20 2 2 6 2 6 2" xfId="37126"/>
    <cellStyle name="標準 20 2 2 6 2 6 3" xfId="25902"/>
    <cellStyle name="標準 20 2 2 6 2 7" xfId="29420"/>
    <cellStyle name="標準 20 2 2 6 2 7 2" xfId="40644"/>
    <cellStyle name="標準 20 2 2 6 2 8" xfId="32695"/>
    <cellStyle name="標準 20 2 2 6 2 9" xfId="21250"/>
    <cellStyle name="標準 20 2 2 6 3" xfId="7960"/>
    <cellStyle name="標準 20 2 2 6 3 2" xfId="9542"/>
    <cellStyle name="標準 20 2 2 6 3 2 2" xfId="13156"/>
    <cellStyle name="標準 20 2 2 6 3 2 2 2" xfId="38855"/>
    <cellStyle name="標準 20 2 2 6 3 2 2 3" xfId="27631"/>
    <cellStyle name="標準 20 2 2 6 3 2 3" xfId="18256"/>
    <cellStyle name="標準 20 2 2 6 3 2 3 2" xfId="42373"/>
    <cellStyle name="標準 20 2 2 6 3 2 3 3" xfId="31149"/>
    <cellStyle name="標準 20 2 2 6 3 2 4" xfId="35414"/>
    <cellStyle name="標準 20 2 2 6 3 2 5" xfId="24187"/>
    <cellStyle name="標準 20 2 2 6 3 3" xfId="10484"/>
    <cellStyle name="標準 20 2 2 6 3 3 2" xfId="14063"/>
    <cellStyle name="標準 20 2 2 6 3 3 2 2" xfId="39762"/>
    <cellStyle name="標準 20 2 2 6 3 3 2 3" xfId="28538"/>
    <cellStyle name="標準 20 2 2 6 3 3 3" xfId="18257"/>
    <cellStyle name="標準 20 2 2 6 3 3 3 2" xfId="43280"/>
    <cellStyle name="標準 20 2 2 6 3 3 3 3" xfId="32056"/>
    <cellStyle name="標準 20 2 2 6 3 3 4" xfId="34230"/>
    <cellStyle name="標準 20 2 2 6 3 3 5" xfId="22876"/>
    <cellStyle name="標準 20 2 2 6 3 4" xfId="11653"/>
    <cellStyle name="標準 20 2 2 6 3 4 2" xfId="37352"/>
    <cellStyle name="標準 20 2 2 6 3 4 3" xfId="26128"/>
    <cellStyle name="標準 20 2 2 6 3 5" xfId="18255"/>
    <cellStyle name="標準 20 2 2 6 3 5 2" xfId="40870"/>
    <cellStyle name="標準 20 2 2 6 3 5 3" xfId="29646"/>
    <cellStyle name="標準 20 2 2 6 3 6" xfId="33184"/>
    <cellStyle name="標準 20 2 2 6 3 7" xfId="21739"/>
    <cellStyle name="標準 20 2 2 6 4" xfId="8200"/>
    <cellStyle name="標準 20 2 2 6 4 2" xfId="11879"/>
    <cellStyle name="標準 20 2 2 6 4 2 2" xfId="37578"/>
    <cellStyle name="標準 20 2 2 6 4 2 3" xfId="26354"/>
    <cellStyle name="標準 20 2 2 6 4 3" xfId="18258"/>
    <cellStyle name="標準 20 2 2 6 4 3 2" xfId="41096"/>
    <cellStyle name="標準 20 2 2 6 4 3 3" xfId="29872"/>
    <cellStyle name="標準 20 2 2 6 4 4" xfId="34456"/>
    <cellStyle name="標準 20 2 2 6 4 5" xfId="23102"/>
    <cellStyle name="標準 20 2 2 6 5" xfId="8426"/>
    <cellStyle name="標準 20 2 2 6 5 2" xfId="12105"/>
    <cellStyle name="標準 20 2 2 6 5 2 2" xfId="37804"/>
    <cellStyle name="標準 20 2 2 6 5 2 3" xfId="26580"/>
    <cellStyle name="標準 20 2 2 6 5 3" xfId="18259"/>
    <cellStyle name="標準 20 2 2 6 5 3 2" xfId="41322"/>
    <cellStyle name="標準 20 2 2 6 5 3 3" xfId="30098"/>
    <cellStyle name="標準 20 2 2 6 5 4" xfId="34682"/>
    <cellStyle name="標準 20 2 2 6 5 5" xfId="23328"/>
    <cellStyle name="標準 20 2 2 6 6" xfId="9048"/>
    <cellStyle name="標準 20 2 2 6 6 2" xfId="12666"/>
    <cellStyle name="標準 20 2 2 6 6 2 2" xfId="38365"/>
    <cellStyle name="標準 20 2 2 6 6 2 3" xfId="27141"/>
    <cellStyle name="標準 20 2 2 6 6 3" xfId="18260"/>
    <cellStyle name="標準 20 2 2 6 6 3 2" xfId="41883"/>
    <cellStyle name="標準 20 2 2 6 6 3 3" xfId="30659"/>
    <cellStyle name="標準 20 2 2 6 6 4" xfId="35411"/>
    <cellStyle name="標準 20 2 2 6 6 5" xfId="24184"/>
    <cellStyle name="標準 20 2 2 6 7" xfId="9990"/>
    <cellStyle name="標準 20 2 2 6 7 2" xfId="13573"/>
    <cellStyle name="標準 20 2 2 6 7 2 2" xfId="39272"/>
    <cellStyle name="標準 20 2 2 6 7 2 3" xfId="28048"/>
    <cellStyle name="標準 20 2 2 6 7 3" xfId="18261"/>
    <cellStyle name="標準 20 2 2 6 7 3 2" xfId="42790"/>
    <cellStyle name="標準 20 2 2 6 7 3 3" xfId="31566"/>
    <cellStyle name="標準 20 2 2 6 7 4" xfId="36241"/>
    <cellStyle name="標準 20 2 2 6 7 5" xfId="25014"/>
    <cellStyle name="標準 20 2 2 6 8" xfId="11201"/>
    <cellStyle name="標準 20 2 2 6 8 2" xfId="33778"/>
    <cellStyle name="標準 20 2 2 6 8 3" xfId="22424"/>
    <cellStyle name="標準 20 2 2 6 9" xfId="18248"/>
    <cellStyle name="標準 20 2 2 6 9 2" xfId="36900"/>
    <cellStyle name="標準 20 2 2 6 9 3" xfId="25676"/>
    <cellStyle name="標準 20 2 2 7" xfId="7365"/>
    <cellStyle name="標準 20 2 2 7 2" xfId="8510"/>
    <cellStyle name="標準 20 2 2 7 2 2" xfId="9626"/>
    <cellStyle name="標準 20 2 2 7 2 2 2" xfId="13240"/>
    <cellStyle name="標準 20 2 2 7 2 2 2 2" xfId="38939"/>
    <cellStyle name="標準 20 2 2 7 2 2 2 3" xfId="27715"/>
    <cellStyle name="標準 20 2 2 7 2 2 3" xfId="18264"/>
    <cellStyle name="標準 20 2 2 7 2 2 3 2" xfId="42457"/>
    <cellStyle name="標準 20 2 2 7 2 2 3 3" xfId="31233"/>
    <cellStyle name="標準 20 2 2 7 2 2 4" xfId="35416"/>
    <cellStyle name="標準 20 2 2 7 2 2 5" xfId="24189"/>
    <cellStyle name="標準 20 2 2 7 2 3" xfId="10568"/>
    <cellStyle name="標準 20 2 2 7 2 3 2" xfId="14147"/>
    <cellStyle name="標準 20 2 2 7 2 3 2 2" xfId="39846"/>
    <cellStyle name="標準 20 2 2 7 2 3 2 3" xfId="28622"/>
    <cellStyle name="標準 20 2 2 7 2 3 3" xfId="18265"/>
    <cellStyle name="標準 20 2 2 7 2 3 3 2" xfId="43364"/>
    <cellStyle name="標準 20 2 2 7 2 3 3 3" xfId="32140"/>
    <cellStyle name="標準 20 2 2 7 2 3 4" xfId="34766"/>
    <cellStyle name="標準 20 2 2 7 2 3 5" xfId="23412"/>
    <cellStyle name="標準 20 2 2 7 2 4" xfId="12189"/>
    <cellStyle name="標準 20 2 2 7 2 4 2" xfId="37888"/>
    <cellStyle name="標準 20 2 2 7 2 4 3" xfId="26664"/>
    <cellStyle name="標準 20 2 2 7 2 5" xfId="18263"/>
    <cellStyle name="標準 20 2 2 7 2 5 2" xfId="41406"/>
    <cellStyle name="標準 20 2 2 7 2 5 3" xfId="30182"/>
    <cellStyle name="標準 20 2 2 7 2 6" xfId="33268"/>
    <cellStyle name="標準 20 2 2 7 2 7" xfId="21823"/>
    <cellStyle name="標準 20 2 2 7 3" xfId="9050"/>
    <cellStyle name="標準 20 2 2 7 3 2" xfId="12668"/>
    <cellStyle name="標準 20 2 2 7 3 2 2" xfId="38367"/>
    <cellStyle name="標準 20 2 2 7 3 2 3" xfId="27143"/>
    <cellStyle name="標準 20 2 2 7 3 3" xfId="18266"/>
    <cellStyle name="標準 20 2 2 7 3 3 2" xfId="41885"/>
    <cellStyle name="標準 20 2 2 7 3 3 3" xfId="30661"/>
    <cellStyle name="標準 20 2 2 7 3 4" xfId="35415"/>
    <cellStyle name="標準 20 2 2 7 3 5" xfId="24188"/>
    <cellStyle name="標準 20 2 2 7 4" xfId="9992"/>
    <cellStyle name="標準 20 2 2 7 4 2" xfId="13575"/>
    <cellStyle name="標準 20 2 2 7 4 2 2" xfId="39274"/>
    <cellStyle name="標準 20 2 2 7 4 2 3" xfId="28050"/>
    <cellStyle name="標準 20 2 2 7 4 3" xfId="18267"/>
    <cellStyle name="標準 20 2 2 7 4 3 2" xfId="42792"/>
    <cellStyle name="標準 20 2 2 7 4 3 3" xfId="31568"/>
    <cellStyle name="標準 20 2 2 7 4 4" xfId="36325"/>
    <cellStyle name="標準 20 2 2 7 4 5" xfId="25098"/>
    <cellStyle name="標準 20 2 2 7 5" xfId="11059"/>
    <cellStyle name="標準 20 2 2 7 5 2" xfId="33636"/>
    <cellStyle name="標準 20 2 2 7 5 3" xfId="22282"/>
    <cellStyle name="標準 20 2 2 7 6" xfId="18262"/>
    <cellStyle name="標準 20 2 2 7 6 2" xfId="36758"/>
    <cellStyle name="標準 20 2 2 7 6 3" xfId="25534"/>
    <cellStyle name="標準 20 2 2 7 7" xfId="29052"/>
    <cellStyle name="標準 20 2 2 7 7 2" xfId="40276"/>
    <cellStyle name="標準 20 2 2 7 8" xfId="32696"/>
    <cellStyle name="標準 20 2 2 7 9" xfId="21251"/>
    <cellStyle name="標準 20 2 2 8" xfId="7592"/>
    <cellStyle name="標準 20 2 2 8 2" xfId="9400"/>
    <cellStyle name="標準 20 2 2 8 2 2" xfId="13014"/>
    <cellStyle name="標準 20 2 2 8 2 2 2" xfId="38713"/>
    <cellStyle name="標準 20 2 2 8 2 2 3" xfId="27489"/>
    <cellStyle name="標準 20 2 2 8 2 3" xfId="18269"/>
    <cellStyle name="標準 20 2 2 8 2 3 2" xfId="42231"/>
    <cellStyle name="標準 20 2 2 8 2 3 3" xfId="31007"/>
    <cellStyle name="標準 20 2 2 8 2 4" xfId="35417"/>
    <cellStyle name="標準 20 2 2 8 2 5" xfId="24190"/>
    <cellStyle name="標準 20 2 2 8 3" xfId="10342"/>
    <cellStyle name="標準 20 2 2 8 3 2" xfId="13921"/>
    <cellStyle name="標準 20 2 2 8 3 2 2" xfId="39620"/>
    <cellStyle name="標準 20 2 2 8 3 2 3" xfId="28396"/>
    <cellStyle name="標準 20 2 2 8 3 3" xfId="18270"/>
    <cellStyle name="標準 20 2 2 8 3 3 2" xfId="43138"/>
    <cellStyle name="標準 20 2 2 8 3 3 3" xfId="31914"/>
    <cellStyle name="標準 20 2 2 8 3 4" xfId="33862"/>
    <cellStyle name="標準 20 2 2 8 3 5" xfId="22508"/>
    <cellStyle name="標準 20 2 2 8 4" xfId="11285"/>
    <cellStyle name="標準 20 2 2 8 4 2" xfId="36984"/>
    <cellStyle name="標準 20 2 2 8 4 3" xfId="25760"/>
    <cellStyle name="標準 20 2 2 8 5" xfId="18268"/>
    <cellStyle name="標準 20 2 2 8 5 2" xfId="40502"/>
    <cellStyle name="標準 20 2 2 8 5 3" xfId="29278"/>
    <cellStyle name="標準 20 2 2 8 6" xfId="33042"/>
    <cellStyle name="標準 20 2 2 8 7" xfId="21597"/>
    <cellStyle name="標準 20 2 2 9" xfId="7818"/>
    <cellStyle name="標準 20 2 2 9 2" xfId="11511"/>
    <cellStyle name="標準 20 2 2 9 2 2" xfId="35354"/>
    <cellStyle name="標準 20 2 2 9 2 3" xfId="24127"/>
    <cellStyle name="標準 20 2 2 9 3" xfId="18271"/>
    <cellStyle name="標準 20 2 2 9 3 2" xfId="37210"/>
    <cellStyle name="標準 20 2 2 9 3 3" xfId="25986"/>
    <cellStyle name="標準 20 2 2 9 4" xfId="29504"/>
    <cellStyle name="標準 20 2 2 9 4 2" xfId="40728"/>
    <cellStyle name="標準 20 2 2 9 5" xfId="34088"/>
    <cellStyle name="標準 20 2 2 9 6" xfId="22734"/>
    <cellStyle name="標準 20 2 20" xfId="9955"/>
    <cellStyle name="標準 20 2 20 2" xfId="13538"/>
    <cellStyle name="標準 20 2 20 2 2" xfId="39237"/>
    <cellStyle name="標準 20 2 20 2 3" xfId="28013"/>
    <cellStyle name="標準 20 2 20 3" xfId="18272"/>
    <cellStyle name="標準 20 2 20 3 2" xfId="42755"/>
    <cellStyle name="標準 20 2 20 3 3" xfId="31531"/>
    <cellStyle name="標準 20 2 20 4" xfId="33491"/>
    <cellStyle name="標準 20 2 20 5" xfId="22127"/>
    <cellStyle name="標準 20 2 21" xfId="10852"/>
    <cellStyle name="標準 20 2 21 2" xfId="36551"/>
    <cellStyle name="標準 20 2 21 3" xfId="25327"/>
    <cellStyle name="標準 20 2 22" xfId="17975"/>
    <cellStyle name="標準 20 2 22 2" xfId="40069"/>
    <cellStyle name="標準 20 2 22 3" xfId="28845"/>
    <cellStyle name="標準 20 2 23" xfId="32659"/>
    <cellStyle name="標準 20 2 24" xfId="21214"/>
    <cellStyle name="標準 20 2 3" xfId="6437"/>
    <cellStyle name="標準 20 2 3 10" xfId="8059"/>
    <cellStyle name="標準 20 2 3 10 2" xfId="11739"/>
    <cellStyle name="標準 20 2 3 10 2 2" xfId="37438"/>
    <cellStyle name="標準 20 2 3 10 2 3" xfId="26214"/>
    <cellStyle name="標準 20 2 3 10 3" xfId="18274"/>
    <cellStyle name="標準 20 2 3 10 3 2" xfId="40956"/>
    <cellStyle name="標準 20 2 3 10 3 3" xfId="29732"/>
    <cellStyle name="標準 20 2 3 10 4" xfId="34316"/>
    <cellStyle name="標準 20 2 3 10 5" xfId="22962"/>
    <cellStyle name="標準 20 2 3 11" xfId="8286"/>
    <cellStyle name="標準 20 2 3 11 2" xfId="11965"/>
    <cellStyle name="標準 20 2 3 11 2 2" xfId="37664"/>
    <cellStyle name="標準 20 2 3 11 2 3" xfId="26440"/>
    <cellStyle name="標準 20 2 3 11 3" xfId="18275"/>
    <cellStyle name="標準 20 2 3 11 3 2" xfId="41182"/>
    <cellStyle name="標準 20 2 3 11 3 3" xfId="29958"/>
    <cellStyle name="標準 20 2 3 11 4" xfId="34542"/>
    <cellStyle name="標準 20 2 3 11 5" xfId="23188"/>
    <cellStyle name="標準 20 2 3 12" xfId="8738"/>
    <cellStyle name="標準 20 2 3 12 2" xfId="12417"/>
    <cellStyle name="標準 20 2 3 12 2 2" xfId="38116"/>
    <cellStyle name="標準 20 2 3 12 2 3" xfId="26892"/>
    <cellStyle name="標準 20 2 3 12 3" xfId="18276"/>
    <cellStyle name="標準 20 2 3 12 3 2" xfId="41634"/>
    <cellStyle name="標準 20 2 3 12 3 3" xfId="30410"/>
    <cellStyle name="標準 20 2 3 12 4" xfId="34994"/>
    <cellStyle name="標準 20 2 3 12 5" xfId="23640"/>
    <cellStyle name="標準 20 2 3 13" xfId="7018"/>
    <cellStyle name="標準 20 2 3 13 2" xfId="10919"/>
    <cellStyle name="標準 20 2 3 13 2 2" xfId="36618"/>
    <cellStyle name="標準 20 2 3 13 2 3" xfId="25394"/>
    <cellStyle name="標準 20 2 3 13 3" xfId="18277"/>
    <cellStyle name="標準 20 2 3 13 3 2" xfId="40136"/>
    <cellStyle name="標準 20 2 3 13 3 3" xfId="28912"/>
    <cellStyle name="標準 20 2 3 13 4" xfId="35136"/>
    <cellStyle name="標準 20 2 3 13 5" xfId="23905"/>
    <cellStyle name="標準 20 2 3 14" xfId="9051"/>
    <cellStyle name="標準 20 2 3 14 2" xfId="12669"/>
    <cellStyle name="標準 20 2 3 14 2 2" xfId="38368"/>
    <cellStyle name="標準 20 2 3 14 2 3" xfId="27144"/>
    <cellStyle name="標準 20 2 3 14 3" xfId="18278"/>
    <cellStyle name="標準 20 2 3 14 3 2" xfId="41886"/>
    <cellStyle name="標準 20 2 3 14 3 3" xfId="30662"/>
    <cellStyle name="標準 20 2 3 14 4" xfId="36101"/>
    <cellStyle name="標準 20 2 3 14 5" xfId="24874"/>
    <cellStyle name="標準 20 2 3 15" xfId="9993"/>
    <cellStyle name="標準 20 2 3 15 2" xfId="13576"/>
    <cellStyle name="標準 20 2 3 15 2 2" xfId="39275"/>
    <cellStyle name="標準 20 2 3 15 2 3" xfId="28051"/>
    <cellStyle name="標準 20 2 3 15 3" xfId="18279"/>
    <cellStyle name="標準 20 2 3 15 3 2" xfId="42793"/>
    <cellStyle name="標準 20 2 3 15 3 3" xfId="31569"/>
    <cellStyle name="標準 20 2 3 15 4" xfId="33496"/>
    <cellStyle name="標準 20 2 3 15 5" xfId="22142"/>
    <cellStyle name="標準 20 2 3 16" xfId="10857"/>
    <cellStyle name="標準 20 2 3 16 2" xfId="36556"/>
    <cellStyle name="標準 20 2 3 16 3" xfId="25332"/>
    <cellStyle name="標準 20 2 3 17" xfId="18273"/>
    <cellStyle name="標準 20 2 3 17 2" xfId="40074"/>
    <cellStyle name="標準 20 2 3 17 3" xfId="28850"/>
    <cellStyle name="標準 20 2 3 18" xfId="32697"/>
    <cellStyle name="標準 20 2 3 19" xfId="21252"/>
    <cellStyle name="標準 20 2 3 2" xfId="6484"/>
    <cellStyle name="標準 20 2 3 2 10" xfId="8748"/>
    <cellStyle name="標準 20 2 3 2 10 2" xfId="12427"/>
    <cellStyle name="標準 20 2 3 2 10 2 2" xfId="38126"/>
    <cellStyle name="標準 20 2 3 2 10 2 3" xfId="26902"/>
    <cellStyle name="標準 20 2 3 2 10 3" xfId="18281"/>
    <cellStyle name="標準 20 2 3 2 10 3 2" xfId="41644"/>
    <cellStyle name="標準 20 2 3 2 10 3 3" xfId="30420"/>
    <cellStyle name="標準 20 2 3 2 10 4" xfId="35004"/>
    <cellStyle name="標準 20 2 3 2 10 5" xfId="23650"/>
    <cellStyle name="標準 20 2 3 2 11" xfId="7028"/>
    <cellStyle name="標準 20 2 3 2 11 2" xfId="10929"/>
    <cellStyle name="標準 20 2 3 2 11 2 2" xfId="36628"/>
    <cellStyle name="標準 20 2 3 2 11 2 3" xfId="25404"/>
    <cellStyle name="標準 20 2 3 2 11 3" xfId="18282"/>
    <cellStyle name="標準 20 2 3 2 11 3 2" xfId="40146"/>
    <cellStyle name="標準 20 2 3 2 11 3 3" xfId="28922"/>
    <cellStyle name="標準 20 2 3 2 11 4" xfId="35146"/>
    <cellStyle name="標準 20 2 3 2 11 5" xfId="23915"/>
    <cellStyle name="標準 20 2 3 2 12" xfId="9052"/>
    <cellStyle name="標準 20 2 3 2 12 2" xfId="12670"/>
    <cellStyle name="標準 20 2 3 2 12 2 2" xfId="38369"/>
    <cellStyle name="標準 20 2 3 2 12 2 3" xfId="27145"/>
    <cellStyle name="標準 20 2 3 2 12 3" xfId="18283"/>
    <cellStyle name="標準 20 2 3 2 12 3 2" xfId="41887"/>
    <cellStyle name="標準 20 2 3 2 12 3 3" xfId="30663"/>
    <cellStyle name="標準 20 2 3 2 12 4" xfId="36111"/>
    <cellStyle name="標準 20 2 3 2 12 5" xfId="24884"/>
    <cellStyle name="標準 20 2 3 2 13" xfId="9994"/>
    <cellStyle name="標準 20 2 3 2 13 2" xfId="13577"/>
    <cellStyle name="標準 20 2 3 2 13 2 2" xfId="39276"/>
    <cellStyle name="標準 20 2 3 2 13 2 3" xfId="28052"/>
    <cellStyle name="標準 20 2 3 2 13 3" xfId="18284"/>
    <cellStyle name="標準 20 2 3 2 13 3 2" xfId="42794"/>
    <cellStyle name="標準 20 2 3 2 13 3 3" xfId="31570"/>
    <cellStyle name="標準 20 2 3 2 13 4" xfId="33506"/>
    <cellStyle name="標準 20 2 3 2 13 5" xfId="22152"/>
    <cellStyle name="標準 20 2 3 2 14" xfId="10867"/>
    <cellStyle name="標準 20 2 3 2 14 2" xfId="36566"/>
    <cellStyle name="標準 20 2 3 2 14 3" xfId="25342"/>
    <cellStyle name="標準 20 2 3 2 15" xfId="18280"/>
    <cellStyle name="標準 20 2 3 2 15 2" xfId="40084"/>
    <cellStyle name="標準 20 2 3 2 15 3" xfId="28860"/>
    <cellStyle name="標準 20 2 3 2 16" xfId="32698"/>
    <cellStyle name="標準 20 2 3 2 17" xfId="21253"/>
    <cellStyle name="標準 20 2 3 2 2" xfId="7087"/>
    <cellStyle name="標準 20 2 3 2 2 10" xfId="9995"/>
    <cellStyle name="標準 20 2 3 2 2 10 2" xfId="13578"/>
    <cellStyle name="標準 20 2 3 2 2 10 2 2" xfId="39277"/>
    <cellStyle name="標準 20 2 3 2 2 10 2 3" xfId="28053"/>
    <cellStyle name="標準 20 2 3 2 2 10 3" xfId="18286"/>
    <cellStyle name="標準 20 2 3 2 2 10 3 2" xfId="42795"/>
    <cellStyle name="標準 20 2 3 2 2 10 3 3" xfId="31571"/>
    <cellStyle name="標準 20 2 3 2 2 10 4" xfId="36217"/>
    <cellStyle name="標準 20 2 3 2 2 10 5" xfId="24990"/>
    <cellStyle name="標準 20 2 3 2 2 11" xfId="10977"/>
    <cellStyle name="標準 20 2 3 2 2 11 2" xfId="33554"/>
    <cellStyle name="標準 20 2 3 2 2 11 3" xfId="22200"/>
    <cellStyle name="標準 20 2 3 2 2 12" xfId="18285"/>
    <cellStyle name="標準 20 2 3 2 2 12 2" xfId="36676"/>
    <cellStyle name="標準 20 2 3 2 2 12 3" xfId="25452"/>
    <cellStyle name="標準 20 2 3 2 2 13" xfId="28970"/>
    <cellStyle name="標準 20 2 3 2 2 13 2" xfId="40194"/>
    <cellStyle name="標準 20 2 3 2 2 14" xfId="32699"/>
    <cellStyle name="標準 20 2 3 2 2 15" xfId="21254"/>
    <cellStyle name="標準 20 2 3 2 2 2" xfId="7568"/>
    <cellStyle name="標準 20 2 3 2 2 2 10" xfId="29254"/>
    <cellStyle name="標準 20 2 3 2 2 2 10 2" xfId="40478"/>
    <cellStyle name="標準 20 2 3 2 2 2 11" xfId="32700"/>
    <cellStyle name="標準 20 2 3 2 2 2 12" xfId="21255"/>
    <cellStyle name="標準 20 2 3 2 2 2 2" xfId="7794"/>
    <cellStyle name="標準 20 2 3 2 2 2 2 2" xfId="8712"/>
    <cellStyle name="標準 20 2 3 2 2 2 2 2 2" xfId="9828"/>
    <cellStyle name="標準 20 2 3 2 2 2 2 2 2 2" xfId="13442"/>
    <cellStyle name="標準 20 2 3 2 2 2 2 2 2 2 2" xfId="39141"/>
    <cellStyle name="標準 20 2 3 2 2 2 2 2 2 2 3" xfId="27917"/>
    <cellStyle name="標準 20 2 3 2 2 2 2 2 2 3" xfId="18290"/>
    <cellStyle name="標準 20 2 3 2 2 2 2 2 2 3 2" xfId="42659"/>
    <cellStyle name="標準 20 2 3 2 2 2 2 2 2 3 3" xfId="31435"/>
    <cellStyle name="標準 20 2 3 2 2 2 2 2 2 4" xfId="35423"/>
    <cellStyle name="標準 20 2 3 2 2 2 2 2 2 5" xfId="24196"/>
    <cellStyle name="標準 20 2 3 2 2 2 2 2 3" xfId="10770"/>
    <cellStyle name="標準 20 2 3 2 2 2 2 2 3 2" xfId="14349"/>
    <cellStyle name="標準 20 2 3 2 2 2 2 2 3 2 2" xfId="40048"/>
    <cellStyle name="標準 20 2 3 2 2 2 2 2 3 2 3" xfId="28824"/>
    <cellStyle name="標準 20 2 3 2 2 2 2 2 3 3" xfId="18291"/>
    <cellStyle name="標準 20 2 3 2 2 2 2 2 3 3 2" xfId="43566"/>
    <cellStyle name="標準 20 2 3 2 2 2 2 2 3 3 3" xfId="32342"/>
    <cellStyle name="標準 20 2 3 2 2 2 2 2 3 4" xfId="34968"/>
    <cellStyle name="標準 20 2 3 2 2 2 2 2 3 5" xfId="23614"/>
    <cellStyle name="標準 20 2 3 2 2 2 2 2 4" xfId="12391"/>
    <cellStyle name="標準 20 2 3 2 2 2 2 2 4 2" xfId="38090"/>
    <cellStyle name="標準 20 2 3 2 2 2 2 2 4 3" xfId="26866"/>
    <cellStyle name="標準 20 2 3 2 2 2 2 2 5" xfId="18289"/>
    <cellStyle name="標準 20 2 3 2 2 2 2 2 5 2" xfId="41608"/>
    <cellStyle name="標準 20 2 3 2 2 2 2 2 5 3" xfId="30384"/>
    <cellStyle name="標準 20 2 3 2 2 2 2 2 6" xfId="33470"/>
    <cellStyle name="標準 20 2 3 2 2 2 2 2 7" xfId="22025"/>
    <cellStyle name="標準 20 2 3 2 2 2 2 3" xfId="9055"/>
    <cellStyle name="標準 20 2 3 2 2 2 2 3 2" xfId="12673"/>
    <cellStyle name="標準 20 2 3 2 2 2 2 3 2 2" xfId="38372"/>
    <cellStyle name="標準 20 2 3 2 2 2 2 3 2 3" xfId="27148"/>
    <cellStyle name="標準 20 2 3 2 2 2 2 3 3" xfId="18292"/>
    <cellStyle name="標準 20 2 3 2 2 2 2 3 3 2" xfId="41890"/>
    <cellStyle name="標準 20 2 3 2 2 2 2 3 3 3" xfId="30666"/>
    <cellStyle name="標準 20 2 3 2 2 2 2 3 4" xfId="35422"/>
    <cellStyle name="標準 20 2 3 2 2 2 2 3 5" xfId="24195"/>
    <cellStyle name="標準 20 2 3 2 2 2 2 4" xfId="9997"/>
    <cellStyle name="標準 20 2 3 2 2 2 2 4 2" xfId="13580"/>
    <cellStyle name="標準 20 2 3 2 2 2 2 4 2 2" xfId="39279"/>
    <cellStyle name="標準 20 2 3 2 2 2 2 4 2 3" xfId="28055"/>
    <cellStyle name="標準 20 2 3 2 2 2 2 4 3" xfId="18293"/>
    <cellStyle name="標準 20 2 3 2 2 2 2 4 3 2" xfId="42797"/>
    <cellStyle name="標準 20 2 3 2 2 2 2 4 3 3" xfId="31573"/>
    <cellStyle name="標準 20 2 3 2 2 2 2 4 4" xfId="36527"/>
    <cellStyle name="標準 20 2 3 2 2 2 2 4 5" xfId="25300"/>
    <cellStyle name="標準 20 2 3 2 2 2 2 5" xfId="11487"/>
    <cellStyle name="標準 20 2 3 2 2 2 2 5 2" xfId="34064"/>
    <cellStyle name="標準 20 2 3 2 2 2 2 5 3" xfId="22710"/>
    <cellStyle name="標準 20 2 3 2 2 2 2 6" xfId="18288"/>
    <cellStyle name="標準 20 2 3 2 2 2 2 6 2" xfId="37186"/>
    <cellStyle name="標準 20 2 3 2 2 2 2 6 3" xfId="25962"/>
    <cellStyle name="標準 20 2 3 2 2 2 2 7" xfId="29480"/>
    <cellStyle name="標準 20 2 3 2 2 2 2 7 2" xfId="40704"/>
    <cellStyle name="標準 20 2 3 2 2 2 2 8" xfId="32701"/>
    <cellStyle name="標準 20 2 3 2 2 2 2 9" xfId="21256"/>
    <cellStyle name="標準 20 2 3 2 2 2 3" xfId="8020"/>
    <cellStyle name="標準 20 2 3 2 2 2 3 2" xfId="9602"/>
    <cellStyle name="標準 20 2 3 2 2 2 3 2 2" xfId="13216"/>
    <cellStyle name="標準 20 2 3 2 2 2 3 2 2 2" xfId="38915"/>
    <cellStyle name="標準 20 2 3 2 2 2 3 2 2 3" xfId="27691"/>
    <cellStyle name="標準 20 2 3 2 2 2 3 2 3" xfId="18295"/>
    <cellStyle name="標準 20 2 3 2 2 2 3 2 3 2" xfId="42433"/>
    <cellStyle name="標準 20 2 3 2 2 2 3 2 3 3" xfId="31209"/>
    <cellStyle name="標準 20 2 3 2 2 2 3 2 4" xfId="35424"/>
    <cellStyle name="標準 20 2 3 2 2 2 3 2 5" xfId="24197"/>
    <cellStyle name="標準 20 2 3 2 2 2 3 3" xfId="10544"/>
    <cellStyle name="標準 20 2 3 2 2 2 3 3 2" xfId="14123"/>
    <cellStyle name="標準 20 2 3 2 2 2 3 3 2 2" xfId="39822"/>
    <cellStyle name="標準 20 2 3 2 2 2 3 3 2 3" xfId="28598"/>
    <cellStyle name="標準 20 2 3 2 2 2 3 3 3" xfId="18296"/>
    <cellStyle name="標準 20 2 3 2 2 2 3 3 3 2" xfId="43340"/>
    <cellStyle name="標準 20 2 3 2 2 2 3 3 3 3" xfId="32116"/>
    <cellStyle name="標準 20 2 3 2 2 2 3 3 4" xfId="34290"/>
    <cellStyle name="標準 20 2 3 2 2 2 3 3 5" xfId="22936"/>
    <cellStyle name="標準 20 2 3 2 2 2 3 4" xfId="11713"/>
    <cellStyle name="標準 20 2 3 2 2 2 3 4 2" xfId="37412"/>
    <cellStyle name="標準 20 2 3 2 2 2 3 4 3" xfId="26188"/>
    <cellStyle name="標準 20 2 3 2 2 2 3 5" xfId="18294"/>
    <cellStyle name="標準 20 2 3 2 2 2 3 5 2" xfId="40930"/>
    <cellStyle name="標準 20 2 3 2 2 2 3 5 3" xfId="29706"/>
    <cellStyle name="標準 20 2 3 2 2 2 3 6" xfId="33244"/>
    <cellStyle name="標準 20 2 3 2 2 2 3 7" xfId="21799"/>
    <cellStyle name="標準 20 2 3 2 2 2 4" xfId="8260"/>
    <cellStyle name="標準 20 2 3 2 2 2 4 2" xfId="11939"/>
    <cellStyle name="標準 20 2 3 2 2 2 4 2 2" xfId="37638"/>
    <cellStyle name="標準 20 2 3 2 2 2 4 2 3" xfId="26414"/>
    <cellStyle name="標準 20 2 3 2 2 2 4 3" xfId="18297"/>
    <cellStyle name="標準 20 2 3 2 2 2 4 3 2" xfId="41156"/>
    <cellStyle name="標準 20 2 3 2 2 2 4 3 3" xfId="29932"/>
    <cellStyle name="標準 20 2 3 2 2 2 4 4" xfId="34516"/>
    <cellStyle name="標準 20 2 3 2 2 2 4 5" xfId="23162"/>
    <cellStyle name="標準 20 2 3 2 2 2 5" xfId="8486"/>
    <cellStyle name="標準 20 2 3 2 2 2 5 2" xfId="12165"/>
    <cellStyle name="標準 20 2 3 2 2 2 5 2 2" xfId="37864"/>
    <cellStyle name="標準 20 2 3 2 2 2 5 2 3" xfId="26640"/>
    <cellStyle name="標準 20 2 3 2 2 2 5 3" xfId="18298"/>
    <cellStyle name="標準 20 2 3 2 2 2 5 3 2" xfId="41382"/>
    <cellStyle name="標準 20 2 3 2 2 2 5 3 3" xfId="30158"/>
    <cellStyle name="標準 20 2 3 2 2 2 5 4" xfId="34742"/>
    <cellStyle name="標準 20 2 3 2 2 2 5 5" xfId="23388"/>
    <cellStyle name="標準 20 2 3 2 2 2 6" xfId="9054"/>
    <cellStyle name="標準 20 2 3 2 2 2 6 2" xfId="12672"/>
    <cellStyle name="標準 20 2 3 2 2 2 6 2 2" xfId="38371"/>
    <cellStyle name="標準 20 2 3 2 2 2 6 2 3" xfId="27147"/>
    <cellStyle name="標準 20 2 3 2 2 2 6 3" xfId="18299"/>
    <cellStyle name="標準 20 2 3 2 2 2 6 3 2" xfId="41889"/>
    <cellStyle name="標準 20 2 3 2 2 2 6 3 3" xfId="30665"/>
    <cellStyle name="標準 20 2 3 2 2 2 6 4" xfId="35421"/>
    <cellStyle name="標準 20 2 3 2 2 2 6 5" xfId="24194"/>
    <cellStyle name="標準 20 2 3 2 2 2 7" xfId="9996"/>
    <cellStyle name="標準 20 2 3 2 2 2 7 2" xfId="13579"/>
    <cellStyle name="標準 20 2 3 2 2 2 7 2 2" xfId="39278"/>
    <cellStyle name="標準 20 2 3 2 2 2 7 2 3" xfId="28054"/>
    <cellStyle name="標準 20 2 3 2 2 2 7 3" xfId="18300"/>
    <cellStyle name="標準 20 2 3 2 2 2 7 3 2" xfId="42796"/>
    <cellStyle name="標準 20 2 3 2 2 2 7 3 3" xfId="31572"/>
    <cellStyle name="標準 20 2 3 2 2 2 7 4" xfId="36301"/>
    <cellStyle name="標準 20 2 3 2 2 2 7 5" xfId="25074"/>
    <cellStyle name="標準 20 2 3 2 2 2 8" xfId="11261"/>
    <cellStyle name="標準 20 2 3 2 2 2 8 2" xfId="33838"/>
    <cellStyle name="標準 20 2 3 2 2 2 8 3" xfId="22484"/>
    <cellStyle name="標準 20 2 3 2 2 2 9" xfId="18287"/>
    <cellStyle name="標準 20 2 3 2 2 2 9 2" xfId="36960"/>
    <cellStyle name="標準 20 2 3 2 2 2 9 3" xfId="25736"/>
    <cellStyle name="標準 20 2 3 2 2 3" xfId="7425"/>
    <cellStyle name="標準 20 2 3 2 2 3 2" xfId="8570"/>
    <cellStyle name="標準 20 2 3 2 2 3 2 2" xfId="9686"/>
    <cellStyle name="標準 20 2 3 2 2 3 2 2 2" xfId="13300"/>
    <cellStyle name="標準 20 2 3 2 2 3 2 2 2 2" xfId="38999"/>
    <cellStyle name="標準 20 2 3 2 2 3 2 2 2 3" xfId="27775"/>
    <cellStyle name="標準 20 2 3 2 2 3 2 2 3" xfId="18303"/>
    <cellStyle name="標準 20 2 3 2 2 3 2 2 3 2" xfId="42517"/>
    <cellStyle name="標準 20 2 3 2 2 3 2 2 3 3" xfId="31293"/>
    <cellStyle name="標準 20 2 3 2 2 3 2 2 4" xfId="35426"/>
    <cellStyle name="標準 20 2 3 2 2 3 2 2 5" xfId="24199"/>
    <cellStyle name="標準 20 2 3 2 2 3 2 3" xfId="10628"/>
    <cellStyle name="標準 20 2 3 2 2 3 2 3 2" xfId="14207"/>
    <cellStyle name="標準 20 2 3 2 2 3 2 3 2 2" xfId="39906"/>
    <cellStyle name="標準 20 2 3 2 2 3 2 3 2 3" xfId="28682"/>
    <cellStyle name="標準 20 2 3 2 2 3 2 3 3" xfId="18304"/>
    <cellStyle name="標準 20 2 3 2 2 3 2 3 3 2" xfId="43424"/>
    <cellStyle name="標準 20 2 3 2 2 3 2 3 3 3" xfId="32200"/>
    <cellStyle name="標準 20 2 3 2 2 3 2 3 4" xfId="34826"/>
    <cellStyle name="標準 20 2 3 2 2 3 2 3 5" xfId="23472"/>
    <cellStyle name="標準 20 2 3 2 2 3 2 4" xfId="12249"/>
    <cellStyle name="標準 20 2 3 2 2 3 2 4 2" xfId="37948"/>
    <cellStyle name="標準 20 2 3 2 2 3 2 4 3" xfId="26724"/>
    <cellStyle name="標準 20 2 3 2 2 3 2 5" xfId="18302"/>
    <cellStyle name="標準 20 2 3 2 2 3 2 5 2" xfId="41466"/>
    <cellStyle name="標準 20 2 3 2 2 3 2 5 3" xfId="30242"/>
    <cellStyle name="標準 20 2 3 2 2 3 2 6" xfId="33328"/>
    <cellStyle name="標準 20 2 3 2 2 3 2 7" xfId="21883"/>
    <cellStyle name="標準 20 2 3 2 2 3 3" xfId="9056"/>
    <cellStyle name="標準 20 2 3 2 2 3 3 2" xfId="12674"/>
    <cellStyle name="標準 20 2 3 2 2 3 3 2 2" xfId="38373"/>
    <cellStyle name="標準 20 2 3 2 2 3 3 2 3" xfId="27149"/>
    <cellStyle name="標準 20 2 3 2 2 3 3 3" xfId="18305"/>
    <cellStyle name="標準 20 2 3 2 2 3 3 3 2" xfId="41891"/>
    <cellStyle name="標準 20 2 3 2 2 3 3 3 3" xfId="30667"/>
    <cellStyle name="標準 20 2 3 2 2 3 3 4" xfId="35425"/>
    <cellStyle name="標準 20 2 3 2 2 3 3 5" xfId="24198"/>
    <cellStyle name="標準 20 2 3 2 2 3 4" xfId="9998"/>
    <cellStyle name="標準 20 2 3 2 2 3 4 2" xfId="13581"/>
    <cellStyle name="標準 20 2 3 2 2 3 4 2 2" xfId="39280"/>
    <cellStyle name="標準 20 2 3 2 2 3 4 2 3" xfId="28056"/>
    <cellStyle name="標準 20 2 3 2 2 3 4 3" xfId="18306"/>
    <cellStyle name="標準 20 2 3 2 2 3 4 3 2" xfId="42798"/>
    <cellStyle name="標準 20 2 3 2 2 3 4 3 3" xfId="31574"/>
    <cellStyle name="標準 20 2 3 2 2 3 4 4" xfId="36385"/>
    <cellStyle name="標準 20 2 3 2 2 3 4 5" xfId="25158"/>
    <cellStyle name="標準 20 2 3 2 2 3 5" xfId="11119"/>
    <cellStyle name="標準 20 2 3 2 2 3 5 2" xfId="33696"/>
    <cellStyle name="標準 20 2 3 2 2 3 5 3" xfId="22342"/>
    <cellStyle name="標準 20 2 3 2 2 3 6" xfId="18301"/>
    <cellStyle name="標準 20 2 3 2 2 3 6 2" xfId="36818"/>
    <cellStyle name="標準 20 2 3 2 2 3 6 3" xfId="25594"/>
    <cellStyle name="標準 20 2 3 2 2 3 7" xfId="29112"/>
    <cellStyle name="標準 20 2 3 2 2 3 7 2" xfId="40336"/>
    <cellStyle name="標準 20 2 3 2 2 3 8" xfId="32702"/>
    <cellStyle name="標準 20 2 3 2 2 3 9" xfId="21257"/>
    <cellStyle name="標準 20 2 3 2 2 4" xfId="7652"/>
    <cellStyle name="標準 20 2 3 2 2 4 2" xfId="9518"/>
    <cellStyle name="標準 20 2 3 2 2 4 2 2" xfId="13132"/>
    <cellStyle name="標準 20 2 3 2 2 4 2 2 2" xfId="38831"/>
    <cellStyle name="標準 20 2 3 2 2 4 2 2 3" xfId="27607"/>
    <cellStyle name="標準 20 2 3 2 2 4 2 3" xfId="18308"/>
    <cellStyle name="標準 20 2 3 2 2 4 2 3 2" xfId="42349"/>
    <cellStyle name="標準 20 2 3 2 2 4 2 3 3" xfId="31125"/>
    <cellStyle name="標準 20 2 3 2 2 4 2 4" xfId="35427"/>
    <cellStyle name="標準 20 2 3 2 2 4 2 5" xfId="24200"/>
    <cellStyle name="標準 20 2 3 2 2 4 3" xfId="10460"/>
    <cellStyle name="標準 20 2 3 2 2 4 3 2" xfId="14039"/>
    <cellStyle name="標準 20 2 3 2 2 4 3 2 2" xfId="39738"/>
    <cellStyle name="標準 20 2 3 2 2 4 3 2 3" xfId="28514"/>
    <cellStyle name="標準 20 2 3 2 2 4 3 3" xfId="18309"/>
    <cellStyle name="標準 20 2 3 2 2 4 3 3 2" xfId="43256"/>
    <cellStyle name="標準 20 2 3 2 2 4 3 3 3" xfId="32032"/>
    <cellStyle name="標準 20 2 3 2 2 4 3 4" xfId="33922"/>
    <cellStyle name="標準 20 2 3 2 2 4 3 5" xfId="22568"/>
    <cellStyle name="標準 20 2 3 2 2 4 4" xfId="11345"/>
    <cellStyle name="標準 20 2 3 2 2 4 4 2" xfId="37044"/>
    <cellStyle name="標準 20 2 3 2 2 4 4 3" xfId="25820"/>
    <cellStyle name="標準 20 2 3 2 2 4 5" xfId="18307"/>
    <cellStyle name="標準 20 2 3 2 2 4 5 2" xfId="40562"/>
    <cellStyle name="標準 20 2 3 2 2 4 5 3" xfId="29338"/>
    <cellStyle name="標準 20 2 3 2 2 4 6" xfId="33160"/>
    <cellStyle name="標準 20 2 3 2 2 4 7" xfId="21715"/>
    <cellStyle name="標準 20 2 3 2 2 5" xfId="7878"/>
    <cellStyle name="標準 20 2 3 2 2 5 2" xfId="11571"/>
    <cellStyle name="標準 20 2 3 2 2 5 2 2" xfId="37270"/>
    <cellStyle name="標準 20 2 3 2 2 5 2 3" xfId="26046"/>
    <cellStyle name="標準 20 2 3 2 2 5 3" xfId="18310"/>
    <cellStyle name="標準 20 2 3 2 2 5 3 2" xfId="40788"/>
    <cellStyle name="標準 20 2 3 2 2 5 3 3" xfId="29564"/>
    <cellStyle name="標準 20 2 3 2 2 5 4" xfId="34148"/>
    <cellStyle name="標準 20 2 3 2 2 5 5" xfId="22794"/>
    <cellStyle name="標準 20 2 3 2 2 6" xfId="8118"/>
    <cellStyle name="標準 20 2 3 2 2 6 2" xfId="11797"/>
    <cellStyle name="標準 20 2 3 2 2 6 2 2" xfId="37496"/>
    <cellStyle name="標準 20 2 3 2 2 6 2 3" xfId="26272"/>
    <cellStyle name="標準 20 2 3 2 2 6 3" xfId="18311"/>
    <cellStyle name="標準 20 2 3 2 2 6 3 2" xfId="41014"/>
    <cellStyle name="標準 20 2 3 2 2 6 3 3" xfId="29790"/>
    <cellStyle name="標準 20 2 3 2 2 6 4" xfId="34374"/>
    <cellStyle name="標準 20 2 3 2 2 6 5" xfId="23020"/>
    <cellStyle name="標準 20 2 3 2 2 7" xfId="8402"/>
    <cellStyle name="標準 20 2 3 2 2 7 2" xfId="12081"/>
    <cellStyle name="標準 20 2 3 2 2 7 2 2" xfId="37780"/>
    <cellStyle name="標準 20 2 3 2 2 7 2 3" xfId="26556"/>
    <cellStyle name="標準 20 2 3 2 2 7 3" xfId="18312"/>
    <cellStyle name="標準 20 2 3 2 2 7 3 2" xfId="41298"/>
    <cellStyle name="標準 20 2 3 2 2 7 3 3" xfId="30074"/>
    <cellStyle name="標準 20 2 3 2 2 7 4" xfId="34658"/>
    <cellStyle name="標準 20 2 3 2 2 7 5" xfId="23304"/>
    <cellStyle name="標準 20 2 3 2 2 8" xfId="8796"/>
    <cellStyle name="標準 20 2 3 2 2 8 2" xfId="12475"/>
    <cellStyle name="標準 20 2 3 2 2 8 2 2" xfId="38174"/>
    <cellStyle name="標準 20 2 3 2 2 8 2 3" xfId="26950"/>
    <cellStyle name="標準 20 2 3 2 2 8 3" xfId="18313"/>
    <cellStyle name="標準 20 2 3 2 2 8 3 2" xfId="41692"/>
    <cellStyle name="標準 20 2 3 2 2 8 3 3" xfId="30468"/>
    <cellStyle name="標準 20 2 3 2 2 8 4" xfId="35052"/>
    <cellStyle name="標準 20 2 3 2 2 8 5" xfId="23698"/>
    <cellStyle name="標準 20 2 3 2 2 9" xfId="9053"/>
    <cellStyle name="標準 20 2 3 2 2 9 2" xfId="12671"/>
    <cellStyle name="標準 20 2 3 2 2 9 2 2" xfId="38370"/>
    <cellStyle name="標準 20 2 3 2 2 9 2 3" xfId="27146"/>
    <cellStyle name="標準 20 2 3 2 2 9 3" xfId="18314"/>
    <cellStyle name="標準 20 2 3 2 2 9 3 2" xfId="41888"/>
    <cellStyle name="標準 20 2 3 2 2 9 3 3" xfId="30664"/>
    <cellStyle name="標準 20 2 3 2 2 9 4" xfId="35420"/>
    <cellStyle name="標準 20 2 3 2 2 9 5" xfId="24193"/>
    <cellStyle name="標準 20 2 3 2 3" xfId="7302"/>
    <cellStyle name="標準 20 2 3 2 3 10" xfId="11013"/>
    <cellStyle name="標準 20 2 3 2 3 10 2" xfId="33590"/>
    <cellStyle name="標準 20 2 3 2 3 10 3" xfId="22236"/>
    <cellStyle name="標準 20 2 3 2 3 11" xfId="18315"/>
    <cellStyle name="標準 20 2 3 2 3 11 2" xfId="36712"/>
    <cellStyle name="標準 20 2 3 2 3 11 3" xfId="25488"/>
    <cellStyle name="標準 20 2 3 2 3 12" xfId="29006"/>
    <cellStyle name="標準 20 2 3 2 3 12 2" xfId="40230"/>
    <cellStyle name="標準 20 2 3 2 3 13" xfId="32703"/>
    <cellStyle name="標準 20 2 3 2 3 14" xfId="21258"/>
    <cellStyle name="標準 20 2 3 2 3 2" xfId="7462"/>
    <cellStyle name="標準 20 2 3 2 3 2 2" xfId="8606"/>
    <cellStyle name="標準 20 2 3 2 3 2 2 2" xfId="9722"/>
    <cellStyle name="標準 20 2 3 2 3 2 2 2 2" xfId="13336"/>
    <cellStyle name="標準 20 2 3 2 3 2 2 2 2 2" xfId="39035"/>
    <cellStyle name="標準 20 2 3 2 3 2 2 2 2 3" xfId="27811"/>
    <cellStyle name="標準 20 2 3 2 3 2 2 2 3" xfId="18318"/>
    <cellStyle name="標準 20 2 3 2 3 2 2 2 3 2" xfId="42553"/>
    <cellStyle name="標準 20 2 3 2 3 2 2 2 3 3" xfId="31329"/>
    <cellStyle name="標準 20 2 3 2 3 2 2 2 4" xfId="35430"/>
    <cellStyle name="標準 20 2 3 2 3 2 2 2 5" xfId="24203"/>
    <cellStyle name="標準 20 2 3 2 3 2 2 3" xfId="10664"/>
    <cellStyle name="標準 20 2 3 2 3 2 2 3 2" xfId="14243"/>
    <cellStyle name="標準 20 2 3 2 3 2 2 3 2 2" xfId="39942"/>
    <cellStyle name="標準 20 2 3 2 3 2 2 3 2 3" xfId="28718"/>
    <cellStyle name="標準 20 2 3 2 3 2 2 3 3" xfId="18319"/>
    <cellStyle name="標準 20 2 3 2 3 2 2 3 3 2" xfId="43460"/>
    <cellStyle name="標準 20 2 3 2 3 2 2 3 3 3" xfId="32236"/>
    <cellStyle name="標準 20 2 3 2 3 2 2 3 4" xfId="34862"/>
    <cellStyle name="標準 20 2 3 2 3 2 2 3 5" xfId="23508"/>
    <cellStyle name="標準 20 2 3 2 3 2 2 4" xfId="12285"/>
    <cellStyle name="標準 20 2 3 2 3 2 2 4 2" xfId="37984"/>
    <cellStyle name="標準 20 2 3 2 3 2 2 4 3" xfId="26760"/>
    <cellStyle name="標準 20 2 3 2 3 2 2 5" xfId="18317"/>
    <cellStyle name="標準 20 2 3 2 3 2 2 5 2" xfId="41502"/>
    <cellStyle name="標準 20 2 3 2 3 2 2 5 3" xfId="30278"/>
    <cellStyle name="標準 20 2 3 2 3 2 2 6" xfId="33364"/>
    <cellStyle name="標準 20 2 3 2 3 2 2 7" xfId="21919"/>
    <cellStyle name="標準 20 2 3 2 3 2 3" xfId="9058"/>
    <cellStyle name="標準 20 2 3 2 3 2 3 2" xfId="12676"/>
    <cellStyle name="標準 20 2 3 2 3 2 3 2 2" xfId="38375"/>
    <cellStyle name="標準 20 2 3 2 3 2 3 2 3" xfId="27151"/>
    <cellStyle name="標準 20 2 3 2 3 2 3 3" xfId="18320"/>
    <cellStyle name="標準 20 2 3 2 3 2 3 3 2" xfId="41893"/>
    <cellStyle name="標準 20 2 3 2 3 2 3 3 3" xfId="30669"/>
    <cellStyle name="標準 20 2 3 2 3 2 3 4" xfId="35429"/>
    <cellStyle name="標準 20 2 3 2 3 2 3 5" xfId="24202"/>
    <cellStyle name="標準 20 2 3 2 3 2 4" xfId="10000"/>
    <cellStyle name="標準 20 2 3 2 3 2 4 2" xfId="13583"/>
    <cellStyle name="標準 20 2 3 2 3 2 4 2 2" xfId="39282"/>
    <cellStyle name="標準 20 2 3 2 3 2 4 2 3" xfId="28058"/>
    <cellStyle name="標準 20 2 3 2 3 2 4 3" xfId="18321"/>
    <cellStyle name="標準 20 2 3 2 3 2 4 3 2" xfId="42800"/>
    <cellStyle name="標準 20 2 3 2 3 2 4 3 3" xfId="31576"/>
    <cellStyle name="標準 20 2 3 2 3 2 4 4" xfId="36421"/>
    <cellStyle name="標準 20 2 3 2 3 2 4 5" xfId="25194"/>
    <cellStyle name="標準 20 2 3 2 3 2 5" xfId="11155"/>
    <cellStyle name="標準 20 2 3 2 3 2 5 2" xfId="33732"/>
    <cellStyle name="標準 20 2 3 2 3 2 5 3" xfId="22378"/>
    <cellStyle name="標準 20 2 3 2 3 2 6" xfId="18316"/>
    <cellStyle name="標準 20 2 3 2 3 2 6 2" xfId="36854"/>
    <cellStyle name="標準 20 2 3 2 3 2 6 3" xfId="25630"/>
    <cellStyle name="標準 20 2 3 2 3 2 7" xfId="29148"/>
    <cellStyle name="標準 20 2 3 2 3 2 7 2" xfId="40372"/>
    <cellStyle name="標準 20 2 3 2 3 2 8" xfId="32704"/>
    <cellStyle name="標準 20 2 3 2 3 2 9" xfId="21259"/>
    <cellStyle name="標準 20 2 3 2 3 3" xfId="7688"/>
    <cellStyle name="標準 20 2 3 2 3 3 2" xfId="9470"/>
    <cellStyle name="標準 20 2 3 2 3 3 2 2" xfId="13084"/>
    <cellStyle name="標準 20 2 3 2 3 3 2 2 2" xfId="38783"/>
    <cellStyle name="標準 20 2 3 2 3 3 2 2 3" xfId="27559"/>
    <cellStyle name="標準 20 2 3 2 3 3 2 3" xfId="18323"/>
    <cellStyle name="標準 20 2 3 2 3 3 2 3 2" xfId="42301"/>
    <cellStyle name="標準 20 2 3 2 3 3 2 3 3" xfId="31077"/>
    <cellStyle name="標準 20 2 3 2 3 3 2 4" xfId="35431"/>
    <cellStyle name="標準 20 2 3 2 3 3 2 5" xfId="24204"/>
    <cellStyle name="標準 20 2 3 2 3 3 3" xfId="10412"/>
    <cellStyle name="標準 20 2 3 2 3 3 3 2" xfId="13991"/>
    <cellStyle name="標準 20 2 3 2 3 3 3 2 2" xfId="39690"/>
    <cellStyle name="標準 20 2 3 2 3 3 3 2 3" xfId="28466"/>
    <cellStyle name="標準 20 2 3 2 3 3 3 3" xfId="18324"/>
    <cellStyle name="標準 20 2 3 2 3 3 3 3 2" xfId="43208"/>
    <cellStyle name="標準 20 2 3 2 3 3 3 3 3" xfId="31984"/>
    <cellStyle name="標準 20 2 3 2 3 3 3 4" xfId="33958"/>
    <cellStyle name="標準 20 2 3 2 3 3 3 5" xfId="22604"/>
    <cellStyle name="標準 20 2 3 2 3 3 4" xfId="11381"/>
    <cellStyle name="標準 20 2 3 2 3 3 4 2" xfId="37080"/>
    <cellStyle name="標準 20 2 3 2 3 3 4 3" xfId="25856"/>
    <cellStyle name="標準 20 2 3 2 3 3 5" xfId="18322"/>
    <cellStyle name="標準 20 2 3 2 3 3 5 2" xfId="40598"/>
    <cellStyle name="標準 20 2 3 2 3 3 5 3" xfId="29374"/>
    <cellStyle name="標準 20 2 3 2 3 3 6" xfId="33112"/>
    <cellStyle name="標準 20 2 3 2 3 3 7" xfId="21667"/>
    <cellStyle name="標準 20 2 3 2 3 4" xfId="7914"/>
    <cellStyle name="標準 20 2 3 2 3 4 2" xfId="11607"/>
    <cellStyle name="標準 20 2 3 2 3 4 2 2" xfId="37306"/>
    <cellStyle name="標準 20 2 3 2 3 4 2 3" xfId="26082"/>
    <cellStyle name="標準 20 2 3 2 3 4 3" xfId="18325"/>
    <cellStyle name="標準 20 2 3 2 3 4 3 2" xfId="40824"/>
    <cellStyle name="標準 20 2 3 2 3 4 3 3" xfId="29600"/>
    <cellStyle name="標準 20 2 3 2 3 4 4" xfId="34184"/>
    <cellStyle name="標準 20 2 3 2 3 4 5" xfId="22830"/>
    <cellStyle name="標準 20 2 3 2 3 5" xfId="8154"/>
    <cellStyle name="標準 20 2 3 2 3 5 2" xfId="11833"/>
    <cellStyle name="標準 20 2 3 2 3 5 2 2" xfId="37532"/>
    <cellStyle name="標準 20 2 3 2 3 5 2 3" xfId="26308"/>
    <cellStyle name="標準 20 2 3 2 3 5 3" xfId="18326"/>
    <cellStyle name="標準 20 2 3 2 3 5 3 2" xfId="41050"/>
    <cellStyle name="標準 20 2 3 2 3 5 3 3" xfId="29826"/>
    <cellStyle name="標準 20 2 3 2 3 5 4" xfId="34410"/>
    <cellStyle name="標準 20 2 3 2 3 5 5" xfId="23056"/>
    <cellStyle name="標準 20 2 3 2 3 6" xfId="8354"/>
    <cellStyle name="標準 20 2 3 2 3 6 2" xfId="12033"/>
    <cellStyle name="標準 20 2 3 2 3 6 2 2" xfId="37732"/>
    <cellStyle name="標準 20 2 3 2 3 6 2 3" xfId="26508"/>
    <cellStyle name="標準 20 2 3 2 3 6 3" xfId="18327"/>
    <cellStyle name="標準 20 2 3 2 3 6 3 2" xfId="41250"/>
    <cellStyle name="標準 20 2 3 2 3 6 3 3" xfId="30026"/>
    <cellStyle name="標準 20 2 3 2 3 6 4" xfId="34610"/>
    <cellStyle name="標準 20 2 3 2 3 6 5" xfId="23256"/>
    <cellStyle name="標準 20 2 3 2 3 7" xfId="8832"/>
    <cellStyle name="標準 20 2 3 2 3 7 2" xfId="12511"/>
    <cellStyle name="標準 20 2 3 2 3 7 2 2" xfId="38210"/>
    <cellStyle name="標準 20 2 3 2 3 7 2 3" xfId="26986"/>
    <cellStyle name="標準 20 2 3 2 3 7 3" xfId="18328"/>
    <cellStyle name="標準 20 2 3 2 3 7 3 2" xfId="41728"/>
    <cellStyle name="標準 20 2 3 2 3 7 3 3" xfId="30504"/>
    <cellStyle name="標準 20 2 3 2 3 7 4" xfId="35088"/>
    <cellStyle name="標準 20 2 3 2 3 7 5" xfId="23734"/>
    <cellStyle name="標準 20 2 3 2 3 8" xfId="9057"/>
    <cellStyle name="標準 20 2 3 2 3 8 2" xfId="12675"/>
    <cellStyle name="標準 20 2 3 2 3 8 2 2" xfId="38374"/>
    <cellStyle name="標準 20 2 3 2 3 8 2 3" xfId="27150"/>
    <cellStyle name="標準 20 2 3 2 3 8 3" xfId="18329"/>
    <cellStyle name="標準 20 2 3 2 3 8 3 2" xfId="41892"/>
    <cellStyle name="標準 20 2 3 2 3 8 3 3" xfId="30668"/>
    <cellStyle name="標準 20 2 3 2 3 8 4" xfId="35428"/>
    <cellStyle name="標準 20 2 3 2 3 8 5" xfId="24201"/>
    <cellStyle name="標準 20 2 3 2 3 9" xfId="9999"/>
    <cellStyle name="標準 20 2 3 2 3 9 2" xfId="13582"/>
    <cellStyle name="標準 20 2 3 2 3 9 2 2" xfId="39281"/>
    <cellStyle name="標準 20 2 3 2 3 9 2 3" xfId="28057"/>
    <cellStyle name="標準 20 2 3 2 3 9 3" xfId="18330"/>
    <cellStyle name="標準 20 2 3 2 3 9 3 2" xfId="42799"/>
    <cellStyle name="標準 20 2 3 2 3 9 3 3" xfId="31575"/>
    <cellStyle name="標準 20 2 3 2 3 9 4" xfId="36169"/>
    <cellStyle name="標準 20 2 3 2 3 9 5" xfId="24942"/>
    <cellStyle name="標準 20 2 3 2 4" xfId="7520"/>
    <cellStyle name="標準 20 2 3 2 4 10" xfId="29206"/>
    <cellStyle name="標準 20 2 3 2 4 10 2" xfId="40430"/>
    <cellStyle name="標準 20 2 3 2 4 11" xfId="32705"/>
    <cellStyle name="標準 20 2 3 2 4 12" xfId="21260"/>
    <cellStyle name="標準 20 2 3 2 4 2" xfId="7746"/>
    <cellStyle name="標準 20 2 3 2 4 2 2" xfId="8664"/>
    <cellStyle name="標準 20 2 3 2 4 2 2 2" xfId="9780"/>
    <cellStyle name="標準 20 2 3 2 4 2 2 2 2" xfId="13394"/>
    <cellStyle name="標準 20 2 3 2 4 2 2 2 2 2" xfId="39093"/>
    <cellStyle name="標準 20 2 3 2 4 2 2 2 2 3" xfId="27869"/>
    <cellStyle name="標準 20 2 3 2 4 2 2 2 3" xfId="18334"/>
    <cellStyle name="標準 20 2 3 2 4 2 2 2 3 2" xfId="42611"/>
    <cellStyle name="標準 20 2 3 2 4 2 2 2 3 3" xfId="31387"/>
    <cellStyle name="標準 20 2 3 2 4 2 2 2 4" xfId="35434"/>
    <cellStyle name="標準 20 2 3 2 4 2 2 2 5" xfId="24207"/>
    <cellStyle name="標準 20 2 3 2 4 2 2 3" xfId="10722"/>
    <cellStyle name="標準 20 2 3 2 4 2 2 3 2" xfId="14301"/>
    <cellStyle name="標準 20 2 3 2 4 2 2 3 2 2" xfId="40000"/>
    <cellStyle name="標準 20 2 3 2 4 2 2 3 2 3" xfId="28776"/>
    <cellStyle name="標準 20 2 3 2 4 2 2 3 3" xfId="18335"/>
    <cellStyle name="標準 20 2 3 2 4 2 2 3 3 2" xfId="43518"/>
    <cellStyle name="標準 20 2 3 2 4 2 2 3 3 3" xfId="32294"/>
    <cellStyle name="標準 20 2 3 2 4 2 2 3 4" xfId="34920"/>
    <cellStyle name="標準 20 2 3 2 4 2 2 3 5" xfId="23566"/>
    <cellStyle name="標準 20 2 3 2 4 2 2 4" xfId="12343"/>
    <cellStyle name="標準 20 2 3 2 4 2 2 4 2" xfId="38042"/>
    <cellStyle name="標準 20 2 3 2 4 2 2 4 3" xfId="26818"/>
    <cellStyle name="標準 20 2 3 2 4 2 2 5" xfId="18333"/>
    <cellStyle name="標準 20 2 3 2 4 2 2 5 2" xfId="41560"/>
    <cellStyle name="標準 20 2 3 2 4 2 2 5 3" xfId="30336"/>
    <cellStyle name="標準 20 2 3 2 4 2 2 6" xfId="33422"/>
    <cellStyle name="標準 20 2 3 2 4 2 2 7" xfId="21977"/>
    <cellStyle name="標準 20 2 3 2 4 2 3" xfId="9060"/>
    <cellStyle name="標準 20 2 3 2 4 2 3 2" xfId="12678"/>
    <cellStyle name="標準 20 2 3 2 4 2 3 2 2" xfId="38377"/>
    <cellStyle name="標準 20 2 3 2 4 2 3 2 3" xfId="27153"/>
    <cellStyle name="標準 20 2 3 2 4 2 3 3" xfId="18336"/>
    <cellStyle name="標準 20 2 3 2 4 2 3 3 2" xfId="41895"/>
    <cellStyle name="標準 20 2 3 2 4 2 3 3 3" xfId="30671"/>
    <cellStyle name="標準 20 2 3 2 4 2 3 4" xfId="35433"/>
    <cellStyle name="標準 20 2 3 2 4 2 3 5" xfId="24206"/>
    <cellStyle name="標準 20 2 3 2 4 2 4" xfId="10002"/>
    <cellStyle name="標準 20 2 3 2 4 2 4 2" xfId="13585"/>
    <cellStyle name="標準 20 2 3 2 4 2 4 2 2" xfId="39284"/>
    <cellStyle name="標準 20 2 3 2 4 2 4 2 3" xfId="28060"/>
    <cellStyle name="標準 20 2 3 2 4 2 4 3" xfId="18337"/>
    <cellStyle name="標準 20 2 3 2 4 2 4 3 2" xfId="42802"/>
    <cellStyle name="標準 20 2 3 2 4 2 4 3 3" xfId="31578"/>
    <cellStyle name="標準 20 2 3 2 4 2 4 4" xfId="36479"/>
    <cellStyle name="標準 20 2 3 2 4 2 4 5" xfId="25252"/>
    <cellStyle name="標準 20 2 3 2 4 2 5" xfId="11439"/>
    <cellStyle name="標準 20 2 3 2 4 2 5 2" xfId="34016"/>
    <cellStyle name="標準 20 2 3 2 4 2 5 3" xfId="22662"/>
    <cellStyle name="標準 20 2 3 2 4 2 6" xfId="18332"/>
    <cellStyle name="標準 20 2 3 2 4 2 6 2" xfId="37138"/>
    <cellStyle name="標準 20 2 3 2 4 2 6 3" xfId="25914"/>
    <cellStyle name="標準 20 2 3 2 4 2 7" xfId="29432"/>
    <cellStyle name="標準 20 2 3 2 4 2 7 2" xfId="40656"/>
    <cellStyle name="標準 20 2 3 2 4 2 8" xfId="32706"/>
    <cellStyle name="標準 20 2 3 2 4 2 9" xfId="21261"/>
    <cellStyle name="標準 20 2 3 2 4 3" xfId="7972"/>
    <cellStyle name="標準 20 2 3 2 4 3 2" xfId="9554"/>
    <cellStyle name="標準 20 2 3 2 4 3 2 2" xfId="13168"/>
    <cellStyle name="標準 20 2 3 2 4 3 2 2 2" xfId="38867"/>
    <cellStyle name="標準 20 2 3 2 4 3 2 2 3" xfId="27643"/>
    <cellStyle name="標準 20 2 3 2 4 3 2 3" xfId="18339"/>
    <cellStyle name="標準 20 2 3 2 4 3 2 3 2" xfId="42385"/>
    <cellStyle name="標準 20 2 3 2 4 3 2 3 3" xfId="31161"/>
    <cellStyle name="標準 20 2 3 2 4 3 2 4" xfId="35435"/>
    <cellStyle name="標準 20 2 3 2 4 3 2 5" xfId="24208"/>
    <cellStyle name="標準 20 2 3 2 4 3 3" xfId="10496"/>
    <cellStyle name="標準 20 2 3 2 4 3 3 2" xfId="14075"/>
    <cellStyle name="標準 20 2 3 2 4 3 3 2 2" xfId="39774"/>
    <cellStyle name="標準 20 2 3 2 4 3 3 2 3" xfId="28550"/>
    <cellStyle name="標準 20 2 3 2 4 3 3 3" xfId="18340"/>
    <cellStyle name="標準 20 2 3 2 4 3 3 3 2" xfId="43292"/>
    <cellStyle name="標準 20 2 3 2 4 3 3 3 3" xfId="32068"/>
    <cellStyle name="標準 20 2 3 2 4 3 3 4" xfId="34242"/>
    <cellStyle name="標準 20 2 3 2 4 3 3 5" xfId="22888"/>
    <cellStyle name="標準 20 2 3 2 4 3 4" xfId="11665"/>
    <cellStyle name="標準 20 2 3 2 4 3 4 2" xfId="37364"/>
    <cellStyle name="標準 20 2 3 2 4 3 4 3" xfId="26140"/>
    <cellStyle name="標準 20 2 3 2 4 3 5" xfId="18338"/>
    <cellStyle name="標準 20 2 3 2 4 3 5 2" xfId="40882"/>
    <cellStyle name="標準 20 2 3 2 4 3 5 3" xfId="29658"/>
    <cellStyle name="標準 20 2 3 2 4 3 6" xfId="33196"/>
    <cellStyle name="標準 20 2 3 2 4 3 7" xfId="21751"/>
    <cellStyle name="標準 20 2 3 2 4 4" xfId="8212"/>
    <cellStyle name="標準 20 2 3 2 4 4 2" xfId="11891"/>
    <cellStyle name="標準 20 2 3 2 4 4 2 2" xfId="37590"/>
    <cellStyle name="標準 20 2 3 2 4 4 2 3" xfId="26366"/>
    <cellStyle name="標準 20 2 3 2 4 4 3" xfId="18341"/>
    <cellStyle name="標準 20 2 3 2 4 4 3 2" xfId="41108"/>
    <cellStyle name="標準 20 2 3 2 4 4 3 3" xfId="29884"/>
    <cellStyle name="標準 20 2 3 2 4 4 4" xfId="34468"/>
    <cellStyle name="標準 20 2 3 2 4 4 5" xfId="23114"/>
    <cellStyle name="標準 20 2 3 2 4 5" xfId="8438"/>
    <cellStyle name="標準 20 2 3 2 4 5 2" xfId="12117"/>
    <cellStyle name="標準 20 2 3 2 4 5 2 2" xfId="37816"/>
    <cellStyle name="標準 20 2 3 2 4 5 2 3" xfId="26592"/>
    <cellStyle name="標準 20 2 3 2 4 5 3" xfId="18342"/>
    <cellStyle name="標準 20 2 3 2 4 5 3 2" xfId="41334"/>
    <cellStyle name="標準 20 2 3 2 4 5 3 3" xfId="30110"/>
    <cellStyle name="標準 20 2 3 2 4 5 4" xfId="34694"/>
    <cellStyle name="標準 20 2 3 2 4 5 5" xfId="23340"/>
    <cellStyle name="標準 20 2 3 2 4 6" xfId="9059"/>
    <cellStyle name="標準 20 2 3 2 4 6 2" xfId="12677"/>
    <cellStyle name="標準 20 2 3 2 4 6 2 2" xfId="38376"/>
    <cellStyle name="標準 20 2 3 2 4 6 2 3" xfId="27152"/>
    <cellStyle name="標準 20 2 3 2 4 6 3" xfId="18343"/>
    <cellStyle name="標準 20 2 3 2 4 6 3 2" xfId="41894"/>
    <cellStyle name="標準 20 2 3 2 4 6 3 3" xfId="30670"/>
    <cellStyle name="標準 20 2 3 2 4 6 4" xfId="35432"/>
    <cellStyle name="標準 20 2 3 2 4 6 5" xfId="24205"/>
    <cellStyle name="標準 20 2 3 2 4 7" xfId="10001"/>
    <cellStyle name="標準 20 2 3 2 4 7 2" xfId="13584"/>
    <cellStyle name="標準 20 2 3 2 4 7 2 2" xfId="39283"/>
    <cellStyle name="標準 20 2 3 2 4 7 2 3" xfId="28059"/>
    <cellStyle name="標準 20 2 3 2 4 7 3" xfId="18344"/>
    <cellStyle name="標準 20 2 3 2 4 7 3 2" xfId="42801"/>
    <cellStyle name="標準 20 2 3 2 4 7 3 3" xfId="31577"/>
    <cellStyle name="標準 20 2 3 2 4 7 4" xfId="36253"/>
    <cellStyle name="標準 20 2 3 2 4 7 5" xfId="25026"/>
    <cellStyle name="標準 20 2 3 2 4 8" xfId="11213"/>
    <cellStyle name="標準 20 2 3 2 4 8 2" xfId="33790"/>
    <cellStyle name="標準 20 2 3 2 4 8 3" xfId="22436"/>
    <cellStyle name="標準 20 2 3 2 4 9" xfId="18331"/>
    <cellStyle name="標準 20 2 3 2 4 9 2" xfId="36912"/>
    <cellStyle name="標準 20 2 3 2 4 9 3" xfId="25688"/>
    <cellStyle name="標準 20 2 3 2 5" xfId="7377"/>
    <cellStyle name="標準 20 2 3 2 5 2" xfId="8522"/>
    <cellStyle name="標準 20 2 3 2 5 2 2" xfId="9638"/>
    <cellStyle name="標準 20 2 3 2 5 2 2 2" xfId="13252"/>
    <cellStyle name="標準 20 2 3 2 5 2 2 2 2" xfId="38951"/>
    <cellStyle name="標準 20 2 3 2 5 2 2 2 3" xfId="27727"/>
    <cellStyle name="標準 20 2 3 2 5 2 2 3" xfId="18347"/>
    <cellStyle name="標準 20 2 3 2 5 2 2 3 2" xfId="42469"/>
    <cellStyle name="標準 20 2 3 2 5 2 2 3 3" xfId="31245"/>
    <cellStyle name="標準 20 2 3 2 5 2 2 4" xfId="35437"/>
    <cellStyle name="標準 20 2 3 2 5 2 2 5" xfId="24210"/>
    <cellStyle name="標準 20 2 3 2 5 2 3" xfId="10580"/>
    <cellStyle name="標準 20 2 3 2 5 2 3 2" xfId="14159"/>
    <cellStyle name="標準 20 2 3 2 5 2 3 2 2" xfId="39858"/>
    <cellStyle name="標準 20 2 3 2 5 2 3 2 3" xfId="28634"/>
    <cellStyle name="標準 20 2 3 2 5 2 3 3" xfId="18348"/>
    <cellStyle name="標準 20 2 3 2 5 2 3 3 2" xfId="43376"/>
    <cellStyle name="標準 20 2 3 2 5 2 3 3 3" xfId="32152"/>
    <cellStyle name="標準 20 2 3 2 5 2 3 4" xfId="34778"/>
    <cellStyle name="標準 20 2 3 2 5 2 3 5" xfId="23424"/>
    <cellStyle name="標準 20 2 3 2 5 2 4" xfId="12201"/>
    <cellStyle name="標準 20 2 3 2 5 2 4 2" xfId="37900"/>
    <cellStyle name="標準 20 2 3 2 5 2 4 3" xfId="26676"/>
    <cellStyle name="標準 20 2 3 2 5 2 5" xfId="18346"/>
    <cellStyle name="標準 20 2 3 2 5 2 5 2" xfId="41418"/>
    <cellStyle name="標準 20 2 3 2 5 2 5 3" xfId="30194"/>
    <cellStyle name="標準 20 2 3 2 5 2 6" xfId="33280"/>
    <cellStyle name="標準 20 2 3 2 5 2 7" xfId="21835"/>
    <cellStyle name="標準 20 2 3 2 5 3" xfId="9061"/>
    <cellStyle name="標準 20 2 3 2 5 3 2" xfId="12679"/>
    <cellStyle name="標準 20 2 3 2 5 3 2 2" xfId="38378"/>
    <cellStyle name="標準 20 2 3 2 5 3 2 3" xfId="27154"/>
    <cellStyle name="標準 20 2 3 2 5 3 3" xfId="18349"/>
    <cellStyle name="標準 20 2 3 2 5 3 3 2" xfId="41896"/>
    <cellStyle name="標準 20 2 3 2 5 3 3 3" xfId="30672"/>
    <cellStyle name="標準 20 2 3 2 5 3 4" xfId="35436"/>
    <cellStyle name="標準 20 2 3 2 5 3 5" xfId="24209"/>
    <cellStyle name="標準 20 2 3 2 5 4" xfId="10003"/>
    <cellStyle name="標準 20 2 3 2 5 4 2" xfId="13586"/>
    <cellStyle name="標準 20 2 3 2 5 4 2 2" xfId="39285"/>
    <cellStyle name="標準 20 2 3 2 5 4 2 3" xfId="28061"/>
    <cellStyle name="標準 20 2 3 2 5 4 3" xfId="18350"/>
    <cellStyle name="標準 20 2 3 2 5 4 3 2" xfId="42803"/>
    <cellStyle name="標準 20 2 3 2 5 4 3 3" xfId="31579"/>
    <cellStyle name="標準 20 2 3 2 5 4 4" xfId="36337"/>
    <cellStyle name="標準 20 2 3 2 5 4 5" xfId="25110"/>
    <cellStyle name="標準 20 2 3 2 5 5" xfId="11071"/>
    <cellStyle name="標準 20 2 3 2 5 5 2" xfId="33648"/>
    <cellStyle name="標準 20 2 3 2 5 5 3" xfId="22294"/>
    <cellStyle name="標準 20 2 3 2 5 6" xfId="18345"/>
    <cellStyle name="標準 20 2 3 2 5 6 2" xfId="36770"/>
    <cellStyle name="標準 20 2 3 2 5 6 3" xfId="25546"/>
    <cellStyle name="標準 20 2 3 2 5 7" xfId="29064"/>
    <cellStyle name="標準 20 2 3 2 5 7 2" xfId="40288"/>
    <cellStyle name="標準 20 2 3 2 5 8" xfId="32707"/>
    <cellStyle name="標準 20 2 3 2 5 9" xfId="21262"/>
    <cellStyle name="標準 20 2 3 2 6" xfId="7604"/>
    <cellStyle name="標準 20 2 3 2 6 2" xfId="9412"/>
    <cellStyle name="標準 20 2 3 2 6 2 2" xfId="13026"/>
    <cellStyle name="標準 20 2 3 2 6 2 2 2" xfId="38725"/>
    <cellStyle name="標準 20 2 3 2 6 2 2 3" xfId="27501"/>
    <cellStyle name="標準 20 2 3 2 6 2 3" xfId="18352"/>
    <cellStyle name="標準 20 2 3 2 6 2 3 2" xfId="42243"/>
    <cellStyle name="標準 20 2 3 2 6 2 3 3" xfId="31019"/>
    <cellStyle name="標準 20 2 3 2 6 2 4" xfId="35438"/>
    <cellStyle name="標準 20 2 3 2 6 2 5" xfId="24211"/>
    <cellStyle name="標準 20 2 3 2 6 3" xfId="10354"/>
    <cellStyle name="標準 20 2 3 2 6 3 2" xfId="13933"/>
    <cellStyle name="標準 20 2 3 2 6 3 2 2" xfId="39632"/>
    <cellStyle name="標準 20 2 3 2 6 3 2 3" xfId="28408"/>
    <cellStyle name="標準 20 2 3 2 6 3 3" xfId="18353"/>
    <cellStyle name="標準 20 2 3 2 6 3 3 2" xfId="43150"/>
    <cellStyle name="標準 20 2 3 2 6 3 3 3" xfId="31926"/>
    <cellStyle name="標準 20 2 3 2 6 3 4" xfId="33874"/>
    <cellStyle name="標準 20 2 3 2 6 3 5" xfId="22520"/>
    <cellStyle name="標準 20 2 3 2 6 4" xfId="11297"/>
    <cellStyle name="標準 20 2 3 2 6 4 2" xfId="36996"/>
    <cellStyle name="標準 20 2 3 2 6 4 3" xfId="25772"/>
    <cellStyle name="標準 20 2 3 2 6 5" xfId="18351"/>
    <cellStyle name="標準 20 2 3 2 6 5 2" xfId="40514"/>
    <cellStyle name="標準 20 2 3 2 6 5 3" xfId="29290"/>
    <cellStyle name="標準 20 2 3 2 6 6" xfId="33054"/>
    <cellStyle name="標準 20 2 3 2 6 7" xfId="21609"/>
    <cellStyle name="標準 20 2 3 2 7" xfId="7830"/>
    <cellStyle name="標準 20 2 3 2 7 2" xfId="11523"/>
    <cellStyle name="標準 20 2 3 2 7 2 2" xfId="35419"/>
    <cellStyle name="標準 20 2 3 2 7 2 3" xfId="24192"/>
    <cellStyle name="標準 20 2 3 2 7 3" xfId="18354"/>
    <cellStyle name="標準 20 2 3 2 7 3 2" xfId="37222"/>
    <cellStyle name="標準 20 2 3 2 7 3 3" xfId="25998"/>
    <cellStyle name="標準 20 2 3 2 7 4" xfId="29516"/>
    <cellStyle name="標準 20 2 3 2 7 4 2" xfId="40740"/>
    <cellStyle name="標準 20 2 3 2 7 5" xfId="34100"/>
    <cellStyle name="標準 20 2 3 2 7 6" xfId="22746"/>
    <cellStyle name="標準 20 2 3 2 8" xfId="8069"/>
    <cellStyle name="標準 20 2 3 2 8 2" xfId="11749"/>
    <cellStyle name="標準 20 2 3 2 8 2 2" xfId="37448"/>
    <cellStyle name="標準 20 2 3 2 8 2 3" xfId="26224"/>
    <cellStyle name="標準 20 2 3 2 8 3" xfId="18355"/>
    <cellStyle name="標準 20 2 3 2 8 3 2" xfId="40966"/>
    <cellStyle name="標準 20 2 3 2 8 3 3" xfId="29742"/>
    <cellStyle name="標準 20 2 3 2 8 4" xfId="34326"/>
    <cellStyle name="標準 20 2 3 2 8 5" xfId="22972"/>
    <cellStyle name="標準 20 2 3 2 9" xfId="8296"/>
    <cellStyle name="標準 20 2 3 2 9 2" xfId="11975"/>
    <cellStyle name="標準 20 2 3 2 9 2 2" xfId="37674"/>
    <cellStyle name="標準 20 2 3 2 9 2 3" xfId="26450"/>
    <cellStyle name="標準 20 2 3 2 9 3" xfId="18356"/>
    <cellStyle name="標準 20 2 3 2 9 3 2" xfId="41192"/>
    <cellStyle name="標準 20 2 3 2 9 3 3" xfId="29968"/>
    <cellStyle name="標準 20 2 3 2 9 4" xfId="34552"/>
    <cellStyle name="標準 20 2 3 2 9 5" xfId="23198"/>
    <cellStyle name="標準 20 2 3 3" xfId="6668"/>
    <cellStyle name="標準 20 2 3 3 10" xfId="8764"/>
    <cellStyle name="標準 20 2 3 3 10 2" xfId="12443"/>
    <cellStyle name="標準 20 2 3 3 10 2 2" xfId="38142"/>
    <cellStyle name="標準 20 2 3 3 10 2 3" xfId="26918"/>
    <cellStyle name="標準 20 2 3 3 10 3" xfId="18358"/>
    <cellStyle name="標準 20 2 3 3 10 3 2" xfId="41660"/>
    <cellStyle name="標準 20 2 3 3 10 3 3" xfId="30436"/>
    <cellStyle name="標準 20 2 3 3 10 4" xfId="35020"/>
    <cellStyle name="標準 20 2 3 3 10 5" xfId="23666"/>
    <cellStyle name="標準 20 2 3 3 11" xfId="7044"/>
    <cellStyle name="標準 20 2 3 3 11 2" xfId="10945"/>
    <cellStyle name="標準 20 2 3 3 11 2 2" xfId="36644"/>
    <cellStyle name="標準 20 2 3 3 11 2 3" xfId="25420"/>
    <cellStyle name="標準 20 2 3 3 11 3" xfId="18359"/>
    <cellStyle name="標準 20 2 3 3 11 3 2" xfId="40162"/>
    <cellStyle name="標準 20 2 3 3 11 3 3" xfId="28938"/>
    <cellStyle name="標準 20 2 3 3 11 4" xfId="35162"/>
    <cellStyle name="標準 20 2 3 3 11 5" xfId="23931"/>
    <cellStyle name="標準 20 2 3 3 12" xfId="9062"/>
    <cellStyle name="標準 20 2 3 3 12 2" xfId="12680"/>
    <cellStyle name="標準 20 2 3 3 12 2 2" xfId="38379"/>
    <cellStyle name="標準 20 2 3 3 12 2 3" xfId="27155"/>
    <cellStyle name="標準 20 2 3 3 12 3" xfId="18360"/>
    <cellStyle name="標準 20 2 3 3 12 3 2" xfId="41897"/>
    <cellStyle name="標準 20 2 3 3 12 3 3" xfId="30673"/>
    <cellStyle name="標準 20 2 3 3 12 4" xfId="36127"/>
    <cellStyle name="標準 20 2 3 3 12 5" xfId="24900"/>
    <cellStyle name="標準 20 2 3 3 13" xfId="10004"/>
    <cellStyle name="標準 20 2 3 3 13 2" xfId="13587"/>
    <cellStyle name="標準 20 2 3 3 13 2 2" xfId="39286"/>
    <cellStyle name="標準 20 2 3 3 13 2 3" xfId="28062"/>
    <cellStyle name="標準 20 2 3 3 13 3" xfId="18361"/>
    <cellStyle name="標準 20 2 3 3 13 3 2" xfId="42804"/>
    <cellStyle name="標準 20 2 3 3 13 3 3" xfId="31580"/>
    <cellStyle name="標準 20 2 3 3 13 4" xfId="33522"/>
    <cellStyle name="標準 20 2 3 3 13 5" xfId="22168"/>
    <cellStyle name="標準 20 2 3 3 14" xfId="10883"/>
    <cellStyle name="標準 20 2 3 3 14 2" xfId="36582"/>
    <cellStyle name="標準 20 2 3 3 14 3" xfId="25358"/>
    <cellStyle name="標準 20 2 3 3 15" xfId="18357"/>
    <cellStyle name="標準 20 2 3 3 15 2" xfId="40100"/>
    <cellStyle name="標準 20 2 3 3 15 3" xfId="28876"/>
    <cellStyle name="標準 20 2 3 3 16" xfId="32708"/>
    <cellStyle name="標準 20 2 3 3 17" xfId="21263"/>
    <cellStyle name="標準 20 2 3 3 2" xfId="7097"/>
    <cellStyle name="標準 20 2 3 3 2 10" xfId="10005"/>
    <cellStyle name="標準 20 2 3 3 2 10 2" xfId="13588"/>
    <cellStyle name="標準 20 2 3 3 2 10 2 2" xfId="39287"/>
    <cellStyle name="標準 20 2 3 3 2 10 2 3" xfId="28063"/>
    <cellStyle name="標準 20 2 3 3 2 10 3" xfId="18363"/>
    <cellStyle name="標準 20 2 3 3 2 10 3 2" xfId="42805"/>
    <cellStyle name="標準 20 2 3 3 2 10 3 3" xfId="31581"/>
    <cellStyle name="標準 20 2 3 3 2 10 4" xfId="36227"/>
    <cellStyle name="標準 20 2 3 3 2 10 5" xfId="25000"/>
    <cellStyle name="標準 20 2 3 3 2 11" xfId="10987"/>
    <cellStyle name="標準 20 2 3 3 2 11 2" xfId="33564"/>
    <cellStyle name="標準 20 2 3 3 2 11 3" xfId="22210"/>
    <cellStyle name="標準 20 2 3 3 2 12" xfId="18362"/>
    <cellStyle name="標準 20 2 3 3 2 12 2" xfId="36686"/>
    <cellStyle name="標準 20 2 3 3 2 12 3" xfId="25462"/>
    <cellStyle name="標準 20 2 3 3 2 13" xfId="28980"/>
    <cellStyle name="標準 20 2 3 3 2 13 2" xfId="40204"/>
    <cellStyle name="標準 20 2 3 3 2 14" xfId="32709"/>
    <cellStyle name="標準 20 2 3 3 2 15" xfId="21264"/>
    <cellStyle name="標準 20 2 3 3 2 2" xfId="7578"/>
    <cellStyle name="標準 20 2 3 3 2 2 10" xfId="29264"/>
    <cellStyle name="標準 20 2 3 3 2 2 10 2" xfId="40488"/>
    <cellStyle name="標準 20 2 3 3 2 2 11" xfId="32710"/>
    <cellStyle name="標準 20 2 3 3 2 2 12" xfId="21265"/>
    <cellStyle name="標準 20 2 3 3 2 2 2" xfId="7804"/>
    <cellStyle name="標準 20 2 3 3 2 2 2 2" xfId="8722"/>
    <cellStyle name="標準 20 2 3 3 2 2 2 2 2" xfId="9838"/>
    <cellStyle name="標準 20 2 3 3 2 2 2 2 2 2" xfId="13452"/>
    <cellStyle name="標準 20 2 3 3 2 2 2 2 2 2 2" xfId="39151"/>
    <cellStyle name="標準 20 2 3 3 2 2 2 2 2 2 3" xfId="27927"/>
    <cellStyle name="標準 20 2 3 3 2 2 2 2 2 3" xfId="18367"/>
    <cellStyle name="標準 20 2 3 3 2 2 2 2 2 3 2" xfId="42669"/>
    <cellStyle name="標準 20 2 3 3 2 2 2 2 2 3 3" xfId="31445"/>
    <cellStyle name="標準 20 2 3 3 2 2 2 2 2 4" xfId="35443"/>
    <cellStyle name="標準 20 2 3 3 2 2 2 2 2 5" xfId="24216"/>
    <cellStyle name="標準 20 2 3 3 2 2 2 2 3" xfId="10780"/>
    <cellStyle name="標準 20 2 3 3 2 2 2 2 3 2" xfId="14359"/>
    <cellStyle name="標準 20 2 3 3 2 2 2 2 3 2 2" xfId="40058"/>
    <cellStyle name="標準 20 2 3 3 2 2 2 2 3 2 3" xfId="28834"/>
    <cellStyle name="標準 20 2 3 3 2 2 2 2 3 3" xfId="18368"/>
    <cellStyle name="標準 20 2 3 3 2 2 2 2 3 3 2" xfId="43576"/>
    <cellStyle name="標準 20 2 3 3 2 2 2 2 3 3 3" xfId="32352"/>
    <cellStyle name="標準 20 2 3 3 2 2 2 2 3 4" xfId="34978"/>
    <cellStyle name="標準 20 2 3 3 2 2 2 2 3 5" xfId="23624"/>
    <cellStyle name="標準 20 2 3 3 2 2 2 2 4" xfId="12401"/>
    <cellStyle name="標準 20 2 3 3 2 2 2 2 4 2" xfId="38100"/>
    <cellStyle name="標準 20 2 3 3 2 2 2 2 4 3" xfId="26876"/>
    <cellStyle name="標準 20 2 3 3 2 2 2 2 5" xfId="18366"/>
    <cellStyle name="標準 20 2 3 3 2 2 2 2 5 2" xfId="41618"/>
    <cellStyle name="標準 20 2 3 3 2 2 2 2 5 3" xfId="30394"/>
    <cellStyle name="標準 20 2 3 3 2 2 2 2 6" xfId="33480"/>
    <cellStyle name="標準 20 2 3 3 2 2 2 2 7" xfId="22035"/>
    <cellStyle name="標準 20 2 3 3 2 2 2 3" xfId="9065"/>
    <cellStyle name="標準 20 2 3 3 2 2 2 3 2" xfId="12683"/>
    <cellStyle name="標準 20 2 3 3 2 2 2 3 2 2" xfId="38382"/>
    <cellStyle name="標準 20 2 3 3 2 2 2 3 2 3" xfId="27158"/>
    <cellStyle name="標準 20 2 3 3 2 2 2 3 3" xfId="18369"/>
    <cellStyle name="標準 20 2 3 3 2 2 2 3 3 2" xfId="41900"/>
    <cellStyle name="標準 20 2 3 3 2 2 2 3 3 3" xfId="30676"/>
    <cellStyle name="標準 20 2 3 3 2 2 2 3 4" xfId="35442"/>
    <cellStyle name="標準 20 2 3 3 2 2 2 3 5" xfId="24215"/>
    <cellStyle name="標準 20 2 3 3 2 2 2 4" xfId="10007"/>
    <cellStyle name="標準 20 2 3 3 2 2 2 4 2" xfId="13590"/>
    <cellStyle name="標準 20 2 3 3 2 2 2 4 2 2" xfId="39289"/>
    <cellStyle name="標準 20 2 3 3 2 2 2 4 2 3" xfId="28065"/>
    <cellStyle name="標準 20 2 3 3 2 2 2 4 3" xfId="18370"/>
    <cellStyle name="標準 20 2 3 3 2 2 2 4 3 2" xfId="42807"/>
    <cellStyle name="標準 20 2 3 3 2 2 2 4 3 3" xfId="31583"/>
    <cellStyle name="標準 20 2 3 3 2 2 2 4 4" xfId="36537"/>
    <cellStyle name="標準 20 2 3 3 2 2 2 4 5" xfId="25310"/>
    <cellStyle name="標準 20 2 3 3 2 2 2 5" xfId="11497"/>
    <cellStyle name="標準 20 2 3 3 2 2 2 5 2" xfId="34074"/>
    <cellStyle name="標準 20 2 3 3 2 2 2 5 3" xfId="22720"/>
    <cellStyle name="標準 20 2 3 3 2 2 2 6" xfId="18365"/>
    <cellStyle name="標準 20 2 3 3 2 2 2 6 2" xfId="37196"/>
    <cellStyle name="標準 20 2 3 3 2 2 2 6 3" xfId="25972"/>
    <cellStyle name="標準 20 2 3 3 2 2 2 7" xfId="29490"/>
    <cellStyle name="標準 20 2 3 3 2 2 2 7 2" xfId="40714"/>
    <cellStyle name="標準 20 2 3 3 2 2 2 8" xfId="32711"/>
    <cellStyle name="標準 20 2 3 3 2 2 2 9" xfId="21266"/>
    <cellStyle name="標準 20 2 3 3 2 2 3" xfId="8030"/>
    <cellStyle name="標準 20 2 3 3 2 2 3 2" xfId="9612"/>
    <cellStyle name="標準 20 2 3 3 2 2 3 2 2" xfId="13226"/>
    <cellStyle name="標準 20 2 3 3 2 2 3 2 2 2" xfId="38925"/>
    <cellStyle name="標準 20 2 3 3 2 2 3 2 2 3" xfId="27701"/>
    <cellStyle name="標準 20 2 3 3 2 2 3 2 3" xfId="18372"/>
    <cellStyle name="標準 20 2 3 3 2 2 3 2 3 2" xfId="42443"/>
    <cellStyle name="標準 20 2 3 3 2 2 3 2 3 3" xfId="31219"/>
    <cellStyle name="標準 20 2 3 3 2 2 3 2 4" xfId="35444"/>
    <cellStyle name="標準 20 2 3 3 2 2 3 2 5" xfId="24217"/>
    <cellStyle name="標準 20 2 3 3 2 2 3 3" xfId="10554"/>
    <cellStyle name="標準 20 2 3 3 2 2 3 3 2" xfId="14133"/>
    <cellStyle name="標準 20 2 3 3 2 2 3 3 2 2" xfId="39832"/>
    <cellStyle name="標準 20 2 3 3 2 2 3 3 2 3" xfId="28608"/>
    <cellStyle name="標準 20 2 3 3 2 2 3 3 3" xfId="18373"/>
    <cellStyle name="標準 20 2 3 3 2 2 3 3 3 2" xfId="43350"/>
    <cellStyle name="標準 20 2 3 3 2 2 3 3 3 3" xfId="32126"/>
    <cellStyle name="標準 20 2 3 3 2 2 3 3 4" xfId="34300"/>
    <cellStyle name="標準 20 2 3 3 2 2 3 3 5" xfId="22946"/>
    <cellStyle name="標準 20 2 3 3 2 2 3 4" xfId="11723"/>
    <cellStyle name="標準 20 2 3 3 2 2 3 4 2" xfId="37422"/>
    <cellStyle name="標準 20 2 3 3 2 2 3 4 3" xfId="26198"/>
    <cellStyle name="標準 20 2 3 3 2 2 3 5" xfId="18371"/>
    <cellStyle name="標準 20 2 3 3 2 2 3 5 2" xfId="40940"/>
    <cellStyle name="標準 20 2 3 3 2 2 3 5 3" xfId="29716"/>
    <cellStyle name="標準 20 2 3 3 2 2 3 6" xfId="33254"/>
    <cellStyle name="標準 20 2 3 3 2 2 3 7" xfId="21809"/>
    <cellStyle name="標準 20 2 3 3 2 2 4" xfId="8270"/>
    <cellStyle name="標準 20 2 3 3 2 2 4 2" xfId="11949"/>
    <cellStyle name="標準 20 2 3 3 2 2 4 2 2" xfId="37648"/>
    <cellStyle name="標準 20 2 3 3 2 2 4 2 3" xfId="26424"/>
    <cellStyle name="標準 20 2 3 3 2 2 4 3" xfId="18374"/>
    <cellStyle name="標準 20 2 3 3 2 2 4 3 2" xfId="41166"/>
    <cellStyle name="標準 20 2 3 3 2 2 4 3 3" xfId="29942"/>
    <cellStyle name="標準 20 2 3 3 2 2 4 4" xfId="34526"/>
    <cellStyle name="標準 20 2 3 3 2 2 4 5" xfId="23172"/>
    <cellStyle name="標準 20 2 3 3 2 2 5" xfId="8496"/>
    <cellStyle name="標準 20 2 3 3 2 2 5 2" xfId="12175"/>
    <cellStyle name="標準 20 2 3 3 2 2 5 2 2" xfId="37874"/>
    <cellStyle name="標準 20 2 3 3 2 2 5 2 3" xfId="26650"/>
    <cellStyle name="標準 20 2 3 3 2 2 5 3" xfId="18375"/>
    <cellStyle name="標準 20 2 3 3 2 2 5 3 2" xfId="41392"/>
    <cellStyle name="標準 20 2 3 3 2 2 5 3 3" xfId="30168"/>
    <cellStyle name="標準 20 2 3 3 2 2 5 4" xfId="34752"/>
    <cellStyle name="標準 20 2 3 3 2 2 5 5" xfId="23398"/>
    <cellStyle name="標準 20 2 3 3 2 2 6" xfId="9064"/>
    <cellStyle name="標準 20 2 3 3 2 2 6 2" xfId="12682"/>
    <cellStyle name="標準 20 2 3 3 2 2 6 2 2" xfId="38381"/>
    <cellStyle name="標準 20 2 3 3 2 2 6 2 3" xfId="27157"/>
    <cellStyle name="標準 20 2 3 3 2 2 6 3" xfId="18376"/>
    <cellStyle name="標準 20 2 3 3 2 2 6 3 2" xfId="41899"/>
    <cellStyle name="標準 20 2 3 3 2 2 6 3 3" xfId="30675"/>
    <cellStyle name="標準 20 2 3 3 2 2 6 4" xfId="35441"/>
    <cellStyle name="標準 20 2 3 3 2 2 6 5" xfId="24214"/>
    <cellStyle name="標準 20 2 3 3 2 2 7" xfId="10006"/>
    <cellStyle name="標準 20 2 3 3 2 2 7 2" xfId="13589"/>
    <cellStyle name="標準 20 2 3 3 2 2 7 2 2" xfId="39288"/>
    <cellStyle name="標準 20 2 3 3 2 2 7 2 3" xfId="28064"/>
    <cellStyle name="標準 20 2 3 3 2 2 7 3" xfId="18377"/>
    <cellStyle name="標準 20 2 3 3 2 2 7 3 2" xfId="42806"/>
    <cellStyle name="標準 20 2 3 3 2 2 7 3 3" xfId="31582"/>
    <cellStyle name="標準 20 2 3 3 2 2 7 4" xfId="36311"/>
    <cellStyle name="標準 20 2 3 3 2 2 7 5" xfId="25084"/>
    <cellStyle name="標準 20 2 3 3 2 2 8" xfId="11271"/>
    <cellStyle name="標準 20 2 3 3 2 2 8 2" xfId="33848"/>
    <cellStyle name="標準 20 2 3 3 2 2 8 3" xfId="22494"/>
    <cellStyle name="標準 20 2 3 3 2 2 9" xfId="18364"/>
    <cellStyle name="標準 20 2 3 3 2 2 9 2" xfId="36970"/>
    <cellStyle name="標準 20 2 3 3 2 2 9 3" xfId="25746"/>
    <cellStyle name="標準 20 2 3 3 2 3" xfId="7435"/>
    <cellStyle name="標準 20 2 3 3 2 3 2" xfId="8580"/>
    <cellStyle name="標準 20 2 3 3 2 3 2 2" xfId="9696"/>
    <cellStyle name="標準 20 2 3 3 2 3 2 2 2" xfId="13310"/>
    <cellStyle name="標準 20 2 3 3 2 3 2 2 2 2" xfId="39009"/>
    <cellStyle name="標準 20 2 3 3 2 3 2 2 2 3" xfId="27785"/>
    <cellStyle name="標準 20 2 3 3 2 3 2 2 3" xfId="18380"/>
    <cellStyle name="標準 20 2 3 3 2 3 2 2 3 2" xfId="42527"/>
    <cellStyle name="標準 20 2 3 3 2 3 2 2 3 3" xfId="31303"/>
    <cellStyle name="標準 20 2 3 3 2 3 2 2 4" xfId="35446"/>
    <cellStyle name="標準 20 2 3 3 2 3 2 2 5" xfId="24219"/>
    <cellStyle name="標準 20 2 3 3 2 3 2 3" xfId="10638"/>
    <cellStyle name="標準 20 2 3 3 2 3 2 3 2" xfId="14217"/>
    <cellStyle name="標準 20 2 3 3 2 3 2 3 2 2" xfId="39916"/>
    <cellStyle name="標準 20 2 3 3 2 3 2 3 2 3" xfId="28692"/>
    <cellStyle name="標準 20 2 3 3 2 3 2 3 3" xfId="18381"/>
    <cellStyle name="標準 20 2 3 3 2 3 2 3 3 2" xfId="43434"/>
    <cellStyle name="標準 20 2 3 3 2 3 2 3 3 3" xfId="32210"/>
    <cellStyle name="標準 20 2 3 3 2 3 2 3 4" xfId="34836"/>
    <cellStyle name="標準 20 2 3 3 2 3 2 3 5" xfId="23482"/>
    <cellStyle name="標準 20 2 3 3 2 3 2 4" xfId="12259"/>
    <cellStyle name="標準 20 2 3 3 2 3 2 4 2" xfId="37958"/>
    <cellStyle name="標準 20 2 3 3 2 3 2 4 3" xfId="26734"/>
    <cellStyle name="標準 20 2 3 3 2 3 2 5" xfId="18379"/>
    <cellStyle name="標準 20 2 3 3 2 3 2 5 2" xfId="41476"/>
    <cellStyle name="標準 20 2 3 3 2 3 2 5 3" xfId="30252"/>
    <cellStyle name="標準 20 2 3 3 2 3 2 6" xfId="33338"/>
    <cellStyle name="標準 20 2 3 3 2 3 2 7" xfId="21893"/>
    <cellStyle name="標準 20 2 3 3 2 3 3" xfId="9066"/>
    <cellStyle name="標準 20 2 3 3 2 3 3 2" xfId="12684"/>
    <cellStyle name="標準 20 2 3 3 2 3 3 2 2" xfId="38383"/>
    <cellStyle name="標準 20 2 3 3 2 3 3 2 3" xfId="27159"/>
    <cellStyle name="標準 20 2 3 3 2 3 3 3" xfId="18382"/>
    <cellStyle name="標準 20 2 3 3 2 3 3 3 2" xfId="41901"/>
    <cellStyle name="標準 20 2 3 3 2 3 3 3 3" xfId="30677"/>
    <cellStyle name="標準 20 2 3 3 2 3 3 4" xfId="35445"/>
    <cellStyle name="標準 20 2 3 3 2 3 3 5" xfId="24218"/>
    <cellStyle name="標準 20 2 3 3 2 3 4" xfId="10008"/>
    <cellStyle name="標準 20 2 3 3 2 3 4 2" xfId="13591"/>
    <cellStyle name="標準 20 2 3 3 2 3 4 2 2" xfId="39290"/>
    <cellStyle name="標準 20 2 3 3 2 3 4 2 3" xfId="28066"/>
    <cellStyle name="標準 20 2 3 3 2 3 4 3" xfId="18383"/>
    <cellStyle name="標準 20 2 3 3 2 3 4 3 2" xfId="42808"/>
    <cellStyle name="標準 20 2 3 3 2 3 4 3 3" xfId="31584"/>
    <cellStyle name="標準 20 2 3 3 2 3 4 4" xfId="36395"/>
    <cellStyle name="標準 20 2 3 3 2 3 4 5" xfId="25168"/>
    <cellStyle name="標準 20 2 3 3 2 3 5" xfId="11129"/>
    <cellStyle name="標準 20 2 3 3 2 3 5 2" xfId="33706"/>
    <cellStyle name="標準 20 2 3 3 2 3 5 3" xfId="22352"/>
    <cellStyle name="標準 20 2 3 3 2 3 6" xfId="18378"/>
    <cellStyle name="標準 20 2 3 3 2 3 6 2" xfId="36828"/>
    <cellStyle name="標準 20 2 3 3 2 3 6 3" xfId="25604"/>
    <cellStyle name="標準 20 2 3 3 2 3 7" xfId="29122"/>
    <cellStyle name="標準 20 2 3 3 2 3 7 2" xfId="40346"/>
    <cellStyle name="標準 20 2 3 3 2 3 8" xfId="32712"/>
    <cellStyle name="標準 20 2 3 3 2 3 9" xfId="21267"/>
    <cellStyle name="標準 20 2 3 3 2 4" xfId="7662"/>
    <cellStyle name="標準 20 2 3 3 2 4 2" xfId="9528"/>
    <cellStyle name="標準 20 2 3 3 2 4 2 2" xfId="13142"/>
    <cellStyle name="標準 20 2 3 3 2 4 2 2 2" xfId="38841"/>
    <cellStyle name="標準 20 2 3 3 2 4 2 2 3" xfId="27617"/>
    <cellStyle name="標準 20 2 3 3 2 4 2 3" xfId="18385"/>
    <cellStyle name="標準 20 2 3 3 2 4 2 3 2" xfId="42359"/>
    <cellStyle name="標準 20 2 3 3 2 4 2 3 3" xfId="31135"/>
    <cellStyle name="標準 20 2 3 3 2 4 2 4" xfId="35447"/>
    <cellStyle name="標準 20 2 3 3 2 4 2 5" xfId="24220"/>
    <cellStyle name="標準 20 2 3 3 2 4 3" xfId="10470"/>
    <cellStyle name="標準 20 2 3 3 2 4 3 2" xfId="14049"/>
    <cellStyle name="標準 20 2 3 3 2 4 3 2 2" xfId="39748"/>
    <cellStyle name="標準 20 2 3 3 2 4 3 2 3" xfId="28524"/>
    <cellStyle name="標準 20 2 3 3 2 4 3 3" xfId="18386"/>
    <cellStyle name="標準 20 2 3 3 2 4 3 3 2" xfId="43266"/>
    <cellStyle name="標準 20 2 3 3 2 4 3 3 3" xfId="32042"/>
    <cellStyle name="標準 20 2 3 3 2 4 3 4" xfId="33932"/>
    <cellStyle name="標準 20 2 3 3 2 4 3 5" xfId="22578"/>
    <cellStyle name="標準 20 2 3 3 2 4 4" xfId="11355"/>
    <cellStyle name="標準 20 2 3 3 2 4 4 2" xfId="37054"/>
    <cellStyle name="標準 20 2 3 3 2 4 4 3" xfId="25830"/>
    <cellStyle name="標準 20 2 3 3 2 4 5" xfId="18384"/>
    <cellStyle name="標準 20 2 3 3 2 4 5 2" xfId="40572"/>
    <cellStyle name="標準 20 2 3 3 2 4 5 3" xfId="29348"/>
    <cellStyle name="標準 20 2 3 3 2 4 6" xfId="33170"/>
    <cellStyle name="標準 20 2 3 3 2 4 7" xfId="21725"/>
    <cellStyle name="標準 20 2 3 3 2 5" xfId="7888"/>
    <cellStyle name="標準 20 2 3 3 2 5 2" xfId="11581"/>
    <cellStyle name="標準 20 2 3 3 2 5 2 2" xfId="37280"/>
    <cellStyle name="標準 20 2 3 3 2 5 2 3" xfId="26056"/>
    <cellStyle name="標準 20 2 3 3 2 5 3" xfId="18387"/>
    <cellStyle name="標準 20 2 3 3 2 5 3 2" xfId="40798"/>
    <cellStyle name="標準 20 2 3 3 2 5 3 3" xfId="29574"/>
    <cellStyle name="標準 20 2 3 3 2 5 4" xfId="34158"/>
    <cellStyle name="標準 20 2 3 3 2 5 5" xfId="22804"/>
    <cellStyle name="標準 20 2 3 3 2 6" xfId="8128"/>
    <cellStyle name="標準 20 2 3 3 2 6 2" xfId="11807"/>
    <cellStyle name="標準 20 2 3 3 2 6 2 2" xfId="37506"/>
    <cellStyle name="標準 20 2 3 3 2 6 2 3" xfId="26282"/>
    <cellStyle name="標準 20 2 3 3 2 6 3" xfId="18388"/>
    <cellStyle name="標準 20 2 3 3 2 6 3 2" xfId="41024"/>
    <cellStyle name="標準 20 2 3 3 2 6 3 3" xfId="29800"/>
    <cellStyle name="標準 20 2 3 3 2 6 4" xfId="34384"/>
    <cellStyle name="標準 20 2 3 3 2 6 5" xfId="23030"/>
    <cellStyle name="標準 20 2 3 3 2 7" xfId="8412"/>
    <cellStyle name="標準 20 2 3 3 2 7 2" xfId="12091"/>
    <cellStyle name="標準 20 2 3 3 2 7 2 2" xfId="37790"/>
    <cellStyle name="標準 20 2 3 3 2 7 2 3" xfId="26566"/>
    <cellStyle name="標準 20 2 3 3 2 7 3" xfId="18389"/>
    <cellStyle name="標準 20 2 3 3 2 7 3 2" xfId="41308"/>
    <cellStyle name="標準 20 2 3 3 2 7 3 3" xfId="30084"/>
    <cellStyle name="標準 20 2 3 3 2 7 4" xfId="34668"/>
    <cellStyle name="標準 20 2 3 3 2 7 5" xfId="23314"/>
    <cellStyle name="標準 20 2 3 3 2 8" xfId="8806"/>
    <cellStyle name="標準 20 2 3 3 2 8 2" xfId="12485"/>
    <cellStyle name="標準 20 2 3 3 2 8 2 2" xfId="38184"/>
    <cellStyle name="標準 20 2 3 3 2 8 2 3" xfId="26960"/>
    <cellStyle name="標準 20 2 3 3 2 8 3" xfId="18390"/>
    <cellStyle name="標準 20 2 3 3 2 8 3 2" xfId="41702"/>
    <cellStyle name="標準 20 2 3 3 2 8 3 3" xfId="30478"/>
    <cellStyle name="標準 20 2 3 3 2 8 4" xfId="35062"/>
    <cellStyle name="標準 20 2 3 3 2 8 5" xfId="23708"/>
    <cellStyle name="標準 20 2 3 3 2 9" xfId="9063"/>
    <cellStyle name="標準 20 2 3 3 2 9 2" xfId="12681"/>
    <cellStyle name="標準 20 2 3 3 2 9 2 2" xfId="38380"/>
    <cellStyle name="標準 20 2 3 3 2 9 2 3" xfId="27156"/>
    <cellStyle name="標準 20 2 3 3 2 9 3" xfId="18391"/>
    <cellStyle name="標準 20 2 3 3 2 9 3 2" xfId="41898"/>
    <cellStyle name="標準 20 2 3 3 2 9 3 3" xfId="30674"/>
    <cellStyle name="標準 20 2 3 3 2 9 4" xfId="35440"/>
    <cellStyle name="標準 20 2 3 3 2 9 5" xfId="24213"/>
    <cellStyle name="標準 20 2 3 3 3" xfId="7320"/>
    <cellStyle name="標準 20 2 3 3 3 10" xfId="11029"/>
    <cellStyle name="標準 20 2 3 3 3 10 2" xfId="33606"/>
    <cellStyle name="標準 20 2 3 3 3 10 3" xfId="22252"/>
    <cellStyle name="標準 20 2 3 3 3 11" xfId="18392"/>
    <cellStyle name="標準 20 2 3 3 3 11 2" xfId="36728"/>
    <cellStyle name="標準 20 2 3 3 3 11 3" xfId="25504"/>
    <cellStyle name="標準 20 2 3 3 3 12" xfId="29022"/>
    <cellStyle name="標準 20 2 3 3 3 12 2" xfId="40246"/>
    <cellStyle name="標準 20 2 3 3 3 13" xfId="32713"/>
    <cellStyle name="標準 20 2 3 3 3 14" xfId="21268"/>
    <cellStyle name="標準 20 2 3 3 3 2" xfId="7478"/>
    <cellStyle name="標準 20 2 3 3 3 2 2" xfId="8622"/>
    <cellStyle name="標準 20 2 3 3 3 2 2 2" xfId="9738"/>
    <cellStyle name="標準 20 2 3 3 3 2 2 2 2" xfId="13352"/>
    <cellStyle name="標準 20 2 3 3 3 2 2 2 2 2" xfId="39051"/>
    <cellStyle name="標準 20 2 3 3 3 2 2 2 2 3" xfId="27827"/>
    <cellStyle name="標準 20 2 3 3 3 2 2 2 3" xfId="18395"/>
    <cellStyle name="標準 20 2 3 3 3 2 2 2 3 2" xfId="42569"/>
    <cellStyle name="標準 20 2 3 3 3 2 2 2 3 3" xfId="31345"/>
    <cellStyle name="標準 20 2 3 3 3 2 2 2 4" xfId="35450"/>
    <cellStyle name="標準 20 2 3 3 3 2 2 2 5" xfId="24223"/>
    <cellStyle name="標準 20 2 3 3 3 2 2 3" xfId="10680"/>
    <cellStyle name="標準 20 2 3 3 3 2 2 3 2" xfId="14259"/>
    <cellStyle name="標準 20 2 3 3 3 2 2 3 2 2" xfId="39958"/>
    <cellStyle name="標準 20 2 3 3 3 2 2 3 2 3" xfId="28734"/>
    <cellStyle name="標準 20 2 3 3 3 2 2 3 3" xfId="18396"/>
    <cellStyle name="標準 20 2 3 3 3 2 2 3 3 2" xfId="43476"/>
    <cellStyle name="標準 20 2 3 3 3 2 2 3 3 3" xfId="32252"/>
    <cellStyle name="標準 20 2 3 3 3 2 2 3 4" xfId="34878"/>
    <cellStyle name="標準 20 2 3 3 3 2 2 3 5" xfId="23524"/>
    <cellStyle name="標準 20 2 3 3 3 2 2 4" xfId="12301"/>
    <cellStyle name="標準 20 2 3 3 3 2 2 4 2" xfId="38000"/>
    <cellStyle name="標準 20 2 3 3 3 2 2 4 3" xfId="26776"/>
    <cellStyle name="標準 20 2 3 3 3 2 2 5" xfId="18394"/>
    <cellStyle name="標準 20 2 3 3 3 2 2 5 2" xfId="41518"/>
    <cellStyle name="標準 20 2 3 3 3 2 2 5 3" xfId="30294"/>
    <cellStyle name="標準 20 2 3 3 3 2 2 6" xfId="33380"/>
    <cellStyle name="標準 20 2 3 3 3 2 2 7" xfId="21935"/>
    <cellStyle name="標準 20 2 3 3 3 2 3" xfId="9068"/>
    <cellStyle name="標準 20 2 3 3 3 2 3 2" xfId="12686"/>
    <cellStyle name="標準 20 2 3 3 3 2 3 2 2" xfId="38385"/>
    <cellStyle name="標準 20 2 3 3 3 2 3 2 3" xfId="27161"/>
    <cellStyle name="標準 20 2 3 3 3 2 3 3" xfId="18397"/>
    <cellStyle name="標準 20 2 3 3 3 2 3 3 2" xfId="41903"/>
    <cellStyle name="標準 20 2 3 3 3 2 3 3 3" xfId="30679"/>
    <cellStyle name="標準 20 2 3 3 3 2 3 4" xfId="35449"/>
    <cellStyle name="標準 20 2 3 3 3 2 3 5" xfId="24222"/>
    <cellStyle name="標準 20 2 3 3 3 2 4" xfId="10010"/>
    <cellStyle name="標準 20 2 3 3 3 2 4 2" xfId="13593"/>
    <cellStyle name="標準 20 2 3 3 3 2 4 2 2" xfId="39292"/>
    <cellStyle name="標準 20 2 3 3 3 2 4 2 3" xfId="28068"/>
    <cellStyle name="標準 20 2 3 3 3 2 4 3" xfId="18398"/>
    <cellStyle name="標準 20 2 3 3 3 2 4 3 2" xfId="42810"/>
    <cellStyle name="標準 20 2 3 3 3 2 4 3 3" xfId="31586"/>
    <cellStyle name="標準 20 2 3 3 3 2 4 4" xfId="36437"/>
    <cellStyle name="標準 20 2 3 3 3 2 4 5" xfId="25210"/>
    <cellStyle name="標準 20 2 3 3 3 2 5" xfId="11171"/>
    <cellStyle name="標準 20 2 3 3 3 2 5 2" xfId="33748"/>
    <cellStyle name="標準 20 2 3 3 3 2 5 3" xfId="22394"/>
    <cellStyle name="標準 20 2 3 3 3 2 6" xfId="18393"/>
    <cellStyle name="標準 20 2 3 3 3 2 6 2" xfId="36870"/>
    <cellStyle name="標準 20 2 3 3 3 2 6 3" xfId="25646"/>
    <cellStyle name="標準 20 2 3 3 3 2 7" xfId="29164"/>
    <cellStyle name="標準 20 2 3 3 3 2 7 2" xfId="40388"/>
    <cellStyle name="標準 20 2 3 3 3 2 8" xfId="32714"/>
    <cellStyle name="標準 20 2 3 3 3 2 9" xfId="21269"/>
    <cellStyle name="標準 20 2 3 3 3 3" xfId="7704"/>
    <cellStyle name="標準 20 2 3 3 3 3 2" xfId="9486"/>
    <cellStyle name="標準 20 2 3 3 3 3 2 2" xfId="13100"/>
    <cellStyle name="標準 20 2 3 3 3 3 2 2 2" xfId="38799"/>
    <cellStyle name="標準 20 2 3 3 3 3 2 2 3" xfId="27575"/>
    <cellStyle name="標準 20 2 3 3 3 3 2 3" xfId="18400"/>
    <cellStyle name="標準 20 2 3 3 3 3 2 3 2" xfId="42317"/>
    <cellStyle name="標準 20 2 3 3 3 3 2 3 3" xfId="31093"/>
    <cellStyle name="標準 20 2 3 3 3 3 2 4" xfId="35451"/>
    <cellStyle name="標準 20 2 3 3 3 3 2 5" xfId="24224"/>
    <cellStyle name="標準 20 2 3 3 3 3 3" xfId="10428"/>
    <cellStyle name="標準 20 2 3 3 3 3 3 2" xfId="14007"/>
    <cellStyle name="標準 20 2 3 3 3 3 3 2 2" xfId="39706"/>
    <cellStyle name="標準 20 2 3 3 3 3 3 2 3" xfId="28482"/>
    <cellStyle name="標準 20 2 3 3 3 3 3 3" xfId="18401"/>
    <cellStyle name="標準 20 2 3 3 3 3 3 3 2" xfId="43224"/>
    <cellStyle name="標準 20 2 3 3 3 3 3 3 3" xfId="32000"/>
    <cellStyle name="標準 20 2 3 3 3 3 3 4" xfId="33974"/>
    <cellStyle name="標準 20 2 3 3 3 3 3 5" xfId="22620"/>
    <cellStyle name="標準 20 2 3 3 3 3 4" xfId="11397"/>
    <cellStyle name="標準 20 2 3 3 3 3 4 2" xfId="37096"/>
    <cellStyle name="標準 20 2 3 3 3 3 4 3" xfId="25872"/>
    <cellStyle name="標準 20 2 3 3 3 3 5" xfId="18399"/>
    <cellStyle name="標準 20 2 3 3 3 3 5 2" xfId="40614"/>
    <cellStyle name="標準 20 2 3 3 3 3 5 3" xfId="29390"/>
    <cellStyle name="標準 20 2 3 3 3 3 6" xfId="33128"/>
    <cellStyle name="標準 20 2 3 3 3 3 7" xfId="21683"/>
    <cellStyle name="標準 20 2 3 3 3 4" xfId="7930"/>
    <cellStyle name="標準 20 2 3 3 3 4 2" xfId="11623"/>
    <cellStyle name="標準 20 2 3 3 3 4 2 2" xfId="37322"/>
    <cellStyle name="標準 20 2 3 3 3 4 2 3" xfId="26098"/>
    <cellStyle name="標準 20 2 3 3 3 4 3" xfId="18402"/>
    <cellStyle name="標準 20 2 3 3 3 4 3 2" xfId="40840"/>
    <cellStyle name="標準 20 2 3 3 3 4 3 3" xfId="29616"/>
    <cellStyle name="標準 20 2 3 3 3 4 4" xfId="34200"/>
    <cellStyle name="標準 20 2 3 3 3 4 5" xfId="22846"/>
    <cellStyle name="標準 20 2 3 3 3 5" xfId="8170"/>
    <cellStyle name="標準 20 2 3 3 3 5 2" xfId="11849"/>
    <cellStyle name="標準 20 2 3 3 3 5 2 2" xfId="37548"/>
    <cellStyle name="標準 20 2 3 3 3 5 2 3" xfId="26324"/>
    <cellStyle name="標準 20 2 3 3 3 5 3" xfId="18403"/>
    <cellStyle name="標準 20 2 3 3 3 5 3 2" xfId="41066"/>
    <cellStyle name="標準 20 2 3 3 3 5 3 3" xfId="29842"/>
    <cellStyle name="標準 20 2 3 3 3 5 4" xfId="34426"/>
    <cellStyle name="標準 20 2 3 3 3 5 5" xfId="23072"/>
    <cellStyle name="標準 20 2 3 3 3 6" xfId="8370"/>
    <cellStyle name="標準 20 2 3 3 3 6 2" xfId="12049"/>
    <cellStyle name="標準 20 2 3 3 3 6 2 2" xfId="37748"/>
    <cellStyle name="標準 20 2 3 3 3 6 2 3" xfId="26524"/>
    <cellStyle name="標準 20 2 3 3 3 6 3" xfId="18404"/>
    <cellStyle name="標準 20 2 3 3 3 6 3 2" xfId="41266"/>
    <cellStyle name="標準 20 2 3 3 3 6 3 3" xfId="30042"/>
    <cellStyle name="標準 20 2 3 3 3 6 4" xfId="34626"/>
    <cellStyle name="標準 20 2 3 3 3 6 5" xfId="23272"/>
    <cellStyle name="標準 20 2 3 3 3 7" xfId="8848"/>
    <cellStyle name="標準 20 2 3 3 3 7 2" xfId="12527"/>
    <cellStyle name="標準 20 2 3 3 3 7 2 2" xfId="38226"/>
    <cellStyle name="標準 20 2 3 3 3 7 2 3" xfId="27002"/>
    <cellStyle name="標準 20 2 3 3 3 7 3" xfId="18405"/>
    <cellStyle name="標準 20 2 3 3 3 7 3 2" xfId="41744"/>
    <cellStyle name="標準 20 2 3 3 3 7 3 3" xfId="30520"/>
    <cellStyle name="標準 20 2 3 3 3 7 4" xfId="35104"/>
    <cellStyle name="標準 20 2 3 3 3 7 5" xfId="23750"/>
    <cellStyle name="標準 20 2 3 3 3 8" xfId="9067"/>
    <cellStyle name="標準 20 2 3 3 3 8 2" xfId="12685"/>
    <cellStyle name="標準 20 2 3 3 3 8 2 2" xfId="38384"/>
    <cellStyle name="標準 20 2 3 3 3 8 2 3" xfId="27160"/>
    <cellStyle name="標準 20 2 3 3 3 8 3" xfId="18406"/>
    <cellStyle name="標準 20 2 3 3 3 8 3 2" xfId="41902"/>
    <cellStyle name="標準 20 2 3 3 3 8 3 3" xfId="30678"/>
    <cellStyle name="標準 20 2 3 3 3 8 4" xfId="35448"/>
    <cellStyle name="標準 20 2 3 3 3 8 5" xfId="24221"/>
    <cellStyle name="標準 20 2 3 3 3 9" xfId="10009"/>
    <cellStyle name="標準 20 2 3 3 3 9 2" xfId="13592"/>
    <cellStyle name="標準 20 2 3 3 3 9 2 2" xfId="39291"/>
    <cellStyle name="標準 20 2 3 3 3 9 2 3" xfId="28067"/>
    <cellStyle name="標準 20 2 3 3 3 9 3" xfId="18407"/>
    <cellStyle name="標準 20 2 3 3 3 9 3 2" xfId="42809"/>
    <cellStyle name="標準 20 2 3 3 3 9 3 3" xfId="31585"/>
    <cellStyle name="標準 20 2 3 3 3 9 4" xfId="36185"/>
    <cellStyle name="標準 20 2 3 3 3 9 5" xfId="24958"/>
    <cellStyle name="標準 20 2 3 3 4" xfId="7536"/>
    <cellStyle name="標準 20 2 3 3 4 10" xfId="29222"/>
    <cellStyle name="標準 20 2 3 3 4 10 2" xfId="40446"/>
    <cellStyle name="標準 20 2 3 3 4 11" xfId="32715"/>
    <cellStyle name="標準 20 2 3 3 4 12" xfId="21270"/>
    <cellStyle name="標準 20 2 3 3 4 2" xfId="7762"/>
    <cellStyle name="標準 20 2 3 3 4 2 2" xfId="8680"/>
    <cellStyle name="標準 20 2 3 3 4 2 2 2" xfId="9796"/>
    <cellStyle name="標準 20 2 3 3 4 2 2 2 2" xfId="13410"/>
    <cellStyle name="標準 20 2 3 3 4 2 2 2 2 2" xfId="39109"/>
    <cellStyle name="標準 20 2 3 3 4 2 2 2 2 3" xfId="27885"/>
    <cellStyle name="標準 20 2 3 3 4 2 2 2 3" xfId="18411"/>
    <cellStyle name="標準 20 2 3 3 4 2 2 2 3 2" xfId="42627"/>
    <cellStyle name="標準 20 2 3 3 4 2 2 2 3 3" xfId="31403"/>
    <cellStyle name="標準 20 2 3 3 4 2 2 2 4" xfId="35454"/>
    <cellStyle name="標準 20 2 3 3 4 2 2 2 5" xfId="24227"/>
    <cellStyle name="標準 20 2 3 3 4 2 2 3" xfId="10738"/>
    <cellStyle name="標準 20 2 3 3 4 2 2 3 2" xfId="14317"/>
    <cellStyle name="標準 20 2 3 3 4 2 2 3 2 2" xfId="40016"/>
    <cellStyle name="標準 20 2 3 3 4 2 2 3 2 3" xfId="28792"/>
    <cellStyle name="標準 20 2 3 3 4 2 2 3 3" xfId="18412"/>
    <cellStyle name="標準 20 2 3 3 4 2 2 3 3 2" xfId="43534"/>
    <cellStyle name="標準 20 2 3 3 4 2 2 3 3 3" xfId="32310"/>
    <cellStyle name="標準 20 2 3 3 4 2 2 3 4" xfId="34936"/>
    <cellStyle name="標準 20 2 3 3 4 2 2 3 5" xfId="23582"/>
    <cellStyle name="標準 20 2 3 3 4 2 2 4" xfId="12359"/>
    <cellStyle name="標準 20 2 3 3 4 2 2 4 2" xfId="38058"/>
    <cellStyle name="標準 20 2 3 3 4 2 2 4 3" xfId="26834"/>
    <cellStyle name="標準 20 2 3 3 4 2 2 5" xfId="18410"/>
    <cellStyle name="標準 20 2 3 3 4 2 2 5 2" xfId="41576"/>
    <cellStyle name="標準 20 2 3 3 4 2 2 5 3" xfId="30352"/>
    <cellStyle name="標準 20 2 3 3 4 2 2 6" xfId="33438"/>
    <cellStyle name="標準 20 2 3 3 4 2 2 7" xfId="21993"/>
    <cellStyle name="標準 20 2 3 3 4 2 3" xfId="9070"/>
    <cellStyle name="標準 20 2 3 3 4 2 3 2" xfId="12688"/>
    <cellStyle name="標準 20 2 3 3 4 2 3 2 2" xfId="38387"/>
    <cellStyle name="標準 20 2 3 3 4 2 3 2 3" xfId="27163"/>
    <cellStyle name="標準 20 2 3 3 4 2 3 3" xfId="18413"/>
    <cellStyle name="標準 20 2 3 3 4 2 3 3 2" xfId="41905"/>
    <cellStyle name="標準 20 2 3 3 4 2 3 3 3" xfId="30681"/>
    <cellStyle name="標準 20 2 3 3 4 2 3 4" xfId="35453"/>
    <cellStyle name="標準 20 2 3 3 4 2 3 5" xfId="24226"/>
    <cellStyle name="標準 20 2 3 3 4 2 4" xfId="10012"/>
    <cellStyle name="標準 20 2 3 3 4 2 4 2" xfId="13595"/>
    <cellStyle name="標準 20 2 3 3 4 2 4 2 2" xfId="39294"/>
    <cellStyle name="標準 20 2 3 3 4 2 4 2 3" xfId="28070"/>
    <cellStyle name="標準 20 2 3 3 4 2 4 3" xfId="18414"/>
    <cellStyle name="標準 20 2 3 3 4 2 4 3 2" xfId="42812"/>
    <cellStyle name="標準 20 2 3 3 4 2 4 3 3" xfId="31588"/>
    <cellStyle name="標準 20 2 3 3 4 2 4 4" xfId="36495"/>
    <cellStyle name="標準 20 2 3 3 4 2 4 5" xfId="25268"/>
    <cellStyle name="標準 20 2 3 3 4 2 5" xfId="11455"/>
    <cellStyle name="標準 20 2 3 3 4 2 5 2" xfId="34032"/>
    <cellStyle name="標準 20 2 3 3 4 2 5 3" xfId="22678"/>
    <cellStyle name="標準 20 2 3 3 4 2 6" xfId="18409"/>
    <cellStyle name="標準 20 2 3 3 4 2 6 2" xfId="37154"/>
    <cellStyle name="標準 20 2 3 3 4 2 6 3" xfId="25930"/>
    <cellStyle name="標準 20 2 3 3 4 2 7" xfId="29448"/>
    <cellStyle name="標準 20 2 3 3 4 2 7 2" xfId="40672"/>
    <cellStyle name="標準 20 2 3 3 4 2 8" xfId="32716"/>
    <cellStyle name="標準 20 2 3 3 4 2 9" xfId="21271"/>
    <cellStyle name="標準 20 2 3 3 4 3" xfId="7988"/>
    <cellStyle name="標準 20 2 3 3 4 3 2" xfId="9570"/>
    <cellStyle name="標準 20 2 3 3 4 3 2 2" xfId="13184"/>
    <cellStyle name="標準 20 2 3 3 4 3 2 2 2" xfId="38883"/>
    <cellStyle name="標準 20 2 3 3 4 3 2 2 3" xfId="27659"/>
    <cellStyle name="標準 20 2 3 3 4 3 2 3" xfId="18416"/>
    <cellStyle name="標準 20 2 3 3 4 3 2 3 2" xfId="42401"/>
    <cellStyle name="標準 20 2 3 3 4 3 2 3 3" xfId="31177"/>
    <cellStyle name="標準 20 2 3 3 4 3 2 4" xfId="35455"/>
    <cellStyle name="標準 20 2 3 3 4 3 2 5" xfId="24228"/>
    <cellStyle name="標準 20 2 3 3 4 3 3" xfId="10512"/>
    <cellStyle name="標準 20 2 3 3 4 3 3 2" xfId="14091"/>
    <cellStyle name="標準 20 2 3 3 4 3 3 2 2" xfId="39790"/>
    <cellStyle name="標準 20 2 3 3 4 3 3 2 3" xfId="28566"/>
    <cellStyle name="標準 20 2 3 3 4 3 3 3" xfId="18417"/>
    <cellStyle name="標準 20 2 3 3 4 3 3 3 2" xfId="43308"/>
    <cellStyle name="標準 20 2 3 3 4 3 3 3 3" xfId="32084"/>
    <cellStyle name="標準 20 2 3 3 4 3 3 4" xfId="34258"/>
    <cellStyle name="標準 20 2 3 3 4 3 3 5" xfId="22904"/>
    <cellStyle name="標準 20 2 3 3 4 3 4" xfId="11681"/>
    <cellStyle name="標準 20 2 3 3 4 3 4 2" xfId="37380"/>
    <cellStyle name="標準 20 2 3 3 4 3 4 3" xfId="26156"/>
    <cellStyle name="標準 20 2 3 3 4 3 5" xfId="18415"/>
    <cellStyle name="標準 20 2 3 3 4 3 5 2" xfId="40898"/>
    <cellStyle name="標準 20 2 3 3 4 3 5 3" xfId="29674"/>
    <cellStyle name="標準 20 2 3 3 4 3 6" xfId="33212"/>
    <cellStyle name="標準 20 2 3 3 4 3 7" xfId="21767"/>
    <cellStyle name="標準 20 2 3 3 4 4" xfId="8228"/>
    <cellStyle name="標準 20 2 3 3 4 4 2" xfId="11907"/>
    <cellStyle name="標準 20 2 3 3 4 4 2 2" xfId="37606"/>
    <cellStyle name="標準 20 2 3 3 4 4 2 3" xfId="26382"/>
    <cellStyle name="標準 20 2 3 3 4 4 3" xfId="18418"/>
    <cellStyle name="標準 20 2 3 3 4 4 3 2" xfId="41124"/>
    <cellStyle name="標準 20 2 3 3 4 4 3 3" xfId="29900"/>
    <cellStyle name="標準 20 2 3 3 4 4 4" xfId="34484"/>
    <cellStyle name="標準 20 2 3 3 4 4 5" xfId="23130"/>
    <cellStyle name="標準 20 2 3 3 4 5" xfId="8454"/>
    <cellStyle name="標準 20 2 3 3 4 5 2" xfId="12133"/>
    <cellStyle name="標準 20 2 3 3 4 5 2 2" xfId="37832"/>
    <cellStyle name="標準 20 2 3 3 4 5 2 3" xfId="26608"/>
    <cellStyle name="標準 20 2 3 3 4 5 3" xfId="18419"/>
    <cellStyle name="標準 20 2 3 3 4 5 3 2" xfId="41350"/>
    <cellStyle name="標準 20 2 3 3 4 5 3 3" xfId="30126"/>
    <cellStyle name="標準 20 2 3 3 4 5 4" xfId="34710"/>
    <cellStyle name="標準 20 2 3 3 4 5 5" xfId="23356"/>
    <cellStyle name="標準 20 2 3 3 4 6" xfId="9069"/>
    <cellStyle name="標準 20 2 3 3 4 6 2" xfId="12687"/>
    <cellStyle name="標準 20 2 3 3 4 6 2 2" xfId="38386"/>
    <cellStyle name="標準 20 2 3 3 4 6 2 3" xfId="27162"/>
    <cellStyle name="標準 20 2 3 3 4 6 3" xfId="18420"/>
    <cellStyle name="標準 20 2 3 3 4 6 3 2" xfId="41904"/>
    <cellStyle name="標準 20 2 3 3 4 6 3 3" xfId="30680"/>
    <cellStyle name="標準 20 2 3 3 4 6 4" xfId="35452"/>
    <cellStyle name="標準 20 2 3 3 4 6 5" xfId="24225"/>
    <cellStyle name="標準 20 2 3 3 4 7" xfId="10011"/>
    <cellStyle name="標準 20 2 3 3 4 7 2" xfId="13594"/>
    <cellStyle name="標準 20 2 3 3 4 7 2 2" xfId="39293"/>
    <cellStyle name="標準 20 2 3 3 4 7 2 3" xfId="28069"/>
    <cellStyle name="標準 20 2 3 3 4 7 3" xfId="18421"/>
    <cellStyle name="標準 20 2 3 3 4 7 3 2" xfId="42811"/>
    <cellStyle name="標準 20 2 3 3 4 7 3 3" xfId="31587"/>
    <cellStyle name="標準 20 2 3 3 4 7 4" xfId="36269"/>
    <cellStyle name="標準 20 2 3 3 4 7 5" xfId="25042"/>
    <cellStyle name="標準 20 2 3 3 4 8" xfId="11229"/>
    <cellStyle name="標準 20 2 3 3 4 8 2" xfId="33806"/>
    <cellStyle name="標準 20 2 3 3 4 8 3" xfId="22452"/>
    <cellStyle name="標準 20 2 3 3 4 9" xfId="18408"/>
    <cellStyle name="標準 20 2 3 3 4 9 2" xfId="36928"/>
    <cellStyle name="標準 20 2 3 3 4 9 3" xfId="25704"/>
    <cellStyle name="標準 20 2 3 3 5" xfId="7393"/>
    <cellStyle name="標準 20 2 3 3 5 2" xfId="8538"/>
    <cellStyle name="標準 20 2 3 3 5 2 2" xfId="9654"/>
    <cellStyle name="標準 20 2 3 3 5 2 2 2" xfId="13268"/>
    <cellStyle name="標準 20 2 3 3 5 2 2 2 2" xfId="38967"/>
    <cellStyle name="標準 20 2 3 3 5 2 2 2 3" xfId="27743"/>
    <cellStyle name="標準 20 2 3 3 5 2 2 3" xfId="18424"/>
    <cellStyle name="標準 20 2 3 3 5 2 2 3 2" xfId="42485"/>
    <cellStyle name="標準 20 2 3 3 5 2 2 3 3" xfId="31261"/>
    <cellStyle name="標準 20 2 3 3 5 2 2 4" xfId="35457"/>
    <cellStyle name="標準 20 2 3 3 5 2 2 5" xfId="24230"/>
    <cellStyle name="標準 20 2 3 3 5 2 3" xfId="10596"/>
    <cellStyle name="標準 20 2 3 3 5 2 3 2" xfId="14175"/>
    <cellStyle name="標準 20 2 3 3 5 2 3 2 2" xfId="39874"/>
    <cellStyle name="標準 20 2 3 3 5 2 3 2 3" xfId="28650"/>
    <cellStyle name="標準 20 2 3 3 5 2 3 3" xfId="18425"/>
    <cellStyle name="標準 20 2 3 3 5 2 3 3 2" xfId="43392"/>
    <cellStyle name="標準 20 2 3 3 5 2 3 3 3" xfId="32168"/>
    <cellStyle name="標準 20 2 3 3 5 2 3 4" xfId="34794"/>
    <cellStyle name="標準 20 2 3 3 5 2 3 5" xfId="23440"/>
    <cellStyle name="標準 20 2 3 3 5 2 4" xfId="12217"/>
    <cellStyle name="標準 20 2 3 3 5 2 4 2" xfId="37916"/>
    <cellStyle name="標準 20 2 3 3 5 2 4 3" xfId="26692"/>
    <cellStyle name="標準 20 2 3 3 5 2 5" xfId="18423"/>
    <cellStyle name="標準 20 2 3 3 5 2 5 2" xfId="41434"/>
    <cellStyle name="標準 20 2 3 3 5 2 5 3" xfId="30210"/>
    <cellStyle name="標準 20 2 3 3 5 2 6" xfId="33296"/>
    <cellStyle name="標準 20 2 3 3 5 2 7" xfId="21851"/>
    <cellStyle name="標準 20 2 3 3 5 3" xfId="9071"/>
    <cellStyle name="標準 20 2 3 3 5 3 2" xfId="12689"/>
    <cellStyle name="標準 20 2 3 3 5 3 2 2" xfId="38388"/>
    <cellStyle name="標準 20 2 3 3 5 3 2 3" xfId="27164"/>
    <cellStyle name="標準 20 2 3 3 5 3 3" xfId="18426"/>
    <cellStyle name="標準 20 2 3 3 5 3 3 2" xfId="41906"/>
    <cellStyle name="標準 20 2 3 3 5 3 3 3" xfId="30682"/>
    <cellStyle name="標準 20 2 3 3 5 3 4" xfId="35456"/>
    <cellStyle name="標準 20 2 3 3 5 3 5" xfId="24229"/>
    <cellStyle name="標準 20 2 3 3 5 4" xfId="10013"/>
    <cellStyle name="標準 20 2 3 3 5 4 2" xfId="13596"/>
    <cellStyle name="標準 20 2 3 3 5 4 2 2" xfId="39295"/>
    <cellStyle name="標準 20 2 3 3 5 4 2 3" xfId="28071"/>
    <cellStyle name="標準 20 2 3 3 5 4 3" xfId="18427"/>
    <cellStyle name="標準 20 2 3 3 5 4 3 2" xfId="42813"/>
    <cellStyle name="標準 20 2 3 3 5 4 3 3" xfId="31589"/>
    <cellStyle name="標準 20 2 3 3 5 4 4" xfId="36353"/>
    <cellStyle name="標準 20 2 3 3 5 4 5" xfId="25126"/>
    <cellStyle name="標準 20 2 3 3 5 5" xfId="11087"/>
    <cellStyle name="標準 20 2 3 3 5 5 2" xfId="33664"/>
    <cellStyle name="標準 20 2 3 3 5 5 3" xfId="22310"/>
    <cellStyle name="標準 20 2 3 3 5 6" xfId="18422"/>
    <cellStyle name="標準 20 2 3 3 5 6 2" xfId="36786"/>
    <cellStyle name="標準 20 2 3 3 5 6 3" xfId="25562"/>
    <cellStyle name="標準 20 2 3 3 5 7" xfId="29080"/>
    <cellStyle name="標準 20 2 3 3 5 7 2" xfId="40304"/>
    <cellStyle name="標準 20 2 3 3 5 8" xfId="32717"/>
    <cellStyle name="標準 20 2 3 3 5 9" xfId="21272"/>
    <cellStyle name="標準 20 2 3 3 6" xfId="7620"/>
    <cellStyle name="標準 20 2 3 3 6 2" xfId="9428"/>
    <cellStyle name="標準 20 2 3 3 6 2 2" xfId="13042"/>
    <cellStyle name="標準 20 2 3 3 6 2 2 2" xfId="38741"/>
    <cellStyle name="標準 20 2 3 3 6 2 2 3" xfId="27517"/>
    <cellStyle name="標準 20 2 3 3 6 2 3" xfId="18429"/>
    <cellStyle name="標準 20 2 3 3 6 2 3 2" xfId="42259"/>
    <cellStyle name="標準 20 2 3 3 6 2 3 3" xfId="31035"/>
    <cellStyle name="標準 20 2 3 3 6 2 4" xfId="35458"/>
    <cellStyle name="標準 20 2 3 3 6 2 5" xfId="24231"/>
    <cellStyle name="標準 20 2 3 3 6 3" xfId="10370"/>
    <cellStyle name="標準 20 2 3 3 6 3 2" xfId="13949"/>
    <cellStyle name="標準 20 2 3 3 6 3 2 2" xfId="39648"/>
    <cellStyle name="標準 20 2 3 3 6 3 2 3" xfId="28424"/>
    <cellStyle name="標準 20 2 3 3 6 3 3" xfId="18430"/>
    <cellStyle name="標準 20 2 3 3 6 3 3 2" xfId="43166"/>
    <cellStyle name="標準 20 2 3 3 6 3 3 3" xfId="31942"/>
    <cellStyle name="標準 20 2 3 3 6 3 4" xfId="33890"/>
    <cellStyle name="標準 20 2 3 3 6 3 5" xfId="22536"/>
    <cellStyle name="標準 20 2 3 3 6 4" xfId="11313"/>
    <cellStyle name="標準 20 2 3 3 6 4 2" xfId="37012"/>
    <cellStyle name="標準 20 2 3 3 6 4 3" xfId="25788"/>
    <cellStyle name="標準 20 2 3 3 6 5" xfId="18428"/>
    <cellStyle name="標準 20 2 3 3 6 5 2" xfId="40530"/>
    <cellStyle name="標準 20 2 3 3 6 5 3" xfId="29306"/>
    <cellStyle name="標準 20 2 3 3 6 6" xfId="33070"/>
    <cellStyle name="標準 20 2 3 3 6 7" xfId="21625"/>
    <cellStyle name="標準 20 2 3 3 7" xfId="7846"/>
    <cellStyle name="標準 20 2 3 3 7 2" xfId="11539"/>
    <cellStyle name="標準 20 2 3 3 7 2 2" xfId="35439"/>
    <cellStyle name="標準 20 2 3 3 7 2 3" xfId="24212"/>
    <cellStyle name="標準 20 2 3 3 7 3" xfId="18431"/>
    <cellStyle name="標準 20 2 3 3 7 3 2" xfId="37238"/>
    <cellStyle name="標準 20 2 3 3 7 3 3" xfId="26014"/>
    <cellStyle name="標準 20 2 3 3 7 4" xfId="29532"/>
    <cellStyle name="標準 20 2 3 3 7 4 2" xfId="40756"/>
    <cellStyle name="標準 20 2 3 3 7 5" xfId="34116"/>
    <cellStyle name="標準 20 2 3 3 7 6" xfId="22762"/>
    <cellStyle name="標準 20 2 3 3 8" xfId="8085"/>
    <cellStyle name="標準 20 2 3 3 8 2" xfId="11765"/>
    <cellStyle name="標準 20 2 3 3 8 2 2" xfId="37464"/>
    <cellStyle name="標準 20 2 3 3 8 2 3" xfId="26240"/>
    <cellStyle name="標準 20 2 3 3 8 3" xfId="18432"/>
    <cellStyle name="標準 20 2 3 3 8 3 2" xfId="40982"/>
    <cellStyle name="標準 20 2 3 3 8 3 3" xfId="29758"/>
    <cellStyle name="標準 20 2 3 3 8 4" xfId="34342"/>
    <cellStyle name="標準 20 2 3 3 8 5" xfId="22988"/>
    <cellStyle name="標準 20 2 3 3 9" xfId="8312"/>
    <cellStyle name="標準 20 2 3 3 9 2" xfId="11991"/>
    <cellStyle name="標準 20 2 3 3 9 2 2" xfId="37690"/>
    <cellStyle name="標準 20 2 3 3 9 2 3" xfId="26466"/>
    <cellStyle name="標準 20 2 3 3 9 3" xfId="18433"/>
    <cellStyle name="標準 20 2 3 3 9 3 2" xfId="41208"/>
    <cellStyle name="標準 20 2 3 3 9 3 3" xfId="29984"/>
    <cellStyle name="標準 20 2 3 3 9 4" xfId="34568"/>
    <cellStyle name="標準 20 2 3 3 9 5" xfId="23214"/>
    <cellStyle name="標準 20 2 3 4" xfId="6684"/>
    <cellStyle name="標準 20 2 3 4 10" xfId="7060"/>
    <cellStyle name="標準 20 2 3 4 10 2" xfId="10961"/>
    <cellStyle name="標準 20 2 3 4 10 2 2" xfId="36660"/>
    <cellStyle name="標準 20 2 3 4 10 2 3" xfId="25436"/>
    <cellStyle name="標準 20 2 3 4 10 3" xfId="18435"/>
    <cellStyle name="標準 20 2 3 4 10 3 2" xfId="40178"/>
    <cellStyle name="標準 20 2 3 4 10 3 3" xfId="28954"/>
    <cellStyle name="標準 20 2 3 4 10 4" xfId="35178"/>
    <cellStyle name="標準 20 2 3 4 10 5" xfId="23947"/>
    <cellStyle name="標準 20 2 3 4 11" xfId="9072"/>
    <cellStyle name="標準 20 2 3 4 11 2" xfId="12690"/>
    <cellStyle name="標準 20 2 3 4 11 2 2" xfId="38389"/>
    <cellStyle name="標準 20 2 3 4 11 2 3" xfId="27165"/>
    <cellStyle name="標準 20 2 3 4 11 3" xfId="18436"/>
    <cellStyle name="標準 20 2 3 4 11 3 2" xfId="41907"/>
    <cellStyle name="標準 20 2 3 4 11 3 3" xfId="30683"/>
    <cellStyle name="標準 20 2 3 4 11 4" xfId="36143"/>
    <cellStyle name="標準 20 2 3 4 11 5" xfId="24916"/>
    <cellStyle name="標準 20 2 3 4 12" xfId="10014"/>
    <cellStyle name="標準 20 2 3 4 12 2" xfId="13597"/>
    <cellStyle name="標準 20 2 3 4 12 2 2" xfId="39296"/>
    <cellStyle name="標準 20 2 3 4 12 2 3" xfId="28072"/>
    <cellStyle name="標準 20 2 3 4 12 3" xfId="18437"/>
    <cellStyle name="標準 20 2 3 4 12 3 2" xfId="42814"/>
    <cellStyle name="標準 20 2 3 4 12 3 3" xfId="31590"/>
    <cellStyle name="標準 20 2 3 4 12 4" xfId="33538"/>
    <cellStyle name="標準 20 2 3 4 12 5" xfId="22184"/>
    <cellStyle name="標準 20 2 3 4 13" xfId="10899"/>
    <cellStyle name="標準 20 2 3 4 13 2" xfId="36598"/>
    <cellStyle name="標準 20 2 3 4 13 3" xfId="25374"/>
    <cellStyle name="標準 20 2 3 4 14" xfId="18434"/>
    <cellStyle name="標準 20 2 3 4 14 2" xfId="40116"/>
    <cellStyle name="標準 20 2 3 4 14 3" xfId="28892"/>
    <cellStyle name="標準 20 2 3 4 15" xfId="32718"/>
    <cellStyle name="標準 20 2 3 4 16" xfId="21273"/>
    <cellStyle name="標準 20 2 3 4 2" xfId="7336"/>
    <cellStyle name="標準 20 2 3 4 2 10" xfId="11045"/>
    <cellStyle name="標準 20 2 3 4 2 10 2" xfId="33622"/>
    <cellStyle name="標準 20 2 3 4 2 10 3" xfId="22268"/>
    <cellStyle name="標準 20 2 3 4 2 11" xfId="18438"/>
    <cellStyle name="標準 20 2 3 4 2 11 2" xfId="36744"/>
    <cellStyle name="標準 20 2 3 4 2 11 3" xfId="25520"/>
    <cellStyle name="標準 20 2 3 4 2 12" xfId="29038"/>
    <cellStyle name="標準 20 2 3 4 2 12 2" xfId="40262"/>
    <cellStyle name="標準 20 2 3 4 2 13" xfId="32719"/>
    <cellStyle name="標準 20 2 3 4 2 14" xfId="21274"/>
    <cellStyle name="標準 20 2 3 4 2 2" xfId="7494"/>
    <cellStyle name="標準 20 2 3 4 2 2 2" xfId="8638"/>
    <cellStyle name="標準 20 2 3 4 2 2 2 2" xfId="9754"/>
    <cellStyle name="標準 20 2 3 4 2 2 2 2 2" xfId="13368"/>
    <cellStyle name="標準 20 2 3 4 2 2 2 2 2 2" xfId="39067"/>
    <cellStyle name="標準 20 2 3 4 2 2 2 2 2 3" xfId="27843"/>
    <cellStyle name="標準 20 2 3 4 2 2 2 2 3" xfId="18441"/>
    <cellStyle name="標準 20 2 3 4 2 2 2 2 3 2" xfId="42585"/>
    <cellStyle name="標準 20 2 3 4 2 2 2 2 3 3" xfId="31361"/>
    <cellStyle name="標準 20 2 3 4 2 2 2 2 4" xfId="35462"/>
    <cellStyle name="標準 20 2 3 4 2 2 2 2 5" xfId="24235"/>
    <cellStyle name="標準 20 2 3 4 2 2 2 3" xfId="10696"/>
    <cellStyle name="標準 20 2 3 4 2 2 2 3 2" xfId="14275"/>
    <cellStyle name="標準 20 2 3 4 2 2 2 3 2 2" xfId="39974"/>
    <cellStyle name="標準 20 2 3 4 2 2 2 3 2 3" xfId="28750"/>
    <cellStyle name="標準 20 2 3 4 2 2 2 3 3" xfId="18442"/>
    <cellStyle name="標準 20 2 3 4 2 2 2 3 3 2" xfId="43492"/>
    <cellStyle name="標準 20 2 3 4 2 2 2 3 3 3" xfId="32268"/>
    <cellStyle name="標準 20 2 3 4 2 2 2 3 4" xfId="34894"/>
    <cellStyle name="標準 20 2 3 4 2 2 2 3 5" xfId="23540"/>
    <cellStyle name="標準 20 2 3 4 2 2 2 4" xfId="12317"/>
    <cellStyle name="標準 20 2 3 4 2 2 2 4 2" xfId="38016"/>
    <cellStyle name="標準 20 2 3 4 2 2 2 4 3" xfId="26792"/>
    <cellStyle name="標準 20 2 3 4 2 2 2 5" xfId="18440"/>
    <cellStyle name="標準 20 2 3 4 2 2 2 5 2" xfId="41534"/>
    <cellStyle name="標準 20 2 3 4 2 2 2 5 3" xfId="30310"/>
    <cellStyle name="標準 20 2 3 4 2 2 2 6" xfId="33396"/>
    <cellStyle name="標準 20 2 3 4 2 2 2 7" xfId="21951"/>
    <cellStyle name="標準 20 2 3 4 2 2 3" xfId="9074"/>
    <cellStyle name="標準 20 2 3 4 2 2 3 2" xfId="12692"/>
    <cellStyle name="標準 20 2 3 4 2 2 3 2 2" xfId="38391"/>
    <cellStyle name="標準 20 2 3 4 2 2 3 2 3" xfId="27167"/>
    <cellStyle name="標準 20 2 3 4 2 2 3 3" xfId="18443"/>
    <cellStyle name="標準 20 2 3 4 2 2 3 3 2" xfId="41909"/>
    <cellStyle name="標準 20 2 3 4 2 2 3 3 3" xfId="30685"/>
    <cellStyle name="標準 20 2 3 4 2 2 3 4" xfId="35461"/>
    <cellStyle name="標準 20 2 3 4 2 2 3 5" xfId="24234"/>
    <cellStyle name="標準 20 2 3 4 2 2 4" xfId="10016"/>
    <cellStyle name="標準 20 2 3 4 2 2 4 2" xfId="13599"/>
    <cellStyle name="標準 20 2 3 4 2 2 4 2 2" xfId="39298"/>
    <cellStyle name="標準 20 2 3 4 2 2 4 2 3" xfId="28074"/>
    <cellStyle name="標準 20 2 3 4 2 2 4 3" xfId="18444"/>
    <cellStyle name="標準 20 2 3 4 2 2 4 3 2" xfId="42816"/>
    <cellStyle name="標準 20 2 3 4 2 2 4 3 3" xfId="31592"/>
    <cellStyle name="標準 20 2 3 4 2 2 4 4" xfId="36453"/>
    <cellStyle name="標準 20 2 3 4 2 2 4 5" xfId="25226"/>
    <cellStyle name="標準 20 2 3 4 2 2 5" xfId="11187"/>
    <cellStyle name="標準 20 2 3 4 2 2 5 2" xfId="33764"/>
    <cellStyle name="標準 20 2 3 4 2 2 5 3" xfId="22410"/>
    <cellStyle name="標準 20 2 3 4 2 2 6" xfId="18439"/>
    <cellStyle name="標準 20 2 3 4 2 2 6 2" xfId="36886"/>
    <cellStyle name="標準 20 2 3 4 2 2 6 3" xfId="25662"/>
    <cellStyle name="標準 20 2 3 4 2 2 7" xfId="29180"/>
    <cellStyle name="標準 20 2 3 4 2 2 7 2" xfId="40404"/>
    <cellStyle name="標準 20 2 3 4 2 2 8" xfId="32720"/>
    <cellStyle name="標準 20 2 3 4 2 2 9" xfId="21275"/>
    <cellStyle name="標準 20 2 3 4 2 3" xfId="7720"/>
    <cellStyle name="標準 20 2 3 4 2 3 2" xfId="9502"/>
    <cellStyle name="標準 20 2 3 4 2 3 2 2" xfId="13116"/>
    <cellStyle name="標準 20 2 3 4 2 3 2 2 2" xfId="38815"/>
    <cellStyle name="標準 20 2 3 4 2 3 2 2 3" xfId="27591"/>
    <cellStyle name="標準 20 2 3 4 2 3 2 3" xfId="18446"/>
    <cellStyle name="標準 20 2 3 4 2 3 2 3 2" xfId="42333"/>
    <cellStyle name="標準 20 2 3 4 2 3 2 3 3" xfId="31109"/>
    <cellStyle name="標準 20 2 3 4 2 3 2 4" xfId="35463"/>
    <cellStyle name="標準 20 2 3 4 2 3 2 5" xfId="24236"/>
    <cellStyle name="標準 20 2 3 4 2 3 3" xfId="10444"/>
    <cellStyle name="標準 20 2 3 4 2 3 3 2" xfId="14023"/>
    <cellStyle name="標準 20 2 3 4 2 3 3 2 2" xfId="39722"/>
    <cellStyle name="標準 20 2 3 4 2 3 3 2 3" xfId="28498"/>
    <cellStyle name="標準 20 2 3 4 2 3 3 3" xfId="18447"/>
    <cellStyle name="標準 20 2 3 4 2 3 3 3 2" xfId="43240"/>
    <cellStyle name="標準 20 2 3 4 2 3 3 3 3" xfId="32016"/>
    <cellStyle name="標準 20 2 3 4 2 3 3 4" xfId="33990"/>
    <cellStyle name="標準 20 2 3 4 2 3 3 5" xfId="22636"/>
    <cellStyle name="標準 20 2 3 4 2 3 4" xfId="11413"/>
    <cellStyle name="標準 20 2 3 4 2 3 4 2" xfId="37112"/>
    <cellStyle name="標準 20 2 3 4 2 3 4 3" xfId="25888"/>
    <cellStyle name="標準 20 2 3 4 2 3 5" xfId="18445"/>
    <cellStyle name="標準 20 2 3 4 2 3 5 2" xfId="40630"/>
    <cellStyle name="標準 20 2 3 4 2 3 5 3" xfId="29406"/>
    <cellStyle name="標準 20 2 3 4 2 3 6" xfId="33144"/>
    <cellStyle name="標準 20 2 3 4 2 3 7" xfId="21699"/>
    <cellStyle name="標準 20 2 3 4 2 4" xfId="7946"/>
    <cellStyle name="標準 20 2 3 4 2 4 2" xfId="11639"/>
    <cellStyle name="標準 20 2 3 4 2 4 2 2" xfId="37338"/>
    <cellStyle name="標準 20 2 3 4 2 4 2 3" xfId="26114"/>
    <cellStyle name="標準 20 2 3 4 2 4 3" xfId="18448"/>
    <cellStyle name="標準 20 2 3 4 2 4 3 2" xfId="40856"/>
    <cellStyle name="標準 20 2 3 4 2 4 3 3" xfId="29632"/>
    <cellStyle name="標準 20 2 3 4 2 4 4" xfId="34216"/>
    <cellStyle name="標準 20 2 3 4 2 4 5" xfId="22862"/>
    <cellStyle name="標準 20 2 3 4 2 5" xfId="8186"/>
    <cellStyle name="標準 20 2 3 4 2 5 2" xfId="11865"/>
    <cellStyle name="標準 20 2 3 4 2 5 2 2" xfId="37564"/>
    <cellStyle name="標準 20 2 3 4 2 5 2 3" xfId="26340"/>
    <cellStyle name="標準 20 2 3 4 2 5 3" xfId="18449"/>
    <cellStyle name="標準 20 2 3 4 2 5 3 2" xfId="41082"/>
    <cellStyle name="標準 20 2 3 4 2 5 3 3" xfId="29858"/>
    <cellStyle name="標準 20 2 3 4 2 5 4" xfId="34442"/>
    <cellStyle name="標準 20 2 3 4 2 5 5" xfId="23088"/>
    <cellStyle name="標準 20 2 3 4 2 6" xfId="8386"/>
    <cellStyle name="標準 20 2 3 4 2 6 2" xfId="12065"/>
    <cellStyle name="標準 20 2 3 4 2 6 2 2" xfId="37764"/>
    <cellStyle name="標準 20 2 3 4 2 6 2 3" xfId="26540"/>
    <cellStyle name="標準 20 2 3 4 2 6 3" xfId="18450"/>
    <cellStyle name="標準 20 2 3 4 2 6 3 2" xfId="41282"/>
    <cellStyle name="標準 20 2 3 4 2 6 3 3" xfId="30058"/>
    <cellStyle name="標準 20 2 3 4 2 6 4" xfId="34642"/>
    <cellStyle name="標準 20 2 3 4 2 6 5" xfId="23288"/>
    <cellStyle name="標準 20 2 3 4 2 7" xfId="8864"/>
    <cellStyle name="標準 20 2 3 4 2 7 2" xfId="12543"/>
    <cellStyle name="標準 20 2 3 4 2 7 2 2" xfId="38242"/>
    <cellStyle name="標準 20 2 3 4 2 7 2 3" xfId="27018"/>
    <cellStyle name="標準 20 2 3 4 2 7 3" xfId="18451"/>
    <cellStyle name="標準 20 2 3 4 2 7 3 2" xfId="41760"/>
    <cellStyle name="標準 20 2 3 4 2 7 3 3" xfId="30536"/>
    <cellStyle name="標準 20 2 3 4 2 7 4" xfId="35120"/>
    <cellStyle name="標準 20 2 3 4 2 7 5" xfId="23766"/>
    <cellStyle name="標準 20 2 3 4 2 8" xfId="9073"/>
    <cellStyle name="標準 20 2 3 4 2 8 2" xfId="12691"/>
    <cellStyle name="標準 20 2 3 4 2 8 2 2" xfId="38390"/>
    <cellStyle name="標準 20 2 3 4 2 8 2 3" xfId="27166"/>
    <cellStyle name="標準 20 2 3 4 2 8 3" xfId="18452"/>
    <cellStyle name="標準 20 2 3 4 2 8 3 2" xfId="41908"/>
    <cellStyle name="標準 20 2 3 4 2 8 3 3" xfId="30684"/>
    <cellStyle name="標準 20 2 3 4 2 8 4" xfId="35460"/>
    <cellStyle name="標準 20 2 3 4 2 8 5" xfId="24233"/>
    <cellStyle name="標準 20 2 3 4 2 9" xfId="10015"/>
    <cellStyle name="標準 20 2 3 4 2 9 2" xfId="13598"/>
    <cellStyle name="標準 20 2 3 4 2 9 2 2" xfId="39297"/>
    <cellStyle name="標準 20 2 3 4 2 9 2 3" xfId="28073"/>
    <cellStyle name="標準 20 2 3 4 2 9 3" xfId="18453"/>
    <cellStyle name="標準 20 2 3 4 2 9 3 2" xfId="42815"/>
    <cellStyle name="標準 20 2 3 4 2 9 3 3" xfId="31591"/>
    <cellStyle name="標準 20 2 3 4 2 9 4" xfId="36201"/>
    <cellStyle name="標準 20 2 3 4 2 9 5" xfId="24974"/>
    <cellStyle name="標準 20 2 3 4 3" xfId="7552"/>
    <cellStyle name="標準 20 2 3 4 3 10" xfId="29238"/>
    <cellStyle name="標準 20 2 3 4 3 10 2" xfId="40462"/>
    <cellStyle name="標準 20 2 3 4 3 11" xfId="32721"/>
    <cellStyle name="標準 20 2 3 4 3 12" xfId="21276"/>
    <cellStyle name="標準 20 2 3 4 3 2" xfId="7778"/>
    <cellStyle name="標準 20 2 3 4 3 2 2" xfId="8696"/>
    <cellStyle name="標準 20 2 3 4 3 2 2 2" xfId="9812"/>
    <cellStyle name="標準 20 2 3 4 3 2 2 2 2" xfId="13426"/>
    <cellStyle name="標準 20 2 3 4 3 2 2 2 2 2" xfId="39125"/>
    <cellStyle name="標準 20 2 3 4 3 2 2 2 2 3" xfId="27901"/>
    <cellStyle name="標準 20 2 3 4 3 2 2 2 3" xfId="18457"/>
    <cellStyle name="標準 20 2 3 4 3 2 2 2 3 2" xfId="42643"/>
    <cellStyle name="標準 20 2 3 4 3 2 2 2 3 3" xfId="31419"/>
    <cellStyle name="標準 20 2 3 4 3 2 2 2 4" xfId="35466"/>
    <cellStyle name="標準 20 2 3 4 3 2 2 2 5" xfId="24239"/>
    <cellStyle name="標準 20 2 3 4 3 2 2 3" xfId="10754"/>
    <cellStyle name="標準 20 2 3 4 3 2 2 3 2" xfId="14333"/>
    <cellStyle name="標準 20 2 3 4 3 2 2 3 2 2" xfId="40032"/>
    <cellStyle name="標準 20 2 3 4 3 2 2 3 2 3" xfId="28808"/>
    <cellStyle name="標準 20 2 3 4 3 2 2 3 3" xfId="18458"/>
    <cellStyle name="標準 20 2 3 4 3 2 2 3 3 2" xfId="43550"/>
    <cellStyle name="標準 20 2 3 4 3 2 2 3 3 3" xfId="32326"/>
    <cellStyle name="標準 20 2 3 4 3 2 2 3 4" xfId="34952"/>
    <cellStyle name="標準 20 2 3 4 3 2 2 3 5" xfId="23598"/>
    <cellStyle name="標準 20 2 3 4 3 2 2 4" xfId="12375"/>
    <cellStyle name="標準 20 2 3 4 3 2 2 4 2" xfId="38074"/>
    <cellStyle name="標準 20 2 3 4 3 2 2 4 3" xfId="26850"/>
    <cellStyle name="標準 20 2 3 4 3 2 2 5" xfId="18456"/>
    <cellStyle name="標準 20 2 3 4 3 2 2 5 2" xfId="41592"/>
    <cellStyle name="標準 20 2 3 4 3 2 2 5 3" xfId="30368"/>
    <cellStyle name="標準 20 2 3 4 3 2 2 6" xfId="33454"/>
    <cellStyle name="標準 20 2 3 4 3 2 2 7" xfId="22009"/>
    <cellStyle name="標準 20 2 3 4 3 2 3" xfId="9076"/>
    <cellStyle name="標準 20 2 3 4 3 2 3 2" xfId="12694"/>
    <cellStyle name="標準 20 2 3 4 3 2 3 2 2" xfId="38393"/>
    <cellStyle name="標準 20 2 3 4 3 2 3 2 3" xfId="27169"/>
    <cellStyle name="標準 20 2 3 4 3 2 3 3" xfId="18459"/>
    <cellStyle name="標準 20 2 3 4 3 2 3 3 2" xfId="41911"/>
    <cellStyle name="標準 20 2 3 4 3 2 3 3 3" xfId="30687"/>
    <cellStyle name="標準 20 2 3 4 3 2 3 4" xfId="35465"/>
    <cellStyle name="標準 20 2 3 4 3 2 3 5" xfId="24238"/>
    <cellStyle name="標準 20 2 3 4 3 2 4" xfId="10018"/>
    <cellStyle name="標準 20 2 3 4 3 2 4 2" xfId="13601"/>
    <cellStyle name="標準 20 2 3 4 3 2 4 2 2" xfId="39300"/>
    <cellStyle name="標準 20 2 3 4 3 2 4 2 3" xfId="28076"/>
    <cellStyle name="標準 20 2 3 4 3 2 4 3" xfId="18460"/>
    <cellStyle name="標準 20 2 3 4 3 2 4 3 2" xfId="42818"/>
    <cellStyle name="標準 20 2 3 4 3 2 4 3 3" xfId="31594"/>
    <cellStyle name="標準 20 2 3 4 3 2 4 4" xfId="36511"/>
    <cellStyle name="標準 20 2 3 4 3 2 4 5" xfId="25284"/>
    <cellStyle name="標準 20 2 3 4 3 2 5" xfId="11471"/>
    <cellStyle name="標準 20 2 3 4 3 2 5 2" xfId="34048"/>
    <cellStyle name="標準 20 2 3 4 3 2 5 3" xfId="22694"/>
    <cellStyle name="標準 20 2 3 4 3 2 6" xfId="18455"/>
    <cellStyle name="標準 20 2 3 4 3 2 6 2" xfId="37170"/>
    <cellStyle name="標準 20 2 3 4 3 2 6 3" xfId="25946"/>
    <cellStyle name="標準 20 2 3 4 3 2 7" xfId="29464"/>
    <cellStyle name="標準 20 2 3 4 3 2 7 2" xfId="40688"/>
    <cellStyle name="標準 20 2 3 4 3 2 8" xfId="32722"/>
    <cellStyle name="標準 20 2 3 4 3 2 9" xfId="21277"/>
    <cellStyle name="標準 20 2 3 4 3 3" xfId="8004"/>
    <cellStyle name="標準 20 2 3 4 3 3 2" xfId="9586"/>
    <cellStyle name="標準 20 2 3 4 3 3 2 2" xfId="13200"/>
    <cellStyle name="標準 20 2 3 4 3 3 2 2 2" xfId="38899"/>
    <cellStyle name="標準 20 2 3 4 3 3 2 2 3" xfId="27675"/>
    <cellStyle name="標準 20 2 3 4 3 3 2 3" xfId="18462"/>
    <cellStyle name="標準 20 2 3 4 3 3 2 3 2" xfId="42417"/>
    <cellStyle name="標準 20 2 3 4 3 3 2 3 3" xfId="31193"/>
    <cellStyle name="標準 20 2 3 4 3 3 2 4" xfId="35467"/>
    <cellStyle name="標準 20 2 3 4 3 3 2 5" xfId="24240"/>
    <cellStyle name="標準 20 2 3 4 3 3 3" xfId="10528"/>
    <cellStyle name="標準 20 2 3 4 3 3 3 2" xfId="14107"/>
    <cellStyle name="標準 20 2 3 4 3 3 3 2 2" xfId="39806"/>
    <cellStyle name="標準 20 2 3 4 3 3 3 2 3" xfId="28582"/>
    <cellStyle name="標準 20 2 3 4 3 3 3 3" xfId="18463"/>
    <cellStyle name="標準 20 2 3 4 3 3 3 3 2" xfId="43324"/>
    <cellStyle name="標準 20 2 3 4 3 3 3 3 3" xfId="32100"/>
    <cellStyle name="標準 20 2 3 4 3 3 3 4" xfId="34274"/>
    <cellStyle name="標準 20 2 3 4 3 3 3 5" xfId="22920"/>
    <cellStyle name="標準 20 2 3 4 3 3 4" xfId="11697"/>
    <cellStyle name="標準 20 2 3 4 3 3 4 2" xfId="37396"/>
    <cellStyle name="標準 20 2 3 4 3 3 4 3" xfId="26172"/>
    <cellStyle name="標準 20 2 3 4 3 3 5" xfId="18461"/>
    <cellStyle name="標準 20 2 3 4 3 3 5 2" xfId="40914"/>
    <cellStyle name="標準 20 2 3 4 3 3 5 3" xfId="29690"/>
    <cellStyle name="標準 20 2 3 4 3 3 6" xfId="33228"/>
    <cellStyle name="標準 20 2 3 4 3 3 7" xfId="21783"/>
    <cellStyle name="標準 20 2 3 4 3 4" xfId="8244"/>
    <cellStyle name="標準 20 2 3 4 3 4 2" xfId="11923"/>
    <cellStyle name="標準 20 2 3 4 3 4 2 2" xfId="37622"/>
    <cellStyle name="標準 20 2 3 4 3 4 2 3" xfId="26398"/>
    <cellStyle name="標準 20 2 3 4 3 4 3" xfId="18464"/>
    <cellStyle name="標準 20 2 3 4 3 4 3 2" xfId="41140"/>
    <cellStyle name="標準 20 2 3 4 3 4 3 3" xfId="29916"/>
    <cellStyle name="標準 20 2 3 4 3 4 4" xfId="34500"/>
    <cellStyle name="標準 20 2 3 4 3 4 5" xfId="23146"/>
    <cellStyle name="標準 20 2 3 4 3 5" xfId="8470"/>
    <cellStyle name="標準 20 2 3 4 3 5 2" xfId="12149"/>
    <cellStyle name="標準 20 2 3 4 3 5 2 2" xfId="37848"/>
    <cellStyle name="標準 20 2 3 4 3 5 2 3" xfId="26624"/>
    <cellStyle name="標準 20 2 3 4 3 5 3" xfId="18465"/>
    <cellStyle name="標準 20 2 3 4 3 5 3 2" xfId="41366"/>
    <cellStyle name="標準 20 2 3 4 3 5 3 3" xfId="30142"/>
    <cellStyle name="標準 20 2 3 4 3 5 4" xfId="34726"/>
    <cellStyle name="標準 20 2 3 4 3 5 5" xfId="23372"/>
    <cellStyle name="標準 20 2 3 4 3 6" xfId="9075"/>
    <cellStyle name="標準 20 2 3 4 3 6 2" xfId="12693"/>
    <cellStyle name="標準 20 2 3 4 3 6 2 2" xfId="38392"/>
    <cellStyle name="標準 20 2 3 4 3 6 2 3" xfId="27168"/>
    <cellStyle name="標準 20 2 3 4 3 6 3" xfId="18466"/>
    <cellStyle name="標準 20 2 3 4 3 6 3 2" xfId="41910"/>
    <cellStyle name="標準 20 2 3 4 3 6 3 3" xfId="30686"/>
    <cellStyle name="標準 20 2 3 4 3 6 4" xfId="35464"/>
    <cellStyle name="標準 20 2 3 4 3 6 5" xfId="24237"/>
    <cellStyle name="標準 20 2 3 4 3 7" xfId="10017"/>
    <cellStyle name="標準 20 2 3 4 3 7 2" xfId="13600"/>
    <cellStyle name="標準 20 2 3 4 3 7 2 2" xfId="39299"/>
    <cellStyle name="標準 20 2 3 4 3 7 2 3" xfId="28075"/>
    <cellStyle name="標準 20 2 3 4 3 7 3" xfId="18467"/>
    <cellStyle name="標準 20 2 3 4 3 7 3 2" xfId="42817"/>
    <cellStyle name="標準 20 2 3 4 3 7 3 3" xfId="31593"/>
    <cellStyle name="標準 20 2 3 4 3 7 4" xfId="36285"/>
    <cellStyle name="標準 20 2 3 4 3 7 5" xfId="25058"/>
    <cellStyle name="標準 20 2 3 4 3 8" xfId="11245"/>
    <cellStyle name="標準 20 2 3 4 3 8 2" xfId="33822"/>
    <cellStyle name="標準 20 2 3 4 3 8 3" xfId="22468"/>
    <cellStyle name="標準 20 2 3 4 3 9" xfId="18454"/>
    <cellStyle name="標準 20 2 3 4 3 9 2" xfId="36944"/>
    <cellStyle name="標準 20 2 3 4 3 9 3" xfId="25720"/>
    <cellStyle name="標準 20 2 3 4 4" xfId="7409"/>
    <cellStyle name="標準 20 2 3 4 4 2" xfId="8554"/>
    <cellStyle name="標準 20 2 3 4 4 2 2" xfId="9670"/>
    <cellStyle name="標準 20 2 3 4 4 2 2 2" xfId="13284"/>
    <cellStyle name="標準 20 2 3 4 4 2 2 2 2" xfId="38983"/>
    <cellStyle name="標準 20 2 3 4 4 2 2 2 3" xfId="27759"/>
    <cellStyle name="標準 20 2 3 4 4 2 2 3" xfId="18470"/>
    <cellStyle name="標準 20 2 3 4 4 2 2 3 2" xfId="42501"/>
    <cellStyle name="標準 20 2 3 4 4 2 2 3 3" xfId="31277"/>
    <cellStyle name="標準 20 2 3 4 4 2 2 4" xfId="35469"/>
    <cellStyle name="標準 20 2 3 4 4 2 2 5" xfId="24242"/>
    <cellStyle name="標準 20 2 3 4 4 2 3" xfId="10612"/>
    <cellStyle name="標準 20 2 3 4 4 2 3 2" xfId="14191"/>
    <cellStyle name="標準 20 2 3 4 4 2 3 2 2" xfId="39890"/>
    <cellStyle name="標準 20 2 3 4 4 2 3 2 3" xfId="28666"/>
    <cellStyle name="標準 20 2 3 4 4 2 3 3" xfId="18471"/>
    <cellStyle name="標準 20 2 3 4 4 2 3 3 2" xfId="43408"/>
    <cellStyle name="標準 20 2 3 4 4 2 3 3 3" xfId="32184"/>
    <cellStyle name="標準 20 2 3 4 4 2 3 4" xfId="34810"/>
    <cellStyle name="標準 20 2 3 4 4 2 3 5" xfId="23456"/>
    <cellStyle name="標準 20 2 3 4 4 2 4" xfId="12233"/>
    <cellStyle name="標準 20 2 3 4 4 2 4 2" xfId="37932"/>
    <cellStyle name="標準 20 2 3 4 4 2 4 3" xfId="26708"/>
    <cellStyle name="標準 20 2 3 4 4 2 5" xfId="18469"/>
    <cellStyle name="標準 20 2 3 4 4 2 5 2" xfId="41450"/>
    <cellStyle name="標準 20 2 3 4 4 2 5 3" xfId="30226"/>
    <cellStyle name="標準 20 2 3 4 4 2 6" xfId="33312"/>
    <cellStyle name="標準 20 2 3 4 4 2 7" xfId="21867"/>
    <cellStyle name="標準 20 2 3 4 4 3" xfId="9077"/>
    <cellStyle name="標準 20 2 3 4 4 3 2" xfId="12695"/>
    <cellStyle name="標準 20 2 3 4 4 3 2 2" xfId="38394"/>
    <cellStyle name="標準 20 2 3 4 4 3 2 3" xfId="27170"/>
    <cellStyle name="標準 20 2 3 4 4 3 3" xfId="18472"/>
    <cellStyle name="標準 20 2 3 4 4 3 3 2" xfId="41912"/>
    <cellStyle name="標準 20 2 3 4 4 3 3 3" xfId="30688"/>
    <cellStyle name="標準 20 2 3 4 4 3 4" xfId="35468"/>
    <cellStyle name="標準 20 2 3 4 4 3 5" xfId="24241"/>
    <cellStyle name="標準 20 2 3 4 4 4" xfId="10019"/>
    <cellStyle name="標準 20 2 3 4 4 4 2" xfId="13602"/>
    <cellStyle name="標準 20 2 3 4 4 4 2 2" xfId="39301"/>
    <cellStyle name="標準 20 2 3 4 4 4 2 3" xfId="28077"/>
    <cellStyle name="標準 20 2 3 4 4 4 3" xfId="18473"/>
    <cellStyle name="標準 20 2 3 4 4 4 3 2" xfId="42819"/>
    <cellStyle name="標準 20 2 3 4 4 4 3 3" xfId="31595"/>
    <cellStyle name="標準 20 2 3 4 4 4 4" xfId="36369"/>
    <cellStyle name="標準 20 2 3 4 4 4 5" xfId="25142"/>
    <cellStyle name="標準 20 2 3 4 4 5" xfId="11103"/>
    <cellStyle name="標準 20 2 3 4 4 5 2" xfId="33680"/>
    <cellStyle name="標準 20 2 3 4 4 5 3" xfId="22326"/>
    <cellStyle name="標準 20 2 3 4 4 6" xfId="18468"/>
    <cellStyle name="標準 20 2 3 4 4 6 2" xfId="36802"/>
    <cellStyle name="標準 20 2 3 4 4 6 3" xfId="25578"/>
    <cellStyle name="標準 20 2 3 4 4 7" xfId="29096"/>
    <cellStyle name="標準 20 2 3 4 4 7 2" xfId="40320"/>
    <cellStyle name="標準 20 2 3 4 4 8" xfId="32723"/>
    <cellStyle name="標準 20 2 3 4 4 9" xfId="21278"/>
    <cellStyle name="標準 20 2 3 4 5" xfId="7636"/>
    <cellStyle name="標準 20 2 3 4 5 2" xfId="9444"/>
    <cellStyle name="標準 20 2 3 4 5 2 2" xfId="13058"/>
    <cellStyle name="標準 20 2 3 4 5 2 2 2" xfId="38757"/>
    <cellStyle name="標準 20 2 3 4 5 2 2 3" xfId="27533"/>
    <cellStyle name="標準 20 2 3 4 5 2 3" xfId="18475"/>
    <cellStyle name="標準 20 2 3 4 5 2 3 2" xfId="42275"/>
    <cellStyle name="標準 20 2 3 4 5 2 3 3" xfId="31051"/>
    <cellStyle name="標準 20 2 3 4 5 2 4" xfId="35470"/>
    <cellStyle name="標準 20 2 3 4 5 2 5" xfId="24243"/>
    <cellStyle name="標準 20 2 3 4 5 3" xfId="10386"/>
    <cellStyle name="標準 20 2 3 4 5 3 2" xfId="13965"/>
    <cellStyle name="標準 20 2 3 4 5 3 2 2" xfId="39664"/>
    <cellStyle name="標準 20 2 3 4 5 3 2 3" xfId="28440"/>
    <cellStyle name="標準 20 2 3 4 5 3 3" xfId="18476"/>
    <cellStyle name="標準 20 2 3 4 5 3 3 2" xfId="43182"/>
    <cellStyle name="標準 20 2 3 4 5 3 3 3" xfId="31958"/>
    <cellStyle name="標準 20 2 3 4 5 3 4" xfId="33906"/>
    <cellStyle name="標準 20 2 3 4 5 3 5" xfId="22552"/>
    <cellStyle name="標準 20 2 3 4 5 4" xfId="11329"/>
    <cellStyle name="標準 20 2 3 4 5 4 2" xfId="37028"/>
    <cellStyle name="標準 20 2 3 4 5 4 3" xfId="25804"/>
    <cellStyle name="標準 20 2 3 4 5 5" xfId="18474"/>
    <cellStyle name="標準 20 2 3 4 5 5 2" xfId="40546"/>
    <cellStyle name="標準 20 2 3 4 5 5 3" xfId="29322"/>
    <cellStyle name="標準 20 2 3 4 5 6" xfId="33086"/>
    <cellStyle name="標準 20 2 3 4 5 7" xfId="21641"/>
    <cellStyle name="標準 20 2 3 4 6" xfId="7862"/>
    <cellStyle name="標準 20 2 3 4 6 2" xfId="11555"/>
    <cellStyle name="標準 20 2 3 4 6 2 2" xfId="35459"/>
    <cellStyle name="標準 20 2 3 4 6 2 3" xfId="24232"/>
    <cellStyle name="標準 20 2 3 4 6 3" xfId="18477"/>
    <cellStyle name="標準 20 2 3 4 6 3 2" xfId="37254"/>
    <cellStyle name="標準 20 2 3 4 6 3 3" xfId="26030"/>
    <cellStyle name="標準 20 2 3 4 6 4" xfId="29548"/>
    <cellStyle name="標準 20 2 3 4 6 4 2" xfId="40772"/>
    <cellStyle name="標準 20 2 3 4 6 5" xfId="34132"/>
    <cellStyle name="標準 20 2 3 4 6 6" xfId="22778"/>
    <cellStyle name="標準 20 2 3 4 7" xfId="8101"/>
    <cellStyle name="標準 20 2 3 4 7 2" xfId="11781"/>
    <cellStyle name="標準 20 2 3 4 7 2 2" xfId="37480"/>
    <cellStyle name="標準 20 2 3 4 7 2 3" xfId="26256"/>
    <cellStyle name="標準 20 2 3 4 7 3" xfId="18478"/>
    <cellStyle name="標準 20 2 3 4 7 3 2" xfId="40998"/>
    <cellStyle name="標準 20 2 3 4 7 3 3" xfId="29774"/>
    <cellStyle name="標準 20 2 3 4 7 4" xfId="34358"/>
    <cellStyle name="標準 20 2 3 4 7 5" xfId="23004"/>
    <cellStyle name="標準 20 2 3 4 8" xfId="8328"/>
    <cellStyle name="標準 20 2 3 4 8 2" xfId="12007"/>
    <cellStyle name="標準 20 2 3 4 8 2 2" xfId="37706"/>
    <cellStyle name="標準 20 2 3 4 8 2 3" xfId="26482"/>
    <cellStyle name="標準 20 2 3 4 8 3" xfId="18479"/>
    <cellStyle name="標準 20 2 3 4 8 3 2" xfId="41224"/>
    <cellStyle name="標準 20 2 3 4 8 3 3" xfId="30000"/>
    <cellStyle name="標準 20 2 3 4 8 4" xfId="34584"/>
    <cellStyle name="標準 20 2 3 4 8 5" xfId="23230"/>
    <cellStyle name="標準 20 2 3 4 9" xfId="8780"/>
    <cellStyle name="標準 20 2 3 4 9 2" xfId="12459"/>
    <cellStyle name="標準 20 2 3 4 9 2 2" xfId="38158"/>
    <cellStyle name="標準 20 2 3 4 9 2 3" xfId="26934"/>
    <cellStyle name="標準 20 2 3 4 9 3" xfId="18480"/>
    <cellStyle name="標準 20 2 3 4 9 3 2" xfId="41676"/>
    <cellStyle name="標準 20 2 3 4 9 3 3" xfId="30452"/>
    <cellStyle name="標準 20 2 3 4 9 4" xfId="35036"/>
    <cellStyle name="標準 20 2 3 4 9 5" xfId="23682"/>
    <cellStyle name="標準 20 2 3 5" xfId="7291"/>
    <cellStyle name="標準 20 2 3 5 10" xfId="11003"/>
    <cellStyle name="標準 20 2 3 5 10 2" xfId="33580"/>
    <cellStyle name="標準 20 2 3 5 10 3" xfId="22226"/>
    <cellStyle name="標準 20 2 3 5 11" xfId="18481"/>
    <cellStyle name="標準 20 2 3 5 11 2" xfId="36702"/>
    <cellStyle name="標準 20 2 3 5 11 3" xfId="25478"/>
    <cellStyle name="標準 20 2 3 5 12" xfId="28996"/>
    <cellStyle name="標準 20 2 3 5 12 2" xfId="40220"/>
    <cellStyle name="標準 20 2 3 5 13" xfId="32724"/>
    <cellStyle name="標準 20 2 3 5 14" xfId="21279"/>
    <cellStyle name="標準 20 2 3 5 2" xfId="7452"/>
    <cellStyle name="標準 20 2 3 5 2 2" xfId="8596"/>
    <cellStyle name="標準 20 2 3 5 2 2 2" xfId="9712"/>
    <cellStyle name="標準 20 2 3 5 2 2 2 2" xfId="13326"/>
    <cellStyle name="標準 20 2 3 5 2 2 2 2 2" xfId="39025"/>
    <cellStyle name="標準 20 2 3 5 2 2 2 2 3" xfId="27801"/>
    <cellStyle name="標準 20 2 3 5 2 2 2 3" xfId="18484"/>
    <cellStyle name="標準 20 2 3 5 2 2 2 3 2" xfId="42543"/>
    <cellStyle name="標準 20 2 3 5 2 2 2 3 3" xfId="31319"/>
    <cellStyle name="標準 20 2 3 5 2 2 2 4" xfId="35473"/>
    <cellStyle name="標準 20 2 3 5 2 2 2 5" xfId="24246"/>
    <cellStyle name="標準 20 2 3 5 2 2 3" xfId="10654"/>
    <cellStyle name="標準 20 2 3 5 2 2 3 2" xfId="14233"/>
    <cellStyle name="標準 20 2 3 5 2 2 3 2 2" xfId="39932"/>
    <cellStyle name="標準 20 2 3 5 2 2 3 2 3" xfId="28708"/>
    <cellStyle name="標準 20 2 3 5 2 2 3 3" xfId="18485"/>
    <cellStyle name="標準 20 2 3 5 2 2 3 3 2" xfId="43450"/>
    <cellStyle name="標準 20 2 3 5 2 2 3 3 3" xfId="32226"/>
    <cellStyle name="標準 20 2 3 5 2 2 3 4" xfId="34852"/>
    <cellStyle name="標準 20 2 3 5 2 2 3 5" xfId="23498"/>
    <cellStyle name="標準 20 2 3 5 2 2 4" xfId="12275"/>
    <cellStyle name="標準 20 2 3 5 2 2 4 2" xfId="37974"/>
    <cellStyle name="標準 20 2 3 5 2 2 4 3" xfId="26750"/>
    <cellStyle name="標準 20 2 3 5 2 2 5" xfId="18483"/>
    <cellStyle name="標準 20 2 3 5 2 2 5 2" xfId="41492"/>
    <cellStyle name="標準 20 2 3 5 2 2 5 3" xfId="30268"/>
    <cellStyle name="標準 20 2 3 5 2 2 6" xfId="33354"/>
    <cellStyle name="標準 20 2 3 5 2 2 7" xfId="21909"/>
    <cellStyle name="標準 20 2 3 5 2 3" xfId="9079"/>
    <cellStyle name="標準 20 2 3 5 2 3 2" xfId="12697"/>
    <cellStyle name="標準 20 2 3 5 2 3 2 2" xfId="38396"/>
    <cellStyle name="標準 20 2 3 5 2 3 2 3" xfId="27172"/>
    <cellStyle name="標準 20 2 3 5 2 3 3" xfId="18486"/>
    <cellStyle name="標準 20 2 3 5 2 3 3 2" xfId="41914"/>
    <cellStyle name="標準 20 2 3 5 2 3 3 3" xfId="30690"/>
    <cellStyle name="標準 20 2 3 5 2 3 4" xfId="35472"/>
    <cellStyle name="標準 20 2 3 5 2 3 5" xfId="24245"/>
    <cellStyle name="標準 20 2 3 5 2 4" xfId="10021"/>
    <cellStyle name="標準 20 2 3 5 2 4 2" xfId="13604"/>
    <cellStyle name="標準 20 2 3 5 2 4 2 2" xfId="39303"/>
    <cellStyle name="標準 20 2 3 5 2 4 2 3" xfId="28079"/>
    <cellStyle name="標準 20 2 3 5 2 4 3" xfId="18487"/>
    <cellStyle name="標準 20 2 3 5 2 4 3 2" xfId="42821"/>
    <cellStyle name="標準 20 2 3 5 2 4 3 3" xfId="31597"/>
    <cellStyle name="標準 20 2 3 5 2 4 4" xfId="36411"/>
    <cellStyle name="標準 20 2 3 5 2 4 5" xfId="25184"/>
    <cellStyle name="標準 20 2 3 5 2 5" xfId="11145"/>
    <cellStyle name="標準 20 2 3 5 2 5 2" xfId="33722"/>
    <cellStyle name="標準 20 2 3 5 2 5 3" xfId="22368"/>
    <cellStyle name="標準 20 2 3 5 2 6" xfId="18482"/>
    <cellStyle name="標準 20 2 3 5 2 6 2" xfId="36844"/>
    <cellStyle name="標準 20 2 3 5 2 6 3" xfId="25620"/>
    <cellStyle name="標準 20 2 3 5 2 7" xfId="29138"/>
    <cellStyle name="標準 20 2 3 5 2 7 2" xfId="40362"/>
    <cellStyle name="標準 20 2 3 5 2 8" xfId="32725"/>
    <cellStyle name="標準 20 2 3 5 2 9" xfId="21280"/>
    <cellStyle name="標準 20 2 3 5 3" xfId="7678"/>
    <cellStyle name="標準 20 2 3 5 3 2" xfId="9460"/>
    <cellStyle name="標準 20 2 3 5 3 2 2" xfId="13074"/>
    <cellStyle name="標準 20 2 3 5 3 2 2 2" xfId="38773"/>
    <cellStyle name="標準 20 2 3 5 3 2 2 3" xfId="27549"/>
    <cellStyle name="標準 20 2 3 5 3 2 3" xfId="18489"/>
    <cellStyle name="標準 20 2 3 5 3 2 3 2" xfId="42291"/>
    <cellStyle name="標準 20 2 3 5 3 2 3 3" xfId="31067"/>
    <cellStyle name="標準 20 2 3 5 3 2 4" xfId="35474"/>
    <cellStyle name="標準 20 2 3 5 3 2 5" xfId="24247"/>
    <cellStyle name="標準 20 2 3 5 3 3" xfId="10402"/>
    <cellStyle name="標準 20 2 3 5 3 3 2" xfId="13981"/>
    <cellStyle name="標準 20 2 3 5 3 3 2 2" xfId="39680"/>
    <cellStyle name="標準 20 2 3 5 3 3 2 3" xfId="28456"/>
    <cellStyle name="標準 20 2 3 5 3 3 3" xfId="18490"/>
    <cellStyle name="標準 20 2 3 5 3 3 3 2" xfId="43198"/>
    <cellStyle name="標準 20 2 3 5 3 3 3 3" xfId="31974"/>
    <cellStyle name="標準 20 2 3 5 3 3 4" xfId="33948"/>
    <cellStyle name="標準 20 2 3 5 3 3 5" xfId="22594"/>
    <cellStyle name="標準 20 2 3 5 3 4" xfId="11371"/>
    <cellStyle name="標準 20 2 3 5 3 4 2" xfId="37070"/>
    <cellStyle name="標準 20 2 3 5 3 4 3" xfId="25846"/>
    <cellStyle name="標準 20 2 3 5 3 5" xfId="18488"/>
    <cellStyle name="標準 20 2 3 5 3 5 2" xfId="40588"/>
    <cellStyle name="標準 20 2 3 5 3 5 3" xfId="29364"/>
    <cellStyle name="標準 20 2 3 5 3 6" xfId="33102"/>
    <cellStyle name="標準 20 2 3 5 3 7" xfId="21657"/>
    <cellStyle name="標準 20 2 3 5 4" xfId="7904"/>
    <cellStyle name="標準 20 2 3 5 4 2" xfId="11597"/>
    <cellStyle name="標準 20 2 3 5 4 2 2" xfId="37296"/>
    <cellStyle name="標準 20 2 3 5 4 2 3" xfId="26072"/>
    <cellStyle name="標準 20 2 3 5 4 3" xfId="18491"/>
    <cellStyle name="標準 20 2 3 5 4 3 2" xfId="40814"/>
    <cellStyle name="標準 20 2 3 5 4 3 3" xfId="29590"/>
    <cellStyle name="標準 20 2 3 5 4 4" xfId="34174"/>
    <cellStyle name="標準 20 2 3 5 4 5" xfId="22820"/>
    <cellStyle name="標準 20 2 3 5 5" xfId="8144"/>
    <cellStyle name="標準 20 2 3 5 5 2" xfId="11823"/>
    <cellStyle name="標準 20 2 3 5 5 2 2" xfId="37522"/>
    <cellStyle name="標準 20 2 3 5 5 2 3" xfId="26298"/>
    <cellStyle name="標準 20 2 3 5 5 3" xfId="18492"/>
    <cellStyle name="標準 20 2 3 5 5 3 2" xfId="41040"/>
    <cellStyle name="標準 20 2 3 5 5 3 3" xfId="29816"/>
    <cellStyle name="標準 20 2 3 5 5 4" xfId="34400"/>
    <cellStyle name="標準 20 2 3 5 5 5" xfId="23046"/>
    <cellStyle name="標準 20 2 3 5 6" xfId="8344"/>
    <cellStyle name="標準 20 2 3 5 6 2" xfId="12023"/>
    <cellStyle name="標準 20 2 3 5 6 2 2" xfId="37722"/>
    <cellStyle name="標準 20 2 3 5 6 2 3" xfId="26498"/>
    <cellStyle name="標準 20 2 3 5 6 3" xfId="18493"/>
    <cellStyle name="標準 20 2 3 5 6 3 2" xfId="41240"/>
    <cellStyle name="標準 20 2 3 5 6 3 3" xfId="30016"/>
    <cellStyle name="標準 20 2 3 5 6 4" xfId="34600"/>
    <cellStyle name="標準 20 2 3 5 6 5" xfId="23246"/>
    <cellStyle name="標準 20 2 3 5 7" xfId="8822"/>
    <cellStyle name="標準 20 2 3 5 7 2" xfId="12501"/>
    <cellStyle name="標準 20 2 3 5 7 2 2" xfId="38200"/>
    <cellStyle name="標準 20 2 3 5 7 2 3" xfId="26976"/>
    <cellStyle name="標準 20 2 3 5 7 3" xfId="18494"/>
    <cellStyle name="標準 20 2 3 5 7 3 2" xfId="41718"/>
    <cellStyle name="標準 20 2 3 5 7 3 3" xfId="30494"/>
    <cellStyle name="標準 20 2 3 5 7 4" xfId="35078"/>
    <cellStyle name="標準 20 2 3 5 7 5" xfId="23724"/>
    <cellStyle name="標準 20 2 3 5 8" xfId="9078"/>
    <cellStyle name="標準 20 2 3 5 8 2" xfId="12696"/>
    <cellStyle name="標準 20 2 3 5 8 2 2" xfId="38395"/>
    <cellStyle name="標準 20 2 3 5 8 2 3" xfId="27171"/>
    <cellStyle name="標準 20 2 3 5 8 3" xfId="18495"/>
    <cellStyle name="標準 20 2 3 5 8 3 2" xfId="41913"/>
    <cellStyle name="標準 20 2 3 5 8 3 3" xfId="30689"/>
    <cellStyle name="標準 20 2 3 5 8 4" xfId="35471"/>
    <cellStyle name="標準 20 2 3 5 8 5" xfId="24244"/>
    <cellStyle name="標準 20 2 3 5 9" xfId="10020"/>
    <cellStyle name="標準 20 2 3 5 9 2" xfId="13603"/>
    <cellStyle name="標準 20 2 3 5 9 2 2" xfId="39302"/>
    <cellStyle name="標準 20 2 3 5 9 2 3" xfId="28078"/>
    <cellStyle name="標準 20 2 3 5 9 3" xfId="18496"/>
    <cellStyle name="標準 20 2 3 5 9 3 2" xfId="42820"/>
    <cellStyle name="標準 20 2 3 5 9 3 3" xfId="31596"/>
    <cellStyle name="標準 20 2 3 5 9 4" xfId="36159"/>
    <cellStyle name="標準 20 2 3 5 9 5" xfId="24932"/>
    <cellStyle name="標準 20 2 3 6" xfId="7510"/>
    <cellStyle name="標準 20 2 3 6 10" xfId="29196"/>
    <cellStyle name="標準 20 2 3 6 10 2" xfId="40420"/>
    <cellStyle name="標準 20 2 3 6 11" xfId="32726"/>
    <cellStyle name="標準 20 2 3 6 12" xfId="21281"/>
    <cellStyle name="標準 20 2 3 6 2" xfId="7736"/>
    <cellStyle name="標準 20 2 3 6 2 2" xfId="8654"/>
    <cellStyle name="標準 20 2 3 6 2 2 2" xfId="9770"/>
    <cellStyle name="標準 20 2 3 6 2 2 2 2" xfId="13384"/>
    <cellStyle name="標準 20 2 3 6 2 2 2 2 2" xfId="39083"/>
    <cellStyle name="標準 20 2 3 6 2 2 2 2 3" xfId="27859"/>
    <cellStyle name="標準 20 2 3 6 2 2 2 3" xfId="18500"/>
    <cellStyle name="標準 20 2 3 6 2 2 2 3 2" xfId="42601"/>
    <cellStyle name="標準 20 2 3 6 2 2 2 3 3" xfId="31377"/>
    <cellStyle name="標準 20 2 3 6 2 2 2 4" xfId="35477"/>
    <cellStyle name="標準 20 2 3 6 2 2 2 5" xfId="24250"/>
    <cellStyle name="標準 20 2 3 6 2 2 3" xfId="10712"/>
    <cellStyle name="標準 20 2 3 6 2 2 3 2" xfId="14291"/>
    <cellStyle name="標準 20 2 3 6 2 2 3 2 2" xfId="39990"/>
    <cellStyle name="標準 20 2 3 6 2 2 3 2 3" xfId="28766"/>
    <cellStyle name="標準 20 2 3 6 2 2 3 3" xfId="18501"/>
    <cellStyle name="標準 20 2 3 6 2 2 3 3 2" xfId="43508"/>
    <cellStyle name="標準 20 2 3 6 2 2 3 3 3" xfId="32284"/>
    <cellStyle name="標準 20 2 3 6 2 2 3 4" xfId="34910"/>
    <cellStyle name="標準 20 2 3 6 2 2 3 5" xfId="23556"/>
    <cellStyle name="標準 20 2 3 6 2 2 4" xfId="12333"/>
    <cellStyle name="標準 20 2 3 6 2 2 4 2" xfId="38032"/>
    <cellStyle name="標準 20 2 3 6 2 2 4 3" xfId="26808"/>
    <cellStyle name="標準 20 2 3 6 2 2 5" xfId="18499"/>
    <cellStyle name="標準 20 2 3 6 2 2 5 2" xfId="41550"/>
    <cellStyle name="標準 20 2 3 6 2 2 5 3" xfId="30326"/>
    <cellStyle name="標準 20 2 3 6 2 2 6" xfId="33412"/>
    <cellStyle name="標準 20 2 3 6 2 2 7" xfId="21967"/>
    <cellStyle name="標準 20 2 3 6 2 3" xfId="9081"/>
    <cellStyle name="標準 20 2 3 6 2 3 2" xfId="12699"/>
    <cellStyle name="標準 20 2 3 6 2 3 2 2" xfId="38398"/>
    <cellStyle name="標準 20 2 3 6 2 3 2 3" xfId="27174"/>
    <cellStyle name="標準 20 2 3 6 2 3 3" xfId="18502"/>
    <cellStyle name="標準 20 2 3 6 2 3 3 2" xfId="41916"/>
    <cellStyle name="標準 20 2 3 6 2 3 3 3" xfId="30692"/>
    <cellStyle name="標準 20 2 3 6 2 3 4" xfId="35476"/>
    <cellStyle name="標準 20 2 3 6 2 3 5" xfId="24249"/>
    <cellStyle name="標準 20 2 3 6 2 4" xfId="10023"/>
    <cellStyle name="標準 20 2 3 6 2 4 2" xfId="13606"/>
    <cellStyle name="標準 20 2 3 6 2 4 2 2" xfId="39305"/>
    <cellStyle name="標準 20 2 3 6 2 4 2 3" xfId="28081"/>
    <cellStyle name="標準 20 2 3 6 2 4 3" xfId="18503"/>
    <cellStyle name="標準 20 2 3 6 2 4 3 2" xfId="42823"/>
    <cellStyle name="標準 20 2 3 6 2 4 3 3" xfId="31599"/>
    <cellStyle name="標準 20 2 3 6 2 4 4" xfId="36469"/>
    <cellStyle name="標準 20 2 3 6 2 4 5" xfId="25242"/>
    <cellStyle name="標準 20 2 3 6 2 5" xfId="11429"/>
    <cellStyle name="標準 20 2 3 6 2 5 2" xfId="34006"/>
    <cellStyle name="標準 20 2 3 6 2 5 3" xfId="22652"/>
    <cellStyle name="標準 20 2 3 6 2 6" xfId="18498"/>
    <cellStyle name="標準 20 2 3 6 2 6 2" xfId="37128"/>
    <cellStyle name="標準 20 2 3 6 2 6 3" xfId="25904"/>
    <cellStyle name="標準 20 2 3 6 2 7" xfId="29422"/>
    <cellStyle name="標準 20 2 3 6 2 7 2" xfId="40646"/>
    <cellStyle name="標準 20 2 3 6 2 8" xfId="32727"/>
    <cellStyle name="標準 20 2 3 6 2 9" xfId="21282"/>
    <cellStyle name="標準 20 2 3 6 3" xfId="7962"/>
    <cellStyle name="標準 20 2 3 6 3 2" xfId="9544"/>
    <cellStyle name="標準 20 2 3 6 3 2 2" xfId="13158"/>
    <cellStyle name="標準 20 2 3 6 3 2 2 2" xfId="38857"/>
    <cellStyle name="標準 20 2 3 6 3 2 2 3" xfId="27633"/>
    <cellStyle name="標準 20 2 3 6 3 2 3" xfId="18505"/>
    <cellStyle name="標準 20 2 3 6 3 2 3 2" xfId="42375"/>
    <cellStyle name="標準 20 2 3 6 3 2 3 3" xfId="31151"/>
    <cellStyle name="標準 20 2 3 6 3 2 4" xfId="35478"/>
    <cellStyle name="標準 20 2 3 6 3 2 5" xfId="24251"/>
    <cellStyle name="標準 20 2 3 6 3 3" xfId="10486"/>
    <cellStyle name="標準 20 2 3 6 3 3 2" xfId="14065"/>
    <cellStyle name="標準 20 2 3 6 3 3 2 2" xfId="39764"/>
    <cellStyle name="標準 20 2 3 6 3 3 2 3" xfId="28540"/>
    <cellStyle name="標準 20 2 3 6 3 3 3" xfId="18506"/>
    <cellStyle name="標準 20 2 3 6 3 3 3 2" xfId="43282"/>
    <cellStyle name="標準 20 2 3 6 3 3 3 3" xfId="32058"/>
    <cellStyle name="標準 20 2 3 6 3 3 4" xfId="34232"/>
    <cellStyle name="標準 20 2 3 6 3 3 5" xfId="22878"/>
    <cellStyle name="標準 20 2 3 6 3 4" xfId="11655"/>
    <cellStyle name="標準 20 2 3 6 3 4 2" xfId="37354"/>
    <cellStyle name="標準 20 2 3 6 3 4 3" xfId="26130"/>
    <cellStyle name="標準 20 2 3 6 3 5" xfId="18504"/>
    <cellStyle name="標準 20 2 3 6 3 5 2" xfId="40872"/>
    <cellStyle name="標準 20 2 3 6 3 5 3" xfId="29648"/>
    <cellStyle name="標準 20 2 3 6 3 6" xfId="33186"/>
    <cellStyle name="標準 20 2 3 6 3 7" xfId="21741"/>
    <cellStyle name="標準 20 2 3 6 4" xfId="8202"/>
    <cellStyle name="標準 20 2 3 6 4 2" xfId="11881"/>
    <cellStyle name="標準 20 2 3 6 4 2 2" xfId="37580"/>
    <cellStyle name="標準 20 2 3 6 4 2 3" xfId="26356"/>
    <cellStyle name="標準 20 2 3 6 4 3" xfId="18507"/>
    <cellStyle name="標準 20 2 3 6 4 3 2" xfId="41098"/>
    <cellStyle name="標準 20 2 3 6 4 3 3" xfId="29874"/>
    <cellStyle name="標準 20 2 3 6 4 4" xfId="34458"/>
    <cellStyle name="標準 20 2 3 6 4 5" xfId="23104"/>
    <cellStyle name="標準 20 2 3 6 5" xfId="8428"/>
    <cellStyle name="標準 20 2 3 6 5 2" xfId="12107"/>
    <cellStyle name="標準 20 2 3 6 5 2 2" xfId="37806"/>
    <cellStyle name="標準 20 2 3 6 5 2 3" xfId="26582"/>
    <cellStyle name="標準 20 2 3 6 5 3" xfId="18508"/>
    <cellStyle name="標準 20 2 3 6 5 3 2" xfId="41324"/>
    <cellStyle name="標準 20 2 3 6 5 3 3" xfId="30100"/>
    <cellStyle name="標準 20 2 3 6 5 4" xfId="34684"/>
    <cellStyle name="標準 20 2 3 6 5 5" xfId="23330"/>
    <cellStyle name="標準 20 2 3 6 6" xfId="9080"/>
    <cellStyle name="標準 20 2 3 6 6 2" xfId="12698"/>
    <cellStyle name="標準 20 2 3 6 6 2 2" xfId="38397"/>
    <cellStyle name="標準 20 2 3 6 6 2 3" xfId="27173"/>
    <cellStyle name="標準 20 2 3 6 6 3" xfId="18509"/>
    <cellStyle name="標準 20 2 3 6 6 3 2" xfId="41915"/>
    <cellStyle name="標準 20 2 3 6 6 3 3" xfId="30691"/>
    <cellStyle name="標準 20 2 3 6 6 4" xfId="35475"/>
    <cellStyle name="標準 20 2 3 6 6 5" xfId="24248"/>
    <cellStyle name="標準 20 2 3 6 7" xfId="10022"/>
    <cellStyle name="標準 20 2 3 6 7 2" xfId="13605"/>
    <cellStyle name="標準 20 2 3 6 7 2 2" xfId="39304"/>
    <cellStyle name="標準 20 2 3 6 7 2 3" xfId="28080"/>
    <cellStyle name="標準 20 2 3 6 7 3" xfId="18510"/>
    <cellStyle name="標準 20 2 3 6 7 3 2" xfId="42822"/>
    <cellStyle name="標準 20 2 3 6 7 3 3" xfId="31598"/>
    <cellStyle name="標準 20 2 3 6 7 4" xfId="36243"/>
    <cellStyle name="標準 20 2 3 6 7 5" xfId="25016"/>
    <cellStyle name="標準 20 2 3 6 8" xfId="11203"/>
    <cellStyle name="標準 20 2 3 6 8 2" xfId="33780"/>
    <cellStyle name="標準 20 2 3 6 8 3" xfId="22426"/>
    <cellStyle name="標準 20 2 3 6 9" xfId="18497"/>
    <cellStyle name="標準 20 2 3 6 9 2" xfId="36902"/>
    <cellStyle name="標準 20 2 3 6 9 3" xfId="25678"/>
    <cellStyle name="標準 20 2 3 7" xfId="7367"/>
    <cellStyle name="標準 20 2 3 7 2" xfId="8512"/>
    <cellStyle name="標準 20 2 3 7 2 2" xfId="9628"/>
    <cellStyle name="標準 20 2 3 7 2 2 2" xfId="13242"/>
    <cellStyle name="標準 20 2 3 7 2 2 2 2" xfId="38941"/>
    <cellStyle name="標準 20 2 3 7 2 2 2 3" xfId="27717"/>
    <cellStyle name="標準 20 2 3 7 2 2 3" xfId="18513"/>
    <cellStyle name="標準 20 2 3 7 2 2 3 2" xfId="42459"/>
    <cellStyle name="標準 20 2 3 7 2 2 3 3" xfId="31235"/>
    <cellStyle name="標準 20 2 3 7 2 2 4" xfId="35480"/>
    <cellStyle name="標準 20 2 3 7 2 2 5" xfId="24253"/>
    <cellStyle name="標準 20 2 3 7 2 3" xfId="10570"/>
    <cellStyle name="標準 20 2 3 7 2 3 2" xfId="14149"/>
    <cellStyle name="標準 20 2 3 7 2 3 2 2" xfId="39848"/>
    <cellStyle name="標準 20 2 3 7 2 3 2 3" xfId="28624"/>
    <cellStyle name="標準 20 2 3 7 2 3 3" xfId="18514"/>
    <cellStyle name="標準 20 2 3 7 2 3 3 2" xfId="43366"/>
    <cellStyle name="標準 20 2 3 7 2 3 3 3" xfId="32142"/>
    <cellStyle name="標準 20 2 3 7 2 3 4" xfId="34768"/>
    <cellStyle name="標準 20 2 3 7 2 3 5" xfId="23414"/>
    <cellStyle name="標準 20 2 3 7 2 4" xfId="12191"/>
    <cellStyle name="標準 20 2 3 7 2 4 2" xfId="37890"/>
    <cellStyle name="標準 20 2 3 7 2 4 3" xfId="26666"/>
    <cellStyle name="標準 20 2 3 7 2 5" xfId="18512"/>
    <cellStyle name="標準 20 2 3 7 2 5 2" xfId="41408"/>
    <cellStyle name="標準 20 2 3 7 2 5 3" xfId="30184"/>
    <cellStyle name="標準 20 2 3 7 2 6" xfId="33270"/>
    <cellStyle name="標準 20 2 3 7 2 7" xfId="21825"/>
    <cellStyle name="標準 20 2 3 7 3" xfId="9082"/>
    <cellStyle name="標準 20 2 3 7 3 2" xfId="12700"/>
    <cellStyle name="標準 20 2 3 7 3 2 2" xfId="38399"/>
    <cellStyle name="標準 20 2 3 7 3 2 3" xfId="27175"/>
    <cellStyle name="標準 20 2 3 7 3 3" xfId="18515"/>
    <cellStyle name="標準 20 2 3 7 3 3 2" xfId="41917"/>
    <cellStyle name="標準 20 2 3 7 3 3 3" xfId="30693"/>
    <cellStyle name="標準 20 2 3 7 3 4" xfId="35479"/>
    <cellStyle name="標準 20 2 3 7 3 5" xfId="24252"/>
    <cellStyle name="標準 20 2 3 7 4" xfId="10024"/>
    <cellStyle name="標準 20 2 3 7 4 2" xfId="13607"/>
    <cellStyle name="標準 20 2 3 7 4 2 2" xfId="39306"/>
    <cellStyle name="標準 20 2 3 7 4 2 3" xfId="28082"/>
    <cellStyle name="標準 20 2 3 7 4 3" xfId="18516"/>
    <cellStyle name="標準 20 2 3 7 4 3 2" xfId="42824"/>
    <cellStyle name="標準 20 2 3 7 4 3 3" xfId="31600"/>
    <cellStyle name="標準 20 2 3 7 4 4" xfId="36327"/>
    <cellStyle name="標準 20 2 3 7 4 5" xfId="25100"/>
    <cellStyle name="標準 20 2 3 7 5" xfId="11061"/>
    <cellStyle name="標準 20 2 3 7 5 2" xfId="33638"/>
    <cellStyle name="標準 20 2 3 7 5 3" xfId="22284"/>
    <cellStyle name="標準 20 2 3 7 6" xfId="18511"/>
    <cellStyle name="標準 20 2 3 7 6 2" xfId="36760"/>
    <cellStyle name="標準 20 2 3 7 6 3" xfId="25536"/>
    <cellStyle name="標準 20 2 3 7 7" xfId="29054"/>
    <cellStyle name="標準 20 2 3 7 7 2" xfId="40278"/>
    <cellStyle name="標準 20 2 3 7 8" xfId="32728"/>
    <cellStyle name="標準 20 2 3 7 9" xfId="21283"/>
    <cellStyle name="標準 20 2 3 8" xfId="7594"/>
    <cellStyle name="標準 20 2 3 8 2" xfId="9402"/>
    <cellStyle name="標準 20 2 3 8 2 2" xfId="13016"/>
    <cellStyle name="標準 20 2 3 8 2 2 2" xfId="38715"/>
    <cellStyle name="標準 20 2 3 8 2 2 3" xfId="27491"/>
    <cellStyle name="標準 20 2 3 8 2 3" xfId="18518"/>
    <cellStyle name="標準 20 2 3 8 2 3 2" xfId="42233"/>
    <cellStyle name="標準 20 2 3 8 2 3 3" xfId="31009"/>
    <cellStyle name="標準 20 2 3 8 2 4" xfId="35481"/>
    <cellStyle name="標準 20 2 3 8 2 5" xfId="24254"/>
    <cellStyle name="標準 20 2 3 8 3" xfId="10344"/>
    <cellStyle name="標準 20 2 3 8 3 2" xfId="13923"/>
    <cellStyle name="標準 20 2 3 8 3 2 2" xfId="39622"/>
    <cellStyle name="標準 20 2 3 8 3 2 3" xfId="28398"/>
    <cellStyle name="標準 20 2 3 8 3 3" xfId="18519"/>
    <cellStyle name="標準 20 2 3 8 3 3 2" xfId="43140"/>
    <cellStyle name="標準 20 2 3 8 3 3 3" xfId="31916"/>
    <cellStyle name="標準 20 2 3 8 3 4" xfId="33864"/>
    <cellStyle name="標準 20 2 3 8 3 5" xfId="22510"/>
    <cellStyle name="標準 20 2 3 8 4" xfId="11287"/>
    <cellStyle name="標準 20 2 3 8 4 2" xfId="36986"/>
    <cellStyle name="標準 20 2 3 8 4 3" xfId="25762"/>
    <cellStyle name="標準 20 2 3 8 5" xfId="18517"/>
    <cellStyle name="標準 20 2 3 8 5 2" xfId="40504"/>
    <cellStyle name="標準 20 2 3 8 5 3" xfId="29280"/>
    <cellStyle name="標準 20 2 3 8 6" xfId="33044"/>
    <cellStyle name="標準 20 2 3 8 7" xfId="21599"/>
    <cellStyle name="標準 20 2 3 9" xfId="7820"/>
    <cellStyle name="標準 20 2 3 9 2" xfId="11513"/>
    <cellStyle name="標準 20 2 3 9 2 2" xfId="35418"/>
    <cellStyle name="標準 20 2 3 9 2 3" xfId="24191"/>
    <cellStyle name="標準 20 2 3 9 3" xfId="18520"/>
    <cellStyle name="標準 20 2 3 9 3 2" xfId="37212"/>
    <cellStyle name="標準 20 2 3 9 3 3" xfId="25988"/>
    <cellStyle name="標準 20 2 3 9 4" xfId="29506"/>
    <cellStyle name="標準 20 2 3 9 4 2" xfId="40730"/>
    <cellStyle name="標準 20 2 3 9 5" xfId="34090"/>
    <cellStyle name="標準 20 2 3 9 6" xfId="22736"/>
    <cellStyle name="標準 20 2 4" xfId="6477"/>
    <cellStyle name="標準 20 2 4 10" xfId="8062"/>
    <cellStyle name="標準 20 2 4 10 2" xfId="11742"/>
    <cellStyle name="標準 20 2 4 10 2 2" xfId="37441"/>
    <cellStyle name="標準 20 2 4 10 2 3" xfId="26217"/>
    <cellStyle name="標準 20 2 4 10 3" xfId="18522"/>
    <cellStyle name="標準 20 2 4 10 3 2" xfId="40959"/>
    <cellStyle name="標準 20 2 4 10 3 3" xfId="29735"/>
    <cellStyle name="標準 20 2 4 10 4" xfId="34319"/>
    <cellStyle name="標準 20 2 4 10 5" xfId="22965"/>
    <cellStyle name="標準 20 2 4 11" xfId="8289"/>
    <cellStyle name="標準 20 2 4 11 2" xfId="11968"/>
    <cellStyle name="標準 20 2 4 11 2 2" xfId="37667"/>
    <cellStyle name="標準 20 2 4 11 2 3" xfId="26443"/>
    <cellStyle name="標準 20 2 4 11 3" xfId="18523"/>
    <cellStyle name="標準 20 2 4 11 3 2" xfId="41185"/>
    <cellStyle name="標準 20 2 4 11 3 3" xfId="29961"/>
    <cellStyle name="標準 20 2 4 11 4" xfId="34545"/>
    <cellStyle name="標準 20 2 4 11 5" xfId="23191"/>
    <cellStyle name="標準 20 2 4 12" xfId="8741"/>
    <cellStyle name="標準 20 2 4 12 2" xfId="12420"/>
    <cellStyle name="標準 20 2 4 12 2 2" xfId="38119"/>
    <cellStyle name="標準 20 2 4 12 2 3" xfId="26895"/>
    <cellStyle name="標準 20 2 4 12 3" xfId="18524"/>
    <cellStyle name="標準 20 2 4 12 3 2" xfId="41637"/>
    <cellStyle name="標準 20 2 4 12 3 3" xfId="30413"/>
    <cellStyle name="標準 20 2 4 12 4" xfId="34997"/>
    <cellStyle name="標準 20 2 4 12 5" xfId="23643"/>
    <cellStyle name="標準 20 2 4 13" xfId="7021"/>
    <cellStyle name="標準 20 2 4 13 2" xfId="10922"/>
    <cellStyle name="標準 20 2 4 13 2 2" xfId="36621"/>
    <cellStyle name="標準 20 2 4 13 2 3" xfId="25397"/>
    <cellStyle name="標準 20 2 4 13 3" xfId="18525"/>
    <cellStyle name="標準 20 2 4 13 3 2" xfId="40139"/>
    <cellStyle name="標準 20 2 4 13 3 3" xfId="28915"/>
    <cellStyle name="標準 20 2 4 13 4" xfId="35139"/>
    <cellStyle name="標準 20 2 4 13 5" xfId="23908"/>
    <cellStyle name="標準 20 2 4 14" xfId="9083"/>
    <cellStyle name="標準 20 2 4 14 2" xfId="12701"/>
    <cellStyle name="標準 20 2 4 14 2 2" xfId="38400"/>
    <cellStyle name="標準 20 2 4 14 2 3" xfId="27176"/>
    <cellStyle name="標準 20 2 4 14 3" xfId="18526"/>
    <cellStyle name="標準 20 2 4 14 3 2" xfId="41918"/>
    <cellStyle name="標準 20 2 4 14 3 3" xfId="30694"/>
    <cellStyle name="標準 20 2 4 14 4" xfId="36104"/>
    <cellStyle name="標準 20 2 4 14 5" xfId="24877"/>
    <cellStyle name="標準 20 2 4 15" xfId="10025"/>
    <cellStyle name="標準 20 2 4 15 2" xfId="13608"/>
    <cellStyle name="標準 20 2 4 15 2 2" xfId="39307"/>
    <cellStyle name="標準 20 2 4 15 2 3" xfId="28083"/>
    <cellStyle name="標準 20 2 4 15 3" xfId="18527"/>
    <cellStyle name="標準 20 2 4 15 3 2" xfId="42825"/>
    <cellStyle name="標準 20 2 4 15 3 3" xfId="31601"/>
    <cellStyle name="標準 20 2 4 15 4" xfId="33499"/>
    <cellStyle name="標準 20 2 4 15 5" xfId="22145"/>
    <cellStyle name="標準 20 2 4 16" xfId="10860"/>
    <cellStyle name="標準 20 2 4 16 2" xfId="36559"/>
    <cellStyle name="標準 20 2 4 16 3" xfId="25335"/>
    <cellStyle name="標準 20 2 4 17" xfId="18521"/>
    <cellStyle name="標準 20 2 4 17 2" xfId="40077"/>
    <cellStyle name="標準 20 2 4 17 3" xfId="28853"/>
    <cellStyle name="標準 20 2 4 18" xfId="32729"/>
    <cellStyle name="標準 20 2 4 19" xfId="21284"/>
    <cellStyle name="標準 20 2 4 2" xfId="6487"/>
    <cellStyle name="標準 20 2 4 2 10" xfId="8751"/>
    <cellStyle name="標準 20 2 4 2 10 2" xfId="12430"/>
    <cellStyle name="標準 20 2 4 2 10 2 2" xfId="38129"/>
    <cellStyle name="標準 20 2 4 2 10 2 3" xfId="26905"/>
    <cellStyle name="標準 20 2 4 2 10 3" xfId="18529"/>
    <cellStyle name="標準 20 2 4 2 10 3 2" xfId="41647"/>
    <cellStyle name="標準 20 2 4 2 10 3 3" xfId="30423"/>
    <cellStyle name="標準 20 2 4 2 10 4" xfId="35007"/>
    <cellStyle name="標準 20 2 4 2 10 5" xfId="23653"/>
    <cellStyle name="標準 20 2 4 2 11" xfId="7031"/>
    <cellStyle name="標準 20 2 4 2 11 2" xfId="10932"/>
    <cellStyle name="標準 20 2 4 2 11 2 2" xfId="36631"/>
    <cellStyle name="標準 20 2 4 2 11 2 3" xfId="25407"/>
    <cellStyle name="標準 20 2 4 2 11 3" xfId="18530"/>
    <cellStyle name="標準 20 2 4 2 11 3 2" xfId="40149"/>
    <cellStyle name="標準 20 2 4 2 11 3 3" xfId="28925"/>
    <cellStyle name="標準 20 2 4 2 11 4" xfId="35149"/>
    <cellStyle name="標準 20 2 4 2 11 5" xfId="23918"/>
    <cellStyle name="標準 20 2 4 2 12" xfId="9084"/>
    <cellStyle name="標準 20 2 4 2 12 2" xfId="12702"/>
    <cellStyle name="標準 20 2 4 2 12 2 2" xfId="38401"/>
    <cellStyle name="標準 20 2 4 2 12 2 3" xfId="27177"/>
    <cellStyle name="標準 20 2 4 2 12 3" xfId="18531"/>
    <cellStyle name="標準 20 2 4 2 12 3 2" xfId="41919"/>
    <cellStyle name="標準 20 2 4 2 12 3 3" xfId="30695"/>
    <cellStyle name="標準 20 2 4 2 12 4" xfId="36114"/>
    <cellStyle name="標準 20 2 4 2 12 5" xfId="24887"/>
    <cellStyle name="標準 20 2 4 2 13" xfId="10026"/>
    <cellStyle name="標準 20 2 4 2 13 2" xfId="13609"/>
    <cellStyle name="標準 20 2 4 2 13 2 2" xfId="39308"/>
    <cellStyle name="標準 20 2 4 2 13 2 3" xfId="28084"/>
    <cellStyle name="標準 20 2 4 2 13 3" xfId="18532"/>
    <cellStyle name="標準 20 2 4 2 13 3 2" xfId="42826"/>
    <cellStyle name="標準 20 2 4 2 13 3 3" xfId="31602"/>
    <cellStyle name="標準 20 2 4 2 13 4" xfId="33509"/>
    <cellStyle name="標準 20 2 4 2 13 5" xfId="22155"/>
    <cellStyle name="標準 20 2 4 2 14" xfId="10870"/>
    <cellStyle name="標準 20 2 4 2 14 2" xfId="36569"/>
    <cellStyle name="標準 20 2 4 2 14 3" xfId="25345"/>
    <cellStyle name="標準 20 2 4 2 15" xfId="18528"/>
    <cellStyle name="標準 20 2 4 2 15 2" xfId="40087"/>
    <cellStyle name="標準 20 2 4 2 15 3" xfId="28863"/>
    <cellStyle name="標準 20 2 4 2 16" xfId="32730"/>
    <cellStyle name="標準 20 2 4 2 17" xfId="21285"/>
    <cellStyle name="標準 20 2 4 2 2" xfId="7090"/>
    <cellStyle name="標準 20 2 4 2 2 10" xfId="10027"/>
    <cellStyle name="標準 20 2 4 2 2 10 2" xfId="13610"/>
    <cellStyle name="標準 20 2 4 2 2 10 2 2" xfId="39309"/>
    <cellStyle name="標準 20 2 4 2 2 10 2 3" xfId="28085"/>
    <cellStyle name="標準 20 2 4 2 2 10 3" xfId="18534"/>
    <cellStyle name="標準 20 2 4 2 2 10 3 2" xfId="42827"/>
    <cellStyle name="標準 20 2 4 2 2 10 3 3" xfId="31603"/>
    <cellStyle name="標準 20 2 4 2 2 10 4" xfId="36220"/>
    <cellStyle name="標準 20 2 4 2 2 10 5" xfId="24993"/>
    <cellStyle name="標準 20 2 4 2 2 11" xfId="10980"/>
    <cellStyle name="標準 20 2 4 2 2 11 2" xfId="33557"/>
    <cellStyle name="標準 20 2 4 2 2 11 3" xfId="22203"/>
    <cellStyle name="標準 20 2 4 2 2 12" xfId="18533"/>
    <cellStyle name="標準 20 2 4 2 2 12 2" xfId="36679"/>
    <cellStyle name="標準 20 2 4 2 2 12 3" xfId="25455"/>
    <cellStyle name="標準 20 2 4 2 2 13" xfId="28973"/>
    <cellStyle name="標準 20 2 4 2 2 13 2" xfId="40197"/>
    <cellStyle name="標準 20 2 4 2 2 14" xfId="32731"/>
    <cellStyle name="標準 20 2 4 2 2 15" xfId="21286"/>
    <cellStyle name="標準 20 2 4 2 2 2" xfId="7571"/>
    <cellStyle name="標準 20 2 4 2 2 2 10" xfId="29257"/>
    <cellStyle name="標準 20 2 4 2 2 2 10 2" xfId="40481"/>
    <cellStyle name="標準 20 2 4 2 2 2 11" xfId="32732"/>
    <cellStyle name="標準 20 2 4 2 2 2 12" xfId="21287"/>
    <cellStyle name="標準 20 2 4 2 2 2 2" xfId="7797"/>
    <cellStyle name="標準 20 2 4 2 2 2 2 2" xfId="8715"/>
    <cellStyle name="標準 20 2 4 2 2 2 2 2 2" xfId="9831"/>
    <cellStyle name="標準 20 2 4 2 2 2 2 2 2 2" xfId="13445"/>
    <cellStyle name="標準 20 2 4 2 2 2 2 2 2 2 2" xfId="39144"/>
    <cellStyle name="標準 20 2 4 2 2 2 2 2 2 2 3" xfId="27920"/>
    <cellStyle name="標準 20 2 4 2 2 2 2 2 2 3" xfId="18538"/>
    <cellStyle name="標準 20 2 4 2 2 2 2 2 2 3 2" xfId="42662"/>
    <cellStyle name="標準 20 2 4 2 2 2 2 2 2 3 3" xfId="31438"/>
    <cellStyle name="標準 20 2 4 2 2 2 2 2 2 4" xfId="35487"/>
    <cellStyle name="標準 20 2 4 2 2 2 2 2 2 5" xfId="24260"/>
    <cellStyle name="標準 20 2 4 2 2 2 2 2 3" xfId="10773"/>
    <cellStyle name="標準 20 2 4 2 2 2 2 2 3 2" xfId="14352"/>
    <cellStyle name="標準 20 2 4 2 2 2 2 2 3 2 2" xfId="40051"/>
    <cellStyle name="標準 20 2 4 2 2 2 2 2 3 2 3" xfId="28827"/>
    <cellStyle name="標準 20 2 4 2 2 2 2 2 3 3" xfId="18539"/>
    <cellStyle name="標準 20 2 4 2 2 2 2 2 3 3 2" xfId="43569"/>
    <cellStyle name="標準 20 2 4 2 2 2 2 2 3 3 3" xfId="32345"/>
    <cellStyle name="標準 20 2 4 2 2 2 2 2 3 4" xfId="34971"/>
    <cellStyle name="標準 20 2 4 2 2 2 2 2 3 5" xfId="23617"/>
    <cellStyle name="標準 20 2 4 2 2 2 2 2 4" xfId="12394"/>
    <cellStyle name="標準 20 2 4 2 2 2 2 2 4 2" xfId="38093"/>
    <cellStyle name="標準 20 2 4 2 2 2 2 2 4 3" xfId="26869"/>
    <cellStyle name="標準 20 2 4 2 2 2 2 2 5" xfId="18537"/>
    <cellStyle name="標準 20 2 4 2 2 2 2 2 5 2" xfId="41611"/>
    <cellStyle name="標準 20 2 4 2 2 2 2 2 5 3" xfId="30387"/>
    <cellStyle name="標準 20 2 4 2 2 2 2 2 6" xfId="33473"/>
    <cellStyle name="標準 20 2 4 2 2 2 2 2 7" xfId="22028"/>
    <cellStyle name="標準 20 2 4 2 2 2 2 3" xfId="9087"/>
    <cellStyle name="標準 20 2 4 2 2 2 2 3 2" xfId="12705"/>
    <cellStyle name="標準 20 2 4 2 2 2 2 3 2 2" xfId="38404"/>
    <cellStyle name="標準 20 2 4 2 2 2 2 3 2 3" xfId="27180"/>
    <cellStyle name="標準 20 2 4 2 2 2 2 3 3" xfId="18540"/>
    <cellStyle name="標準 20 2 4 2 2 2 2 3 3 2" xfId="41922"/>
    <cellStyle name="標準 20 2 4 2 2 2 2 3 3 3" xfId="30698"/>
    <cellStyle name="標準 20 2 4 2 2 2 2 3 4" xfId="35486"/>
    <cellStyle name="標準 20 2 4 2 2 2 2 3 5" xfId="24259"/>
    <cellStyle name="標準 20 2 4 2 2 2 2 4" xfId="10029"/>
    <cellStyle name="標準 20 2 4 2 2 2 2 4 2" xfId="13612"/>
    <cellStyle name="標準 20 2 4 2 2 2 2 4 2 2" xfId="39311"/>
    <cellStyle name="標準 20 2 4 2 2 2 2 4 2 3" xfId="28087"/>
    <cellStyle name="標準 20 2 4 2 2 2 2 4 3" xfId="18541"/>
    <cellStyle name="標準 20 2 4 2 2 2 2 4 3 2" xfId="42829"/>
    <cellStyle name="標準 20 2 4 2 2 2 2 4 3 3" xfId="31605"/>
    <cellStyle name="標準 20 2 4 2 2 2 2 4 4" xfId="36530"/>
    <cellStyle name="標準 20 2 4 2 2 2 2 4 5" xfId="25303"/>
    <cellStyle name="標準 20 2 4 2 2 2 2 5" xfId="11490"/>
    <cellStyle name="標準 20 2 4 2 2 2 2 5 2" xfId="34067"/>
    <cellStyle name="標準 20 2 4 2 2 2 2 5 3" xfId="22713"/>
    <cellStyle name="標準 20 2 4 2 2 2 2 6" xfId="18536"/>
    <cellStyle name="標準 20 2 4 2 2 2 2 6 2" xfId="37189"/>
    <cellStyle name="標準 20 2 4 2 2 2 2 6 3" xfId="25965"/>
    <cellStyle name="標準 20 2 4 2 2 2 2 7" xfId="29483"/>
    <cellStyle name="標準 20 2 4 2 2 2 2 7 2" xfId="40707"/>
    <cellStyle name="標準 20 2 4 2 2 2 2 8" xfId="32733"/>
    <cellStyle name="標準 20 2 4 2 2 2 2 9" xfId="21288"/>
    <cellStyle name="標準 20 2 4 2 2 2 3" xfId="8023"/>
    <cellStyle name="標準 20 2 4 2 2 2 3 2" xfId="9605"/>
    <cellStyle name="標準 20 2 4 2 2 2 3 2 2" xfId="13219"/>
    <cellStyle name="標準 20 2 4 2 2 2 3 2 2 2" xfId="38918"/>
    <cellStyle name="標準 20 2 4 2 2 2 3 2 2 3" xfId="27694"/>
    <cellStyle name="標準 20 2 4 2 2 2 3 2 3" xfId="18543"/>
    <cellStyle name="標準 20 2 4 2 2 2 3 2 3 2" xfId="42436"/>
    <cellStyle name="標準 20 2 4 2 2 2 3 2 3 3" xfId="31212"/>
    <cellStyle name="標準 20 2 4 2 2 2 3 2 4" xfId="35488"/>
    <cellStyle name="標準 20 2 4 2 2 2 3 2 5" xfId="24261"/>
    <cellStyle name="標準 20 2 4 2 2 2 3 3" xfId="10547"/>
    <cellStyle name="標準 20 2 4 2 2 2 3 3 2" xfId="14126"/>
    <cellStyle name="標準 20 2 4 2 2 2 3 3 2 2" xfId="39825"/>
    <cellStyle name="標準 20 2 4 2 2 2 3 3 2 3" xfId="28601"/>
    <cellStyle name="標準 20 2 4 2 2 2 3 3 3" xfId="18544"/>
    <cellStyle name="標準 20 2 4 2 2 2 3 3 3 2" xfId="43343"/>
    <cellStyle name="標準 20 2 4 2 2 2 3 3 3 3" xfId="32119"/>
    <cellStyle name="標準 20 2 4 2 2 2 3 3 4" xfId="34293"/>
    <cellStyle name="標準 20 2 4 2 2 2 3 3 5" xfId="22939"/>
    <cellStyle name="標準 20 2 4 2 2 2 3 4" xfId="11716"/>
    <cellStyle name="標準 20 2 4 2 2 2 3 4 2" xfId="37415"/>
    <cellStyle name="標準 20 2 4 2 2 2 3 4 3" xfId="26191"/>
    <cellStyle name="標準 20 2 4 2 2 2 3 5" xfId="18542"/>
    <cellStyle name="標準 20 2 4 2 2 2 3 5 2" xfId="40933"/>
    <cellStyle name="標準 20 2 4 2 2 2 3 5 3" xfId="29709"/>
    <cellStyle name="標準 20 2 4 2 2 2 3 6" xfId="33247"/>
    <cellStyle name="標準 20 2 4 2 2 2 3 7" xfId="21802"/>
    <cellStyle name="標準 20 2 4 2 2 2 4" xfId="8263"/>
    <cellStyle name="標準 20 2 4 2 2 2 4 2" xfId="11942"/>
    <cellStyle name="標準 20 2 4 2 2 2 4 2 2" xfId="37641"/>
    <cellStyle name="標準 20 2 4 2 2 2 4 2 3" xfId="26417"/>
    <cellStyle name="標準 20 2 4 2 2 2 4 3" xfId="18545"/>
    <cellStyle name="標準 20 2 4 2 2 2 4 3 2" xfId="41159"/>
    <cellStyle name="標準 20 2 4 2 2 2 4 3 3" xfId="29935"/>
    <cellStyle name="標準 20 2 4 2 2 2 4 4" xfId="34519"/>
    <cellStyle name="標準 20 2 4 2 2 2 4 5" xfId="23165"/>
    <cellStyle name="標準 20 2 4 2 2 2 5" xfId="8489"/>
    <cellStyle name="標準 20 2 4 2 2 2 5 2" xfId="12168"/>
    <cellStyle name="標準 20 2 4 2 2 2 5 2 2" xfId="37867"/>
    <cellStyle name="標準 20 2 4 2 2 2 5 2 3" xfId="26643"/>
    <cellStyle name="標準 20 2 4 2 2 2 5 3" xfId="18546"/>
    <cellStyle name="標準 20 2 4 2 2 2 5 3 2" xfId="41385"/>
    <cellStyle name="標準 20 2 4 2 2 2 5 3 3" xfId="30161"/>
    <cellStyle name="標準 20 2 4 2 2 2 5 4" xfId="34745"/>
    <cellStyle name="標準 20 2 4 2 2 2 5 5" xfId="23391"/>
    <cellStyle name="標準 20 2 4 2 2 2 6" xfId="9086"/>
    <cellStyle name="標準 20 2 4 2 2 2 6 2" xfId="12704"/>
    <cellStyle name="標準 20 2 4 2 2 2 6 2 2" xfId="38403"/>
    <cellStyle name="標準 20 2 4 2 2 2 6 2 3" xfId="27179"/>
    <cellStyle name="標準 20 2 4 2 2 2 6 3" xfId="18547"/>
    <cellStyle name="標準 20 2 4 2 2 2 6 3 2" xfId="41921"/>
    <cellStyle name="標準 20 2 4 2 2 2 6 3 3" xfId="30697"/>
    <cellStyle name="標準 20 2 4 2 2 2 6 4" xfId="35485"/>
    <cellStyle name="標準 20 2 4 2 2 2 6 5" xfId="24258"/>
    <cellStyle name="標準 20 2 4 2 2 2 7" xfId="10028"/>
    <cellStyle name="標準 20 2 4 2 2 2 7 2" xfId="13611"/>
    <cellStyle name="標準 20 2 4 2 2 2 7 2 2" xfId="39310"/>
    <cellStyle name="標準 20 2 4 2 2 2 7 2 3" xfId="28086"/>
    <cellStyle name="標準 20 2 4 2 2 2 7 3" xfId="18548"/>
    <cellStyle name="標準 20 2 4 2 2 2 7 3 2" xfId="42828"/>
    <cellStyle name="標準 20 2 4 2 2 2 7 3 3" xfId="31604"/>
    <cellStyle name="標準 20 2 4 2 2 2 7 4" xfId="36304"/>
    <cellStyle name="標準 20 2 4 2 2 2 7 5" xfId="25077"/>
    <cellStyle name="標準 20 2 4 2 2 2 8" xfId="11264"/>
    <cellStyle name="標準 20 2 4 2 2 2 8 2" xfId="33841"/>
    <cellStyle name="標準 20 2 4 2 2 2 8 3" xfId="22487"/>
    <cellStyle name="標準 20 2 4 2 2 2 9" xfId="18535"/>
    <cellStyle name="標準 20 2 4 2 2 2 9 2" xfId="36963"/>
    <cellStyle name="標準 20 2 4 2 2 2 9 3" xfId="25739"/>
    <cellStyle name="標準 20 2 4 2 2 3" xfId="7428"/>
    <cellStyle name="標準 20 2 4 2 2 3 2" xfId="8573"/>
    <cellStyle name="標準 20 2 4 2 2 3 2 2" xfId="9689"/>
    <cellStyle name="標準 20 2 4 2 2 3 2 2 2" xfId="13303"/>
    <cellStyle name="標準 20 2 4 2 2 3 2 2 2 2" xfId="39002"/>
    <cellStyle name="標準 20 2 4 2 2 3 2 2 2 3" xfId="27778"/>
    <cellStyle name="標準 20 2 4 2 2 3 2 2 3" xfId="18551"/>
    <cellStyle name="標準 20 2 4 2 2 3 2 2 3 2" xfId="42520"/>
    <cellStyle name="標準 20 2 4 2 2 3 2 2 3 3" xfId="31296"/>
    <cellStyle name="標準 20 2 4 2 2 3 2 2 4" xfId="35490"/>
    <cellStyle name="標準 20 2 4 2 2 3 2 2 5" xfId="24263"/>
    <cellStyle name="標準 20 2 4 2 2 3 2 3" xfId="10631"/>
    <cellStyle name="標準 20 2 4 2 2 3 2 3 2" xfId="14210"/>
    <cellStyle name="標準 20 2 4 2 2 3 2 3 2 2" xfId="39909"/>
    <cellStyle name="標準 20 2 4 2 2 3 2 3 2 3" xfId="28685"/>
    <cellStyle name="標準 20 2 4 2 2 3 2 3 3" xfId="18552"/>
    <cellStyle name="標準 20 2 4 2 2 3 2 3 3 2" xfId="43427"/>
    <cellStyle name="標準 20 2 4 2 2 3 2 3 3 3" xfId="32203"/>
    <cellStyle name="標準 20 2 4 2 2 3 2 3 4" xfId="34829"/>
    <cellStyle name="標準 20 2 4 2 2 3 2 3 5" xfId="23475"/>
    <cellStyle name="標準 20 2 4 2 2 3 2 4" xfId="12252"/>
    <cellStyle name="標準 20 2 4 2 2 3 2 4 2" xfId="37951"/>
    <cellStyle name="標準 20 2 4 2 2 3 2 4 3" xfId="26727"/>
    <cellStyle name="標準 20 2 4 2 2 3 2 5" xfId="18550"/>
    <cellStyle name="標準 20 2 4 2 2 3 2 5 2" xfId="41469"/>
    <cellStyle name="標準 20 2 4 2 2 3 2 5 3" xfId="30245"/>
    <cellStyle name="標準 20 2 4 2 2 3 2 6" xfId="33331"/>
    <cellStyle name="標準 20 2 4 2 2 3 2 7" xfId="21886"/>
    <cellStyle name="標準 20 2 4 2 2 3 3" xfId="9088"/>
    <cellStyle name="標準 20 2 4 2 2 3 3 2" xfId="12706"/>
    <cellStyle name="標準 20 2 4 2 2 3 3 2 2" xfId="38405"/>
    <cellStyle name="標準 20 2 4 2 2 3 3 2 3" xfId="27181"/>
    <cellStyle name="標準 20 2 4 2 2 3 3 3" xfId="18553"/>
    <cellStyle name="標準 20 2 4 2 2 3 3 3 2" xfId="41923"/>
    <cellStyle name="標準 20 2 4 2 2 3 3 3 3" xfId="30699"/>
    <cellStyle name="標準 20 2 4 2 2 3 3 4" xfId="35489"/>
    <cellStyle name="標準 20 2 4 2 2 3 3 5" xfId="24262"/>
    <cellStyle name="標準 20 2 4 2 2 3 4" xfId="10030"/>
    <cellStyle name="標準 20 2 4 2 2 3 4 2" xfId="13613"/>
    <cellStyle name="標準 20 2 4 2 2 3 4 2 2" xfId="39312"/>
    <cellStyle name="標準 20 2 4 2 2 3 4 2 3" xfId="28088"/>
    <cellStyle name="標準 20 2 4 2 2 3 4 3" xfId="18554"/>
    <cellStyle name="標準 20 2 4 2 2 3 4 3 2" xfId="42830"/>
    <cellStyle name="標準 20 2 4 2 2 3 4 3 3" xfId="31606"/>
    <cellStyle name="標準 20 2 4 2 2 3 4 4" xfId="36388"/>
    <cellStyle name="標準 20 2 4 2 2 3 4 5" xfId="25161"/>
    <cellStyle name="標準 20 2 4 2 2 3 5" xfId="11122"/>
    <cellStyle name="標準 20 2 4 2 2 3 5 2" xfId="33699"/>
    <cellStyle name="標準 20 2 4 2 2 3 5 3" xfId="22345"/>
    <cellStyle name="標準 20 2 4 2 2 3 6" xfId="18549"/>
    <cellStyle name="標準 20 2 4 2 2 3 6 2" xfId="36821"/>
    <cellStyle name="標準 20 2 4 2 2 3 6 3" xfId="25597"/>
    <cellStyle name="標準 20 2 4 2 2 3 7" xfId="29115"/>
    <cellStyle name="標準 20 2 4 2 2 3 7 2" xfId="40339"/>
    <cellStyle name="標準 20 2 4 2 2 3 8" xfId="32734"/>
    <cellStyle name="標準 20 2 4 2 2 3 9" xfId="21289"/>
    <cellStyle name="標準 20 2 4 2 2 4" xfId="7655"/>
    <cellStyle name="標準 20 2 4 2 2 4 2" xfId="9521"/>
    <cellStyle name="標準 20 2 4 2 2 4 2 2" xfId="13135"/>
    <cellStyle name="標準 20 2 4 2 2 4 2 2 2" xfId="38834"/>
    <cellStyle name="標準 20 2 4 2 2 4 2 2 3" xfId="27610"/>
    <cellStyle name="標準 20 2 4 2 2 4 2 3" xfId="18556"/>
    <cellStyle name="標準 20 2 4 2 2 4 2 3 2" xfId="42352"/>
    <cellStyle name="標準 20 2 4 2 2 4 2 3 3" xfId="31128"/>
    <cellStyle name="標準 20 2 4 2 2 4 2 4" xfId="35491"/>
    <cellStyle name="標準 20 2 4 2 2 4 2 5" xfId="24264"/>
    <cellStyle name="標準 20 2 4 2 2 4 3" xfId="10463"/>
    <cellStyle name="標準 20 2 4 2 2 4 3 2" xfId="14042"/>
    <cellStyle name="標準 20 2 4 2 2 4 3 2 2" xfId="39741"/>
    <cellStyle name="標準 20 2 4 2 2 4 3 2 3" xfId="28517"/>
    <cellStyle name="標準 20 2 4 2 2 4 3 3" xfId="18557"/>
    <cellStyle name="標準 20 2 4 2 2 4 3 3 2" xfId="43259"/>
    <cellStyle name="標準 20 2 4 2 2 4 3 3 3" xfId="32035"/>
    <cellStyle name="標準 20 2 4 2 2 4 3 4" xfId="33925"/>
    <cellStyle name="標準 20 2 4 2 2 4 3 5" xfId="22571"/>
    <cellStyle name="標準 20 2 4 2 2 4 4" xfId="11348"/>
    <cellStyle name="標準 20 2 4 2 2 4 4 2" xfId="37047"/>
    <cellStyle name="標準 20 2 4 2 2 4 4 3" xfId="25823"/>
    <cellStyle name="標準 20 2 4 2 2 4 5" xfId="18555"/>
    <cellStyle name="標準 20 2 4 2 2 4 5 2" xfId="40565"/>
    <cellStyle name="標準 20 2 4 2 2 4 5 3" xfId="29341"/>
    <cellStyle name="標準 20 2 4 2 2 4 6" xfId="33163"/>
    <cellStyle name="標準 20 2 4 2 2 4 7" xfId="21718"/>
    <cellStyle name="標準 20 2 4 2 2 5" xfId="7881"/>
    <cellStyle name="標準 20 2 4 2 2 5 2" xfId="11574"/>
    <cellStyle name="標準 20 2 4 2 2 5 2 2" xfId="37273"/>
    <cellStyle name="標準 20 2 4 2 2 5 2 3" xfId="26049"/>
    <cellStyle name="標準 20 2 4 2 2 5 3" xfId="18558"/>
    <cellStyle name="標準 20 2 4 2 2 5 3 2" xfId="40791"/>
    <cellStyle name="標準 20 2 4 2 2 5 3 3" xfId="29567"/>
    <cellStyle name="標準 20 2 4 2 2 5 4" xfId="34151"/>
    <cellStyle name="標準 20 2 4 2 2 5 5" xfId="22797"/>
    <cellStyle name="標準 20 2 4 2 2 6" xfId="8121"/>
    <cellStyle name="標準 20 2 4 2 2 6 2" xfId="11800"/>
    <cellStyle name="標準 20 2 4 2 2 6 2 2" xfId="37499"/>
    <cellStyle name="標準 20 2 4 2 2 6 2 3" xfId="26275"/>
    <cellStyle name="標準 20 2 4 2 2 6 3" xfId="18559"/>
    <cellStyle name="標準 20 2 4 2 2 6 3 2" xfId="41017"/>
    <cellStyle name="標準 20 2 4 2 2 6 3 3" xfId="29793"/>
    <cellStyle name="標準 20 2 4 2 2 6 4" xfId="34377"/>
    <cellStyle name="標準 20 2 4 2 2 6 5" xfId="23023"/>
    <cellStyle name="標準 20 2 4 2 2 7" xfId="8405"/>
    <cellStyle name="標準 20 2 4 2 2 7 2" xfId="12084"/>
    <cellStyle name="標準 20 2 4 2 2 7 2 2" xfId="37783"/>
    <cellStyle name="標準 20 2 4 2 2 7 2 3" xfId="26559"/>
    <cellStyle name="標準 20 2 4 2 2 7 3" xfId="18560"/>
    <cellStyle name="標準 20 2 4 2 2 7 3 2" xfId="41301"/>
    <cellStyle name="標準 20 2 4 2 2 7 3 3" xfId="30077"/>
    <cellStyle name="標準 20 2 4 2 2 7 4" xfId="34661"/>
    <cellStyle name="標準 20 2 4 2 2 7 5" xfId="23307"/>
    <cellStyle name="標準 20 2 4 2 2 8" xfId="8799"/>
    <cellStyle name="標準 20 2 4 2 2 8 2" xfId="12478"/>
    <cellStyle name="標準 20 2 4 2 2 8 2 2" xfId="38177"/>
    <cellStyle name="標準 20 2 4 2 2 8 2 3" xfId="26953"/>
    <cellStyle name="標準 20 2 4 2 2 8 3" xfId="18561"/>
    <cellStyle name="標準 20 2 4 2 2 8 3 2" xfId="41695"/>
    <cellStyle name="標準 20 2 4 2 2 8 3 3" xfId="30471"/>
    <cellStyle name="標準 20 2 4 2 2 8 4" xfId="35055"/>
    <cellStyle name="標準 20 2 4 2 2 8 5" xfId="23701"/>
    <cellStyle name="標準 20 2 4 2 2 9" xfId="9085"/>
    <cellStyle name="標準 20 2 4 2 2 9 2" xfId="12703"/>
    <cellStyle name="標準 20 2 4 2 2 9 2 2" xfId="38402"/>
    <cellStyle name="標準 20 2 4 2 2 9 2 3" xfId="27178"/>
    <cellStyle name="標準 20 2 4 2 2 9 3" xfId="18562"/>
    <cellStyle name="標準 20 2 4 2 2 9 3 2" xfId="41920"/>
    <cellStyle name="標準 20 2 4 2 2 9 3 3" xfId="30696"/>
    <cellStyle name="標準 20 2 4 2 2 9 4" xfId="35484"/>
    <cellStyle name="標準 20 2 4 2 2 9 5" xfId="24257"/>
    <cellStyle name="標準 20 2 4 2 3" xfId="7305"/>
    <cellStyle name="標準 20 2 4 2 3 10" xfId="11016"/>
    <cellStyle name="標準 20 2 4 2 3 10 2" xfId="33593"/>
    <cellStyle name="標準 20 2 4 2 3 10 3" xfId="22239"/>
    <cellStyle name="標準 20 2 4 2 3 11" xfId="18563"/>
    <cellStyle name="標準 20 2 4 2 3 11 2" xfId="36715"/>
    <cellStyle name="標準 20 2 4 2 3 11 3" xfId="25491"/>
    <cellStyle name="標準 20 2 4 2 3 12" xfId="29009"/>
    <cellStyle name="標準 20 2 4 2 3 12 2" xfId="40233"/>
    <cellStyle name="標準 20 2 4 2 3 13" xfId="32735"/>
    <cellStyle name="標準 20 2 4 2 3 14" xfId="21290"/>
    <cellStyle name="標準 20 2 4 2 3 2" xfId="7465"/>
    <cellStyle name="標準 20 2 4 2 3 2 2" xfId="8609"/>
    <cellStyle name="標準 20 2 4 2 3 2 2 2" xfId="9725"/>
    <cellStyle name="標準 20 2 4 2 3 2 2 2 2" xfId="13339"/>
    <cellStyle name="標準 20 2 4 2 3 2 2 2 2 2" xfId="39038"/>
    <cellStyle name="標準 20 2 4 2 3 2 2 2 2 3" xfId="27814"/>
    <cellStyle name="標準 20 2 4 2 3 2 2 2 3" xfId="18566"/>
    <cellStyle name="標準 20 2 4 2 3 2 2 2 3 2" xfId="42556"/>
    <cellStyle name="標準 20 2 4 2 3 2 2 2 3 3" xfId="31332"/>
    <cellStyle name="標準 20 2 4 2 3 2 2 2 4" xfId="35494"/>
    <cellStyle name="標準 20 2 4 2 3 2 2 2 5" xfId="24267"/>
    <cellStyle name="標準 20 2 4 2 3 2 2 3" xfId="10667"/>
    <cellStyle name="標準 20 2 4 2 3 2 2 3 2" xfId="14246"/>
    <cellStyle name="標準 20 2 4 2 3 2 2 3 2 2" xfId="39945"/>
    <cellStyle name="標準 20 2 4 2 3 2 2 3 2 3" xfId="28721"/>
    <cellStyle name="標準 20 2 4 2 3 2 2 3 3" xfId="18567"/>
    <cellStyle name="標準 20 2 4 2 3 2 2 3 3 2" xfId="43463"/>
    <cellStyle name="標準 20 2 4 2 3 2 2 3 3 3" xfId="32239"/>
    <cellStyle name="標準 20 2 4 2 3 2 2 3 4" xfId="34865"/>
    <cellStyle name="標準 20 2 4 2 3 2 2 3 5" xfId="23511"/>
    <cellStyle name="標準 20 2 4 2 3 2 2 4" xfId="12288"/>
    <cellStyle name="標準 20 2 4 2 3 2 2 4 2" xfId="37987"/>
    <cellStyle name="標準 20 2 4 2 3 2 2 4 3" xfId="26763"/>
    <cellStyle name="標準 20 2 4 2 3 2 2 5" xfId="18565"/>
    <cellStyle name="標準 20 2 4 2 3 2 2 5 2" xfId="41505"/>
    <cellStyle name="標準 20 2 4 2 3 2 2 5 3" xfId="30281"/>
    <cellStyle name="標準 20 2 4 2 3 2 2 6" xfId="33367"/>
    <cellStyle name="標準 20 2 4 2 3 2 2 7" xfId="21922"/>
    <cellStyle name="標準 20 2 4 2 3 2 3" xfId="9090"/>
    <cellStyle name="標準 20 2 4 2 3 2 3 2" xfId="12708"/>
    <cellStyle name="標準 20 2 4 2 3 2 3 2 2" xfId="38407"/>
    <cellStyle name="標準 20 2 4 2 3 2 3 2 3" xfId="27183"/>
    <cellStyle name="標準 20 2 4 2 3 2 3 3" xfId="18568"/>
    <cellStyle name="標準 20 2 4 2 3 2 3 3 2" xfId="41925"/>
    <cellStyle name="標準 20 2 4 2 3 2 3 3 3" xfId="30701"/>
    <cellStyle name="標準 20 2 4 2 3 2 3 4" xfId="35493"/>
    <cellStyle name="標準 20 2 4 2 3 2 3 5" xfId="24266"/>
    <cellStyle name="標準 20 2 4 2 3 2 4" xfId="10032"/>
    <cellStyle name="標準 20 2 4 2 3 2 4 2" xfId="13615"/>
    <cellStyle name="標準 20 2 4 2 3 2 4 2 2" xfId="39314"/>
    <cellStyle name="標準 20 2 4 2 3 2 4 2 3" xfId="28090"/>
    <cellStyle name="標準 20 2 4 2 3 2 4 3" xfId="18569"/>
    <cellStyle name="標準 20 2 4 2 3 2 4 3 2" xfId="42832"/>
    <cellStyle name="標準 20 2 4 2 3 2 4 3 3" xfId="31608"/>
    <cellStyle name="標準 20 2 4 2 3 2 4 4" xfId="36424"/>
    <cellStyle name="標準 20 2 4 2 3 2 4 5" xfId="25197"/>
    <cellStyle name="標準 20 2 4 2 3 2 5" xfId="11158"/>
    <cellStyle name="標準 20 2 4 2 3 2 5 2" xfId="33735"/>
    <cellStyle name="標準 20 2 4 2 3 2 5 3" xfId="22381"/>
    <cellStyle name="標準 20 2 4 2 3 2 6" xfId="18564"/>
    <cellStyle name="標準 20 2 4 2 3 2 6 2" xfId="36857"/>
    <cellStyle name="標準 20 2 4 2 3 2 6 3" xfId="25633"/>
    <cellStyle name="標準 20 2 4 2 3 2 7" xfId="29151"/>
    <cellStyle name="標準 20 2 4 2 3 2 7 2" xfId="40375"/>
    <cellStyle name="標準 20 2 4 2 3 2 8" xfId="32736"/>
    <cellStyle name="標準 20 2 4 2 3 2 9" xfId="21291"/>
    <cellStyle name="標準 20 2 4 2 3 3" xfId="7691"/>
    <cellStyle name="標準 20 2 4 2 3 3 2" xfId="9473"/>
    <cellStyle name="標準 20 2 4 2 3 3 2 2" xfId="13087"/>
    <cellStyle name="標準 20 2 4 2 3 3 2 2 2" xfId="38786"/>
    <cellStyle name="標準 20 2 4 2 3 3 2 2 3" xfId="27562"/>
    <cellStyle name="標準 20 2 4 2 3 3 2 3" xfId="18571"/>
    <cellStyle name="標準 20 2 4 2 3 3 2 3 2" xfId="42304"/>
    <cellStyle name="標準 20 2 4 2 3 3 2 3 3" xfId="31080"/>
    <cellStyle name="標準 20 2 4 2 3 3 2 4" xfId="35495"/>
    <cellStyle name="標準 20 2 4 2 3 3 2 5" xfId="24268"/>
    <cellStyle name="標準 20 2 4 2 3 3 3" xfId="10415"/>
    <cellStyle name="標準 20 2 4 2 3 3 3 2" xfId="13994"/>
    <cellStyle name="標準 20 2 4 2 3 3 3 2 2" xfId="39693"/>
    <cellStyle name="標準 20 2 4 2 3 3 3 2 3" xfId="28469"/>
    <cellStyle name="標準 20 2 4 2 3 3 3 3" xfId="18572"/>
    <cellStyle name="標準 20 2 4 2 3 3 3 3 2" xfId="43211"/>
    <cellStyle name="標準 20 2 4 2 3 3 3 3 3" xfId="31987"/>
    <cellStyle name="標準 20 2 4 2 3 3 3 4" xfId="33961"/>
    <cellStyle name="標準 20 2 4 2 3 3 3 5" xfId="22607"/>
    <cellStyle name="標準 20 2 4 2 3 3 4" xfId="11384"/>
    <cellStyle name="標準 20 2 4 2 3 3 4 2" xfId="37083"/>
    <cellStyle name="標準 20 2 4 2 3 3 4 3" xfId="25859"/>
    <cellStyle name="標準 20 2 4 2 3 3 5" xfId="18570"/>
    <cellStyle name="標準 20 2 4 2 3 3 5 2" xfId="40601"/>
    <cellStyle name="標準 20 2 4 2 3 3 5 3" xfId="29377"/>
    <cellStyle name="標準 20 2 4 2 3 3 6" xfId="33115"/>
    <cellStyle name="標準 20 2 4 2 3 3 7" xfId="21670"/>
    <cellStyle name="標準 20 2 4 2 3 4" xfId="7917"/>
    <cellStyle name="標準 20 2 4 2 3 4 2" xfId="11610"/>
    <cellStyle name="標準 20 2 4 2 3 4 2 2" xfId="37309"/>
    <cellStyle name="標準 20 2 4 2 3 4 2 3" xfId="26085"/>
    <cellStyle name="標準 20 2 4 2 3 4 3" xfId="18573"/>
    <cellStyle name="標準 20 2 4 2 3 4 3 2" xfId="40827"/>
    <cellStyle name="標準 20 2 4 2 3 4 3 3" xfId="29603"/>
    <cellStyle name="標準 20 2 4 2 3 4 4" xfId="34187"/>
    <cellStyle name="標準 20 2 4 2 3 4 5" xfId="22833"/>
    <cellStyle name="標準 20 2 4 2 3 5" xfId="8157"/>
    <cellStyle name="標準 20 2 4 2 3 5 2" xfId="11836"/>
    <cellStyle name="標準 20 2 4 2 3 5 2 2" xfId="37535"/>
    <cellStyle name="標準 20 2 4 2 3 5 2 3" xfId="26311"/>
    <cellStyle name="標準 20 2 4 2 3 5 3" xfId="18574"/>
    <cellStyle name="標準 20 2 4 2 3 5 3 2" xfId="41053"/>
    <cellStyle name="標準 20 2 4 2 3 5 3 3" xfId="29829"/>
    <cellStyle name="標準 20 2 4 2 3 5 4" xfId="34413"/>
    <cellStyle name="標準 20 2 4 2 3 5 5" xfId="23059"/>
    <cellStyle name="標準 20 2 4 2 3 6" xfId="8357"/>
    <cellStyle name="標準 20 2 4 2 3 6 2" xfId="12036"/>
    <cellStyle name="標準 20 2 4 2 3 6 2 2" xfId="37735"/>
    <cellStyle name="標準 20 2 4 2 3 6 2 3" xfId="26511"/>
    <cellStyle name="標準 20 2 4 2 3 6 3" xfId="18575"/>
    <cellStyle name="標準 20 2 4 2 3 6 3 2" xfId="41253"/>
    <cellStyle name="標準 20 2 4 2 3 6 3 3" xfId="30029"/>
    <cellStyle name="標準 20 2 4 2 3 6 4" xfId="34613"/>
    <cellStyle name="標準 20 2 4 2 3 6 5" xfId="23259"/>
    <cellStyle name="標準 20 2 4 2 3 7" xfId="8835"/>
    <cellStyle name="標準 20 2 4 2 3 7 2" xfId="12514"/>
    <cellStyle name="標準 20 2 4 2 3 7 2 2" xfId="38213"/>
    <cellStyle name="標準 20 2 4 2 3 7 2 3" xfId="26989"/>
    <cellStyle name="標準 20 2 4 2 3 7 3" xfId="18576"/>
    <cellStyle name="標準 20 2 4 2 3 7 3 2" xfId="41731"/>
    <cellStyle name="標準 20 2 4 2 3 7 3 3" xfId="30507"/>
    <cellStyle name="標準 20 2 4 2 3 7 4" xfId="35091"/>
    <cellStyle name="標準 20 2 4 2 3 7 5" xfId="23737"/>
    <cellStyle name="標準 20 2 4 2 3 8" xfId="9089"/>
    <cellStyle name="標準 20 2 4 2 3 8 2" xfId="12707"/>
    <cellStyle name="標準 20 2 4 2 3 8 2 2" xfId="38406"/>
    <cellStyle name="標準 20 2 4 2 3 8 2 3" xfId="27182"/>
    <cellStyle name="標準 20 2 4 2 3 8 3" xfId="18577"/>
    <cellStyle name="標準 20 2 4 2 3 8 3 2" xfId="41924"/>
    <cellStyle name="標準 20 2 4 2 3 8 3 3" xfId="30700"/>
    <cellStyle name="標準 20 2 4 2 3 8 4" xfId="35492"/>
    <cellStyle name="標準 20 2 4 2 3 8 5" xfId="24265"/>
    <cellStyle name="標準 20 2 4 2 3 9" xfId="10031"/>
    <cellStyle name="標準 20 2 4 2 3 9 2" xfId="13614"/>
    <cellStyle name="標準 20 2 4 2 3 9 2 2" xfId="39313"/>
    <cellStyle name="標準 20 2 4 2 3 9 2 3" xfId="28089"/>
    <cellStyle name="標準 20 2 4 2 3 9 3" xfId="18578"/>
    <cellStyle name="標準 20 2 4 2 3 9 3 2" xfId="42831"/>
    <cellStyle name="標準 20 2 4 2 3 9 3 3" xfId="31607"/>
    <cellStyle name="標準 20 2 4 2 3 9 4" xfId="36172"/>
    <cellStyle name="標準 20 2 4 2 3 9 5" xfId="24945"/>
    <cellStyle name="標準 20 2 4 2 4" xfId="7523"/>
    <cellStyle name="標準 20 2 4 2 4 10" xfId="29209"/>
    <cellStyle name="標準 20 2 4 2 4 10 2" xfId="40433"/>
    <cellStyle name="標準 20 2 4 2 4 11" xfId="32737"/>
    <cellStyle name="標準 20 2 4 2 4 12" xfId="21292"/>
    <cellStyle name="標準 20 2 4 2 4 2" xfId="7749"/>
    <cellStyle name="標準 20 2 4 2 4 2 2" xfId="8667"/>
    <cellStyle name="標準 20 2 4 2 4 2 2 2" xfId="9783"/>
    <cellStyle name="標準 20 2 4 2 4 2 2 2 2" xfId="13397"/>
    <cellStyle name="標準 20 2 4 2 4 2 2 2 2 2" xfId="39096"/>
    <cellStyle name="標準 20 2 4 2 4 2 2 2 2 3" xfId="27872"/>
    <cellStyle name="標準 20 2 4 2 4 2 2 2 3" xfId="18582"/>
    <cellStyle name="標準 20 2 4 2 4 2 2 2 3 2" xfId="42614"/>
    <cellStyle name="標準 20 2 4 2 4 2 2 2 3 3" xfId="31390"/>
    <cellStyle name="標準 20 2 4 2 4 2 2 2 4" xfId="35498"/>
    <cellStyle name="標準 20 2 4 2 4 2 2 2 5" xfId="24271"/>
    <cellStyle name="標準 20 2 4 2 4 2 2 3" xfId="10725"/>
    <cellStyle name="標準 20 2 4 2 4 2 2 3 2" xfId="14304"/>
    <cellStyle name="標準 20 2 4 2 4 2 2 3 2 2" xfId="40003"/>
    <cellStyle name="標準 20 2 4 2 4 2 2 3 2 3" xfId="28779"/>
    <cellStyle name="標準 20 2 4 2 4 2 2 3 3" xfId="18583"/>
    <cellStyle name="標準 20 2 4 2 4 2 2 3 3 2" xfId="43521"/>
    <cellStyle name="標準 20 2 4 2 4 2 2 3 3 3" xfId="32297"/>
    <cellStyle name="標準 20 2 4 2 4 2 2 3 4" xfId="34923"/>
    <cellStyle name="標準 20 2 4 2 4 2 2 3 5" xfId="23569"/>
    <cellStyle name="標準 20 2 4 2 4 2 2 4" xfId="12346"/>
    <cellStyle name="標準 20 2 4 2 4 2 2 4 2" xfId="38045"/>
    <cellStyle name="標準 20 2 4 2 4 2 2 4 3" xfId="26821"/>
    <cellStyle name="標準 20 2 4 2 4 2 2 5" xfId="18581"/>
    <cellStyle name="標準 20 2 4 2 4 2 2 5 2" xfId="41563"/>
    <cellStyle name="標準 20 2 4 2 4 2 2 5 3" xfId="30339"/>
    <cellStyle name="標準 20 2 4 2 4 2 2 6" xfId="33425"/>
    <cellStyle name="標準 20 2 4 2 4 2 2 7" xfId="21980"/>
    <cellStyle name="標準 20 2 4 2 4 2 3" xfId="9092"/>
    <cellStyle name="標準 20 2 4 2 4 2 3 2" xfId="12710"/>
    <cellStyle name="標準 20 2 4 2 4 2 3 2 2" xfId="38409"/>
    <cellStyle name="標準 20 2 4 2 4 2 3 2 3" xfId="27185"/>
    <cellStyle name="標準 20 2 4 2 4 2 3 3" xfId="18584"/>
    <cellStyle name="標準 20 2 4 2 4 2 3 3 2" xfId="41927"/>
    <cellStyle name="標準 20 2 4 2 4 2 3 3 3" xfId="30703"/>
    <cellStyle name="標準 20 2 4 2 4 2 3 4" xfId="35497"/>
    <cellStyle name="標準 20 2 4 2 4 2 3 5" xfId="24270"/>
    <cellStyle name="標準 20 2 4 2 4 2 4" xfId="10034"/>
    <cellStyle name="標準 20 2 4 2 4 2 4 2" xfId="13617"/>
    <cellStyle name="標準 20 2 4 2 4 2 4 2 2" xfId="39316"/>
    <cellStyle name="標準 20 2 4 2 4 2 4 2 3" xfId="28092"/>
    <cellStyle name="標準 20 2 4 2 4 2 4 3" xfId="18585"/>
    <cellStyle name="標準 20 2 4 2 4 2 4 3 2" xfId="42834"/>
    <cellStyle name="標準 20 2 4 2 4 2 4 3 3" xfId="31610"/>
    <cellStyle name="標準 20 2 4 2 4 2 4 4" xfId="36482"/>
    <cellStyle name="標準 20 2 4 2 4 2 4 5" xfId="25255"/>
    <cellStyle name="標準 20 2 4 2 4 2 5" xfId="11442"/>
    <cellStyle name="標準 20 2 4 2 4 2 5 2" xfId="34019"/>
    <cellStyle name="標準 20 2 4 2 4 2 5 3" xfId="22665"/>
    <cellStyle name="標準 20 2 4 2 4 2 6" xfId="18580"/>
    <cellStyle name="標準 20 2 4 2 4 2 6 2" xfId="37141"/>
    <cellStyle name="標準 20 2 4 2 4 2 6 3" xfId="25917"/>
    <cellStyle name="標準 20 2 4 2 4 2 7" xfId="29435"/>
    <cellStyle name="標準 20 2 4 2 4 2 7 2" xfId="40659"/>
    <cellStyle name="標準 20 2 4 2 4 2 8" xfId="32738"/>
    <cellStyle name="標準 20 2 4 2 4 2 9" xfId="21293"/>
    <cellStyle name="標準 20 2 4 2 4 3" xfId="7975"/>
    <cellStyle name="標準 20 2 4 2 4 3 2" xfId="9557"/>
    <cellStyle name="標準 20 2 4 2 4 3 2 2" xfId="13171"/>
    <cellStyle name="標準 20 2 4 2 4 3 2 2 2" xfId="38870"/>
    <cellStyle name="標準 20 2 4 2 4 3 2 2 3" xfId="27646"/>
    <cellStyle name="標準 20 2 4 2 4 3 2 3" xfId="18587"/>
    <cellStyle name="標準 20 2 4 2 4 3 2 3 2" xfId="42388"/>
    <cellStyle name="標準 20 2 4 2 4 3 2 3 3" xfId="31164"/>
    <cellStyle name="標準 20 2 4 2 4 3 2 4" xfId="35499"/>
    <cellStyle name="標準 20 2 4 2 4 3 2 5" xfId="24272"/>
    <cellStyle name="標準 20 2 4 2 4 3 3" xfId="10499"/>
    <cellStyle name="標準 20 2 4 2 4 3 3 2" xfId="14078"/>
    <cellStyle name="標準 20 2 4 2 4 3 3 2 2" xfId="39777"/>
    <cellStyle name="標準 20 2 4 2 4 3 3 2 3" xfId="28553"/>
    <cellStyle name="標準 20 2 4 2 4 3 3 3" xfId="18588"/>
    <cellStyle name="標準 20 2 4 2 4 3 3 3 2" xfId="43295"/>
    <cellStyle name="標準 20 2 4 2 4 3 3 3 3" xfId="32071"/>
    <cellStyle name="標準 20 2 4 2 4 3 3 4" xfId="34245"/>
    <cellStyle name="標準 20 2 4 2 4 3 3 5" xfId="22891"/>
    <cellStyle name="標準 20 2 4 2 4 3 4" xfId="11668"/>
    <cellStyle name="標準 20 2 4 2 4 3 4 2" xfId="37367"/>
    <cellStyle name="標準 20 2 4 2 4 3 4 3" xfId="26143"/>
    <cellStyle name="標準 20 2 4 2 4 3 5" xfId="18586"/>
    <cellStyle name="標準 20 2 4 2 4 3 5 2" xfId="40885"/>
    <cellStyle name="標準 20 2 4 2 4 3 5 3" xfId="29661"/>
    <cellStyle name="標準 20 2 4 2 4 3 6" xfId="33199"/>
    <cellStyle name="標準 20 2 4 2 4 3 7" xfId="21754"/>
    <cellStyle name="標準 20 2 4 2 4 4" xfId="8215"/>
    <cellStyle name="標準 20 2 4 2 4 4 2" xfId="11894"/>
    <cellStyle name="標準 20 2 4 2 4 4 2 2" xfId="37593"/>
    <cellStyle name="標準 20 2 4 2 4 4 2 3" xfId="26369"/>
    <cellStyle name="標準 20 2 4 2 4 4 3" xfId="18589"/>
    <cellStyle name="標準 20 2 4 2 4 4 3 2" xfId="41111"/>
    <cellStyle name="標準 20 2 4 2 4 4 3 3" xfId="29887"/>
    <cellStyle name="標準 20 2 4 2 4 4 4" xfId="34471"/>
    <cellStyle name="標準 20 2 4 2 4 4 5" xfId="23117"/>
    <cellStyle name="標準 20 2 4 2 4 5" xfId="8441"/>
    <cellStyle name="標準 20 2 4 2 4 5 2" xfId="12120"/>
    <cellStyle name="標準 20 2 4 2 4 5 2 2" xfId="37819"/>
    <cellStyle name="標準 20 2 4 2 4 5 2 3" xfId="26595"/>
    <cellStyle name="標準 20 2 4 2 4 5 3" xfId="18590"/>
    <cellStyle name="標準 20 2 4 2 4 5 3 2" xfId="41337"/>
    <cellStyle name="標準 20 2 4 2 4 5 3 3" xfId="30113"/>
    <cellStyle name="標準 20 2 4 2 4 5 4" xfId="34697"/>
    <cellStyle name="標準 20 2 4 2 4 5 5" xfId="23343"/>
    <cellStyle name="標準 20 2 4 2 4 6" xfId="9091"/>
    <cellStyle name="標準 20 2 4 2 4 6 2" xfId="12709"/>
    <cellStyle name="標準 20 2 4 2 4 6 2 2" xfId="38408"/>
    <cellStyle name="標準 20 2 4 2 4 6 2 3" xfId="27184"/>
    <cellStyle name="標準 20 2 4 2 4 6 3" xfId="18591"/>
    <cellStyle name="標準 20 2 4 2 4 6 3 2" xfId="41926"/>
    <cellStyle name="標準 20 2 4 2 4 6 3 3" xfId="30702"/>
    <cellStyle name="標準 20 2 4 2 4 6 4" xfId="35496"/>
    <cellStyle name="標準 20 2 4 2 4 6 5" xfId="24269"/>
    <cellStyle name="標準 20 2 4 2 4 7" xfId="10033"/>
    <cellStyle name="標準 20 2 4 2 4 7 2" xfId="13616"/>
    <cellStyle name="標準 20 2 4 2 4 7 2 2" xfId="39315"/>
    <cellStyle name="標準 20 2 4 2 4 7 2 3" xfId="28091"/>
    <cellStyle name="標準 20 2 4 2 4 7 3" xfId="18592"/>
    <cellStyle name="標準 20 2 4 2 4 7 3 2" xfId="42833"/>
    <cellStyle name="標準 20 2 4 2 4 7 3 3" xfId="31609"/>
    <cellStyle name="標準 20 2 4 2 4 7 4" xfId="36256"/>
    <cellStyle name="標準 20 2 4 2 4 7 5" xfId="25029"/>
    <cellStyle name="標準 20 2 4 2 4 8" xfId="11216"/>
    <cellStyle name="標準 20 2 4 2 4 8 2" xfId="33793"/>
    <cellStyle name="標準 20 2 4 2 4 8 3" xfId="22439"/>
    <cellStyle name="標準 20 2 4 2 4 9" xfId="18579"/>
    <cellStyle name="標準 20 2 4 2 4 9 2" xfId="36915"/>
    <cellStyle name="標準 20 2 4 2 4 9 3" xfId="25691"/>
    <cellStyle name="標準 20 2 4 2 5" xfId="7380"/>
    <cellStyle name="標準 20 2 4 2 5 2" xfId="8525"/>
    <cellStyle name="標準 20 2 4 2 5 2 2" xfId="9641"/>
    <cellStyle name="標準 20 2 4 2 5 2 2 2" xfId="13255"/>
    <cellStyle name="標準 20 2 4 2 5 2 2 2 2" xfId="38954"/>
    <cellStyle name="標準 20 2 4 2 5 2 2 2 3" xfId="27730"/>
    <cellStyle name="標準 20 2 4 2 5 2 2 3" xfId="18595"/>
    <cellStyle name="標準 20 2 4 2 5 2 2 3 2" xfId="42472"/>
    <cellStyle name="標準 20 2 4 2 5 2 2 3 3" xfId="31248"/>
    <cellStyle name="標準 20 2 4 2 5 2 2 4" xfId="35501"/>
    <cellStyle name="標準 20 2 4 2 5 2 2 5" xfId="24274"/>
    <cellStyle name="標準 20 2 4 2 5 2 3" xfId="10583"/>
    <cellStyle name="標準 20 2 4 2 5 2 3 2" xfId="14162"/>
    <cellStyle name="標準 20 2 4 2 5 2 3 2 2" xfId="39861"/>
    <cellStyle name="標準 20 2 4 2 5 2 3 2 3" xfId="28637"/>
    <cellStyle name="標準 20 2 4 2 5 2 3 3" xfId="18596"/>
    <cellStyle name="標準 20 2 4 2 5 2 3 3 2" xfId="43379"/>
    <cellStyle name="標準 20 2 4 2 5 2 3 3 3" xfId="32155"/>
    <cellStyle name="標準 20 2 4 2 5 2 3 4" xfId="34781"/>
    <cellStyle name="標準 20 2 4 2 5 2 3 5" xfId="23427"/>
    <cellStyle name="標準 20 2 4 2 5 2 4" xfId="12204"/>
    <cellStyle name="標準 20 2 4 2 5 2 4 2" xfId="37903"/>
    <cellStyle name="標準 20 2 4 2 5 2 4 3" xfId="26679"/>
    <cellStyle name="標準 20 2 4 2 5 2 5" xfId="18594"/>
    <cellStyle name="標準 20 2 4 2 5 2 5 2" xfId="41421"/>
    <cellStyle name="標準 20 2 4 2 5 2 5 3" xfId="30197"/>
    <cellStyle name="標準 20 2 4 2 5 2 6" xfId="33283"/>
    <cellStyle name="標準 20 2 4 2 5 2 7" xfId="21838"/>
    <cellStyle name="標準 20 2 4 2 5 3" xfId="9093"/>
    <cellStyle name="標準 20 2 4 2 5 3 2" xfId="12711"/>
    <cellStyle name="標準 20 2 4 2 5 3 2 2" xfId="38410"/>
    <cellStyle name="標準 20 2 4 2 5 3 2 3" xfId="27186"/>
    <cellStyle name="標準 20 2 4 2 5 3 3" xfId="18597"/>
    <cellStyle name="標準 20 2 4 2 5 3 3 2" xfId="41928"/>
    <cellStyle name="標準 20 2 4 2 5 3 3 3" xfId="30704"/>
    <cellStyle name="標準 20 2 4 2 5 3 4" xfId="35500"/>
    <cellStyle name="標準 20 2 4 2 5 3 5" xfId="24273"/>
    <cellStyle name="標準 20 2 4 2 5 4" xfId="10035"/>
    <cellStyle name="標準 20 2 4 2 5 4 2" xfId="13618"/>
    <cellStyle name="標準 20 2 4 2 5 4 2 2" xfId="39317"/>
    <cellStyle name="標準 20 2 4 2 5 4 2 3" xfId="28093"/>
    <cellStyle name="標準 20 2 4 2 5 4 3" xfId="18598"/>
    <cellStyle name="標準 20 2 4 2 5 4 3 2" xfId="42835"/>
    <cellStyle name="標準 20 2 4 2 5 4 3 3" xfId="31611"/>
    <cellStyle name="標準 20 2 4 2 5 4 4" xfId="36340"/>
    <cellStyle name="標準 20 2 4 2 5 4 5" xfId="25113"/>
    <cellStyle name="標準 20 2 4 2 5 5" xfId="11074"/>
    <cellStyle name="標準 20 2 4 2 5 5 2" xfId="33651"/>
    <cellStyle name="標準 20 2 4 2 5 5 3" xfId="22297"/>
    <cellStyle name="標準 20 2 4 2 5 6" xfId="18593"/>
    <cellStyle name="標準 20 2 4 2 5 6 2" xfId="36773"/>
    <cellStyle name="標準 20 2 4 2 5 6 3" xfId="25549"/>
    <cellStyle name="標準 20 2 4 2 5 7" xfId="29067"/>
    <cellStyle name="標準 20 2 4 2 5 7 2" xfId="40291"/>
    <cellStyle name="標準 20 2 4 2 5 8" xfId="32739"/>
    <cellStyle name="標準 20 2 4 2 5 9" xfId="21294"/>
    <cellStyle name="標準 20 2 4 2 6" xfId="7607"/>
    <cellStyle name="標準 20 2 4 2 6 2" xfId="9415"/>
    <cellStyle name="標準 20 2 4 2 6 2 2" xfId="13029"/>
    <cellStyle name="標準 20 2 4 2 6 2 2 2" xfId="38728"/>
    <cellStyle name="標準 20 2 4 2 6 2 2 3" xfId="27504"/>
    <cellStyle name="標準 20 2 4 2 6 2 3" xfId="18600"/>
    <cellStyle name="標準 20 2 4 2 6 2 3 2" xfId="42246"/>
    <cellStyle name="標準 20 2 4 2 6 2 3 3" xfId="31022"/>
    <cellStyle name="標準 20 2 4 2 6 2 4" xfId="35502"/>
    <cellStyle name="標準 20 2 4 2 6 2 5" xfId="24275"/>
    <cellStyle name="標準 20 2 4 2 6 3" xfId="10357"/>
    <cellStyle name="標準 20 2 4 2 6 3 2" xfId="13936"/>
    <cellStyle name="標準 20 2 4 2 6 3 2 2" xfId="39635"/>
    <cellStyle name="標準 20 2 4 2 6 3 2 3" xfId="28411"/>
    <cellStyle name="標準 20 2 4 2 6 3 3" xfId="18601"/>
    <cellStyle name="標準 20 2 4 2 6 3 3 2" xfId="43153"/>
    <cellStyle name="標準 20 2 4 2 6 3 3 3" xfId="31929"/>
    <cellStyle name="標準 20 2 4 2 6 3 4" xfId="33877"/>
    <cellStyle name="標準 20 2 4 2 6 3 5" xfId="22523"/>
    <cellStyle name="標準 20 2 4 2 6 4" xfId="11300"/>
    <cellStyle name="標準 20 2 4 2 6 4 2" xfId="36999"/>
    <cellStyle name="標準 20 2 4 2 6 4 3" xfId="25775"/>
    <cellStyle name="標準 20 2 4 2 6 5" xfId="18599"/>
    <cellStyle name="標準 20 2 4 2 6 5 2" xfId="40517"/>
    <cellStyle name="標準 20 2 4 2 6 5 3" xfId="29293"/>
    <cellStyle name="標準 20 2 4 2 6 6" xfId="33057"/>
    <cellStyle name="標準 20 2 4 2 6 7" xfId="21612"/>
    <cellStyle name="標準 20 2 4 2 7" xfId="7833"/>
    <cellStyle name="標準 20 2 4 2 7 2" xfId="11526"/>
    <cellStyle name="標準 20 2 4 2 7 2 2" xfId="35483"/>
    <cellStyle name="標準 20 2 4 2 7 2 3" xfId="24256"/>
    <cellStyle name="標準 20 2 4 2 7 3" xfId="18602"/>
    <cellStyle name="標準 20 2 4 2 7 3 2" xfId="37225"/>
    <cellStyle name="標準 20 2 4 2 7 3 3" xfId="26001"/>
    <cellStyle name="標準 20 2 4 2 7 4" xfId="29519"/>
    <cellStyle name="標準 20 2 4 2 7 4 2" xfId="40743"/>
    <cellStyle name="標準 20 2 4 2 7 5" xfId="34103"/>
    <cellStyle name="標準 20 2 4 2 7 6" xfId="22749"/>
    <cellStyle name="標準 20 2 4 2 8" xfId="8072"/>
    <cellStyle name="標準 20 2 4 2 8 2" xfId="11752"/>
    <cellStyle name="標準 20 2 4 2 8 2 2" xfId="37451"/>
    <cellStyle name="標準 20 2 4 2 8 2 3" xfId="26227"/>
    <cellStyle name="標準 20 2 4 2 8 3" xfId="18603"/>
    <cellStyle name="標準 20 2 4 2 8 3 2" xfId="40969"/>
    <cellStyle name="標準 20 2 4 2 8 3 3" xfId="29745"/>
    <cellStyle name="標準 20 2 4 2 8 4" xfId="34329"/>
    <cellStyle name="標準 20 2 4 2 8 5" xfId="22975"/>
    <cellStyle name="標準 20 2 4 2 9" xfId="8299"/>
    <cellStyle name="標準 20 2 4 2 9 2" xfId="11978"/>
    <cellStyle name="標準 20 2 4 2 9 2 2" xfId="37677"/>
    <cellStyle name="標準 20 2 4 2 9 2 3" xfId="26453"/>
    <cellStyle name="標準 20 2 4 2 9 3" xfId="18604"/>
    <cellStyle name="標準 20 2 4 2 9 3 2" xfId="41195"/>
    <cellStyle name="標準 20 2 4 2 9 3 3" xfId="29971"/>
    <cellStyle name="標準 20 2 4 2 9 4" xfId="34555"/>
    <cellStyle name="標準 20 2 4 2 9 5" xfId="23201"/>
    <cellStyle name="標準 20 2 4 3" xfId="6671"/>
    <cellStyle name="標準 20 2 4 3 10" xfId="8767"/>
    <cellStyle name="標準 20 2 4 3 10 2" xfId="12446"/>
    <cellStyle name="標準 20 2 4 3 10 2 2" xfId="38145"/>
    <cellStyle name="標準 20 2 4 3 10 2 3" xfId="26921"/>
    <cellStyle name="標準 20 2 4 3 10 3" xfId="18606"/>
    <cellStyle name="標準 20 2 4 3 10 3 2" xfId="41663"/>
    <cellStyle name="標準 20 2 4 3 10 3 3" xfId="30439"/>
    <cellStyle name="標準 20 2 4 3 10 4" xfId="35023"/>
    <cellStyle name="標準 20 2 4 3 10 5" xfId="23669"/>
    <cellStyle name="標準 20 2 4 3 11" xfId="7047"/>
    <cellStyle name="標準 20 2 4 3 11 2" xfId="10948"/>
    <cellStyle name="標準 20 2 4 3 11 2 2" xfId="36647"/>
    <cellStyle name="標準 20 2 4 3 11 2 3" xfId="25423"/>
    <cellStyle name="標準 20 2 4 3 11 3" xfId="18607"/>
    <cellStyle name="標準 20 2 4 3 11 3 2" xfId="40165"/>
    <cellStyle name="標準 20 2 4 3 11 3 3" xfId="28941"/>
    <cellStyle name="標準 20 2 4 3 11 4" xfId="35165"/>
    <cellStyle name="標準 20 2 4 3 11 5" xfId="23934"/>
    <cellStyle name="標準 20 2 4 3 12" xfId="9094"/>
    <cellStyle name="標準 20 2 4 3 12 2" xfId="12712"/>
    <cellStyle name="標準 20 2 4 3 12 2 2" xfId="38411"/>
    <cellStyle name="標準 20 2 4 3 12 2 3" xfId="27187"/>
    <cellStyle name="標準 20 2 4 3 12 3" xfId="18608"/>
    <cellStyle name="標準 20 2 4 3 12 3 2" xfId="41929"/>
    <cellStyle name="標準 20 2 4 3 12 3 3" xfId="30705"/>
    <cellStyle name="標準 20 2 4 3 12 4" xfId="36130"/>
    <cellStyle name="標準 20 2 4 3 12 5" xfId="24903"/>
    <cellStyle name="標準 20 2 4 3 13" xfId="10036"/>
    <cellStyle name="標準 20 2 4 3 13 2" xfId="13619"/>
    <cellStyle name="標準 20 2 4 3 13 2 2" xfId="39318"/>
    <cellStyle name="標準 20 2 4 3 13 2 3" xfId="28094"/>
    <cellStyle name="標準 20 2 4 3 13 3" xfId="18609"/>
    <cellStyle name="標準 20 2 4 3 13 3 2" xfId="42836"/>
    <cellStyle name="標準 20 2 4 3 13 3 3" xfId="31612"/>
    <cellStyle name="標準 20 2 4 3 13 4" xfId="33525"/>
    <cellStyle name="標準 20 2 4 3 13 5" xfId="22171"/>
    <cellStyle name="標準 20 2 4 3 14" xfId="10886"/>
    <cellStyle name="標準 20 2 4 3 14 2" xfId="36585"/>
    <cellStyle name="標準 20 2 4 3 14 3" xfId="25361"/>
    <cellStyle name="標準 20 2 4 3 15" xfId="18605"/>
    <cellStyle name="標準 20 2 4 3 15 2" xfId="40103"/>
    <cellStyle name="標準 20 2 4 3 15 3" xfId="28879"/>
    <cellStyle name="標準 20 2 4 3 16" xfId="32740"/>
    <cellStyle name="標準 20 2 4 3 17" xfId="21295"/>
    <cellStyle name="標準 20 2 4 3 2" xfId="7100"/>
    <cellStyle name="標準 20 2 4 3 2 10" xfId="10037"/>
    <cellStyle name="標準 20 2 4 3 2 10 2" xfId="13620"/>
    <cellStyle name="標準 20 2 4 3 2 10 2 2" xfId="39319"/>
    <cellStyle name="標準 20 2 4 3 2 10 2 3" xfId="28095"/>
    <cellStyle name="標準 20 2 4 3 2 10 3" xfId="18611"/>
    <cellStyle name="標準 20 2 4 3 2 10 3 2" xfId="42837"/>
    <cellStyle name="標準 20 2 4 3 2 10 3 3" xfId="31613"/>
    <cellStyle name="標準 20 2 4 3 2 10 4" xfId="36230"/>
    <cellStyle name="標準 20 2 4 3 2 10 5" xfId="25003"/>
    <cellStyle name="標準 20 2 4 3 2 11" xfId="10990"/>
    <cellStyle name="標準 20 2 4 3 2 11 2" xfId="33567"/>
    <cellStyle name="標準 20 2 4 3 2 11 3" xfId="22213"/>
    <cellStyle name="標準 20 2 4 3 2 12" xfId="18610"/>
    <cellStyle name="標準 20 2 4 3 2 12 2" xfId="36689"/>
    <cellStyle name="標準 20 2 4 3 2 12 3" xfId="25465"/>
    <cellStyle name="標準 20 2 4 3 2 13" xfId="28983"/>
    <cellStyle name="標準 20 2 4 3 2 13 2" xfId="40207"/>
    <cellStyle name="標準 20 2 4 3 2 14" xfId="32741"/>
    <cellStyle name="標準 20 2 4 3 2 15" xfId="21296"/>
    <cellStyle name="標準 20 2 4 3 2 2" xfId="7581"/>
    <cellStyle name="標準 20 2 4 3 2 2 10" xfId="29267"/>
    <cellStyle name="標準 20 2 4 3 2 2 10 2" xfId="40491"/>
    <cellStyle name="標準 20 2 4 3 2 2 11" xfId="32742"/>
    <cellStyle name="標準 20 2 4 3 2 2 12" xfId="21297"/>
    <cellStyle name="標準 20 2 4 3 2 2 2" xfId="7807"/>
    <cellStyle name="標準 20 2 4 3 2 2 2 2" xfId="8725"/>
    <cellStyle name="標準 20 2 4 3 2 2 2 2 2" xfId="9841"/>
    <cellStyle name="標準 20 2 4 3 2 2 2 2 2 2" xfId="13455"/>
    <cellStyle name="標準 20 2 4 3 2 2 2 2 2 2 2" xfId="39154"/>
    <cellStyle name="標準 20 2 4 3 2 2 2 2 2 2 3" xfId="27930"/>
    <cellStyle name="標準 20 2 4 3 2 2 2 2 2 3" xfId="18615"/>
    <cellStyle name="標準 20 2 4 3 2 2 2 2 2 3 2" xfId="42672"/>
    <cellStyle name="標準 20 2 4 3 2 2 2 2 2 3 3" xfId="31448"/>
    <cellStyle name="標準 20 2 4 3 2 2 2 2 2 4" xfId="35507"/>
    <cellStyle name="標準 20 2 4 3 2 2 2 2 2 5" xfId="24280"/>
    <cellStyle name="標準 20 2 4 3 2 2 2 2 3" xfId="10783"/>
    <cellStyle name="標準 20 2 4 3 2 2 2 2 3 2" xfId="14362"/>
    <cellStyle name="標準 20 2 4 3 2 2 2 2 3 2 2" xfId="40061"/>
    <cellStyle name="標準 20 2 4 3 2 2 2 2 3 2 3" xfId="28837"/>
    <cellStyle name="標準 20 2 4 3 2 2 2 2 3 3" xfId="18616"/>
    <cellStyle name="標準 20 2 4 3 2 2 2 2 3 3 2" xfId="43579"/>
    <cellStyle name="標準 20 2 4 3 2 2 2 2 3 3 3" xfId="32355"/>
    <cellStyle name="標準 20 2 4 3 2 2 2 2 3 4" xfId="34981"/>
    <cellStyle name="標準 20 2 4 3 2 2 2 2 3 5" xfId="23627"/>
    <cellStyle name="標準 20 2 4 3 2 2 2 2 4" xfId="12404"/>
    <cellStyle name="標準 20 2 4 3 2 2 2 2 4 2" xfId="38103"/>
    <cellStyle name="標準 20 2 4 3 2 2 2 2 4 3" xfId="26879"/>
    <cellStyle name="標準 20 2 4 3 2 2 2 2 5" xfId="18614"/>
    <cellStyle name="標準 20 2 4 3 2 2 2 2 5 2" xfId="41621"/>
    <cellStyle name="標準 20 2 4 3 2 2 2 2 5 3" xfId="30397"/>
    <cellStyle name="標準 20 2 4 3 2 2 2 2 6" xfId="33483"/>
    <cellStyle name="標準 20 2 4 3 2 2 2 2 7" xfId="22038"/>
    <cellStyle name="標準 20 2 4 3 2 2 2 3" xfId="9097"/>
    <cellStyle name="標準 20 2 4 3 2 2 2 3 2" xfId="12715"/>
    <cellStyle name="標準 20 2 4 3 2 2 2 3 2 2" xfId="38414"/>
    <cellStyle name="標準 20 2 4 3 2 2 2 3 2 3" xfId="27190"/>
    <cellStyle name="標準 20 2 4 3 2 2 2 3 3" xfId="18617"/>
    <cellStyle name="標準 20 2 4 3 2 2 2 3 3 2" xfId="41932"/>
    <cellStyle name="標準 20 2 4 3 2 2 2 3 3 3" xfId="30708"/>
    <cellStyle name="標準 20 2 4 3 2 2 2 3 4" xfId="35506"/>
    <cellStyle name="標準 20 2 4 3 2 2 2 3 5" xfId="24279"/>
    <cellStyle name="標準 20 2 4 3 2 2 2 4" xfId="10039"/>
    <cellStyle name="標準 20 2 4 3 2 2 2 4 2" xfId="13622"/>
    <cellStyle name="標準 20 2 4 3 2 2 2 4 2 2" xfId="39321"/>
    <cellStyle name="標準 20 2 4 3 2 2 2 4 2 3" xfId="28097"/>
    <cellStyle name="標準 20 2 4 3 2 2 2 4 3" xfId="18618"/>
    <cellStyle name="標準 20 2 4 3 2 2 2 4 3 2" xfId="42839"/>
    <cellStyle name="標準 20 2 4 3 2 2 2 4 3 3" xfId="31615"/>
    <cellStyle name="標準 20 2 4 3 2 2 2 4 4" xfId="36540"/>
    <cellStyle name="標準 20 2 4 3 2 2 2 4 5" xfId="25313"/>
    <cellStyle name="標準 20 2 4 3 2 2 2 5" xfId="11500"/>
    <cellStyle name="標準 20 2 4 3 2 2 2 5 2" xfId="34077"/>
    <cellStyle name="標準 20 2 4 3 2 2 2 5 3" xfId="22723"/>
    <cellStyle name="標準 20 2 4 3 2 2 2 6" xfId="18613"/>
    <cellStyle name="標準 20 2 4 3 2 2 2 6 2" xfId="37199"/>
    <cellStyle name="標準 20 2 4 3 2 2 2 6 3" xfId="25975"/>
    <cellStyle name="標準 20 2 4 3 2 2 2 7" xfId="29493"/>
    <cellStyle name="標準 20 2 4 3 2 2 2 7 2" xfId="40717"/>
    <cellStyle name="標準 20 2 4 3 2 2 2 8" xfId="32743"/>
    <cellStyle name="標準 20 2 4 3 2 2 2 9" xfId="21298"/>
    <cellStyle name="標準 20 2 4 3 2 2 3" xfId="8033"/>
    <cellStyle name="標準 20 2 4 3 2 2 3 2" xfId="9615"/>
    <cellStyle name="標準 20 2 4 3 2 2 3 2 2" xfId="13229"/>
    <cellStyle name="標準 20 2 4 3 2 2 3 2 2 2" xfId="38928"/>
    <cellStyle name="標準 20 2 4 3 2 2 3 2 2 3" xfId="27704"/>
    <cellStyle name="標準 20 2 4 3 2 2 3 2 3" xfId="18620"/>
    <cellStyle name="標準 20 2 4 3 2 2 3 2 3 2" xfId="42446"/>
    <cellStyle name="標準 20 2 4 3 2 2 3 2 3 3" xfId="31222"/>
    <cellStyle name="標準 20 2 4 3 2 2 3 2 4" xfId="35508"/>
    <cellStyle name="標準 20 2 4 3 2 2 3 2 5" xfId="24281"/>
    <cellStyle name="標準 20 2 4 3 2 2 3 3" xfId="10557"/>
    <cellStyle name="標準 20 2 4 3 2 2 3 3 2" xfId="14136"/>
    <cellStyle name="標準 20 2 4 3 2 2 3 3 2 2" xfId="39835"/>
    <cellStyle name="標準 20 2 4 3 2 2 3 3 2 3" xfId="28611"/>
    <cellStyle name="標準 20 2 4 3 2 2 3 3 3" xfId="18621"/>
    <cellStyle name="標準 20 2 4 3 2 2 3 3 3 2" xfId="43353"/>
    <cellStyle name="標準 20 2 4 3 2 2 3 3 3 3" xfId="32129"/>
    <cellStyle name="標準 20 2 4 3 2 2 3 3 4" xfId="34303"/>
    <cellStyle name="標準 20 2 4 3 2 2 3 3 5" xfId="22949"/>
    <cellStyle name="標準 20 2 4 3 2 2 3 4" xfId="11726"/>
    <cellStyle name="標準 20 2 4 3 2 2 3 4 2" xfId="37425"/>
    <cellStyle name="標準 20 2 4 3 2 2 3 4 3" xfId="26201"/>
    <cellStyle name="標準 20 2 4 3 2 2 3 5" xfId="18619"/>
    <cellStyle name="標準 20 2 4 3 2 2 3 5 2" xfId="40943"/>
    <cellStyle name="標準 20 2 4 3 2 2 3 5 3" xfId="29719"/>
    <cellStyle name="標準 20 2 4 3 2 2 3 6" xfId="33257"/>
    <cellStyle name="標準 20 2 4 3 2 2 3 7" xfId="21812"/>
    <cellStyle name="標準 20 2 4 3 2 2 4" xfId="8273"/>
    <cellStyle name="標準 20 2 4 3 2 2 4 2" xfId="11952"/>
    <cellStyle name="標準 20 2 4 3 2 2 4 2 2" xfId="37651"/>
    <cellStyle name="標準 20 2 4 3 2 2 4 2 3" xfId="26427"/>
    <cellStyle name="標準 20 2 4 3 2 2 4 3" xfId="18622"/>
    <cellStyle name="標準 20 2 4 3 2 2 4 3 2" xfId="41169"/>
    <cellStyle name="標準 20 2 4 3 2 2 4 3 3" xfId="29945"/>
    <cellStyle name="標準 20 2 4 3 2 2 4 4" xfId="34529"/>
    <cellStyle name="標準 20 2 4 3 2 2 4 5" xfId="23175"/>
    <cellStyle name="標準 20 2 4 3 2 2 5" xfId="8499"/>
    <cellStyle name="標準 20 2 4 3 2 2 5 2" xfId="12178"/>
    <cellStyle name="標準 20 2 4 3 2 2 5 2 2" xfId="37877"/>
    <cellStyle name="標準 20 2 4 3 2 2 5 2 3" xfId="26653"/>
    <cellStyle name="標準 20 2 4 3 2 2 5 3" xfId="18623"/>
    <cellStyle name="標準 20 2 4 3 2 2 5 3 2" xfId="41395"/>
    <cellStyle name="標準 20 2 4 3 2 2 5 3 3" xfId="30171"/>
    <cellStyle name="標準 20 2 4 3 2 2 5 4" xfId="34755"/>
    <cellStyle name="標準 20 2 4 3 2 2 5 5" xfId="23401"/>
    <cellStyle name="標準 20 2 4 3 2 2 6" xfId="9096"/>
    <cellStyle name="標準 20 2 4 3 2 2 6 2" xfId="12714"/>
    <cellStyle name="標準 20 2 4 3 2 2 6 2 2" xfId="38413"/>
    <cellStyle name="標準 20 2 4 3 2 2 6 2 3" xfId="27189"/>
    <cellStyle name="標準 20 2 4 3 2 2 6 3" xfId="18624"/>
    <cellStyle name="標準 20 2 4 3 2 2 6 3 2" xfId="41931"/>
    <cellStyle name="標準 20 2 4 3 2 2 6 3 3" xfId="30707"/>
    <cellStyle name="標準 20 2 4 3 2 2 6 4" xfId="35505"/>
    <cellStyle name="標準 20 2 4 3 2 2 6 5" xfId="24278"/>
    <cellStyle name="標準 20 2 4 3 2 2 7" xfId="10038"/>
    <cellStyle name="標準 20 2 4 3 2 2 7 2" xfId="13621"/>
    <cellStyle name="標準 20 2 4 3 2 2 7 2 2" xfId="39320"/>
    <cellStyle name="標準 20 2 4 3 2 2 7 2 3" xfId="28096"/>
    <cellStyle name="標準 20 2 4 3 2 2 7 3" xfId="18625"/>
    <cellStyle name="標準 20 2 4 3 2 2 7 3 2" xfId="42838"/>
    <cellStyle name="標準 20 2 4 3 2 2 7 3 3" xfId="31614"/>
    <cellStyle name="標準 20 2 4 3 2 2 7 4" xfId="36314"/>
    <cellStyle name="標準 20 2 4 3 2 2 7 5" xfId="25087"/>
    <cellStyle name="標準 20 2 4 3 2 2 8" xfId="11274"/>
    <cellStyle name="標準 20 2 4 3 2 2 8 2" xfId="33851"/>
    <cellStyle name="標準 20 2 4 3 2 2 8 3" xfId="22497"/>
    <cellStyle name="標準 20 2 4 3 2 2 9" xfId="18612"/>
    <cellStyle name="標準 20 2 4 3 2 2 9 2" xfId="36973"/>
    <cellStyle name="標準 20 2 4 3 2 2 9 3" xfId="25749"/>
    <cellStyle name="標準 20 2 4 3 2 3" xfId="7438"/>
    <cellStyle name="標準 20 2 4 3 2 3 2" xfId="8583"/>
    <cellStyle name="標準 20 2 4 3 2 3 2 2" xfId="9699"/>
    <cellStyle name="標準 20 2 4 3 2 3 2 2 2" xfId="13313"/>
    <cellStyle name="標準 20 2 4 3 2 3 2 2 2 2" xfId="39012"/>
    <cellStyle name="標準 20 2 4 3 2 3 2 2 2 3" xfId="27788"/>
    <cellStyle name="標準 20 2 4 3 2 3 2 2 3" xfId="18628"/>
    <cellStyle name="標準 20 2 4 3 2 3 2 2 3 2" xfId="42530"/>
    <cellStyle name="標準 20 2 4 3 2 3 2 2 3 3" xfId="31306"/>
    <cellStyle name="標準 20 2 4 3 2 3 2 2 4" xfId="35510"/>
    <cellStyle name="標準 20 2 4 3 2 3 2 2 5" xfId="24283"/>
    <cellStyle name="標準 20 2 4 3 2 3 2 3" xfId="10641"/>
    <cellStyle name="標準 20 2 4 3 2 3 2 3 2" xfId="14220"/>
    <cellStyle name="標準 20 2 4 3 2 3 2 3 2 2" xfId="39919"/>
    <cellStyle name="標準 20 2 4 3 2 3 2 3 2 3" xfId="28695"/>
    <cellStyle name="標準 20 2 4 3 2 3 2 3 3" xfId="18629"/>
    <cellStyle name="標準 20 2 4 3 2 3 2 3 3 2" xfId="43437"/>
    <cellStyle name="標準 20 2 4 3 2 3 2 3 3 3" xfId="32213"/>
    <cellStyle name="標準 20 2 4 3 2 3 2 3 4" xfId="34839"/>
    <cellStyle name="標準 20 2 4 3 2 3 2 3 5" xfId="23485"/>
    <cellStyle name="標準 20 2 4 3 2 3 2 4" xfId="12262"/>
    <cellStyle name="標準 20 2 4 3 2 3 2 4 2" xfId="37961"/>
    <cellStyle name="標準 20 2 4 3 2 3 2 4 3" xfId="26737"/>
    <cellStyle name="標準 20 2 4 3 2 3 2 5" xfId="18627"/>
    <cellStyle name="標準 20 2 4 3 2 3 2 5 2" xfId="41479"/>
    <cellStyle name="標準 20 2 4 3 2 3 2 5 3" xfId="30255"/>
    <cellStyle name="標準 20 2 4 3 2 3 2 6" xfId="33341"/>
    <cellStyle name="標準 20 2 4 3 2 3 2 7" xfId="21896"/>
    <cellStyle name="標準 20 2 4 3 2 3 3" xfId="9098"/>
    <cellStyle name="標準 20 2 4 3 2 3 3 2" xfId="12716"/>
    <cellStyle name="標準 20 2 4 3 2 3 3 2 2" xfId="38415"/>
    <cellStyle name="標準 20 2 4 3 2 3 3 2 3" xfId="27191"/>
    <cellStyle name="標準 20 2 4 3 2 3 3 3" xfId="18630"/>
    <cellStyle name="標準 20 2 4 3 2 3 3 3 2" xfId="41933"/>
    <cellStyle name="標準 20 2 4 3 2 3 3 3 3" xfId="30709"/>
    <cellStyle name="標準 20 2 4 3 2 3 3 4" xfId="35509"/>
    <cellStyle name="標準 20 2 4 3 2 3 3 5" xfId="24282"/>
    <cellStyle name="標準 20 2 4 3 2 3 4" xfId="10040"/>
    <cellStyle name="標準 20 2 4 3 2 3 4 2" xfId="13623"/>
    <cellStyle name="標準 20 2 4 3 2 3 4 2 2" xfId="39322"/>
    <cellStyle name="標準 20 2 4 3 2 3 4 2 3" xfId="28098"/>
    <cellStyle name="標準 20 2 4 3 2 3 4 3" xfId="18631"/>
    <cellStyle name="標準 20 2 4 3 2 3 4 3 2" xfId="42840"/>
    <cellStyle name="標準 20 2 4 3 2 3 4 3 3" xfId="31616"/>
    <cellStyle name="標準 20 2 4 3 2 3 4 4" xfId="36398"/>
    <cellStyle name="標準 20 2 4 3 2 3 4 5" xfId="25171"/>
    <cellStyle name="標準 20 2 4 3 2 3 5" xfId="11132"/>
    <cellStyle name="標準 20 2 4 3 2 3 5 2" xfId="33709"/>
    <cellStyle name="標準 20 2 4 3 2 3 5 3" xfId="22355"/>
    <cellStyle name="標準 20 2 4 3 2 3 6" xfId="18626"/>
    <cellStyle name="標準 20 2 4 3 2 3 6 2" xfId="36831"/>
    <cellStyle name="標準 20 2 4 3 2 3 6 3" xfId="25607"/>
    <cellStyle name="標準 20 2 4 3 2 3 7" xfId="29125"/>
    <cellStyle name="標準 20 2 4 3 2 3 7 2" xfId="40349"/>
    <cellStyle name="標準 20 2 4 3 2 3 8" xfId="32744"/>
    <cellStyle name="標準 20 2 4 3 2 3 9" xfId="21299"/>
    <cellStyle name="標準 20 2 4 3 2 4" xfId="7665"/>
    <cellStyle name="標準 20 2 4 3 2 4 2" xfId="9531"/>
    <cellStyle name="標準 20 2 4 3 2 4 2 2" xfId="13145"/>
    <cellStyle name="標準 20 2 4 3 2 4 2 2 2" xfId="38844"/>
    <cellStyle name="標準 20 2 4 3 2 4 2 2 3" xfId="27620"/>
    <cellStyle name="標準 20 2 4 3 2 4 2 3" xfId="18633"/>
    <cellStyle name="標準 20 2 4 3 2 4 2 3 2" xfId="42362"/>
    <cellStyle name="標準 20 2 4 3 2 4 2 3 3" xfId="31138"/>
    <cellStyle name="標準 20 2 4 3 2 4 2 4" xfId="35511"/>
    <cellStyle name="標準 20 2 4 3 2 4 2 5" xfId="24284"/>
    <cellStyle name="標準 20 2 4 3 2 4 3" xfId="10473"/>
    <cellStyle name="標準 20 2 4 3 2 4 3 2" xfId="14052"/>
    <cellStyle name="標準 20 2 4 3 2 4 3 2 2" xfId="39751"/>
    <cellStyle name="標準 20 2 4 3 2 4 3 2 3" xfId="28527"/>
    <cellStyle name="標準 20 2 4 3 2 4 3 3" xfId="18634"/>
    <cellStyle name="標準 20 2 4 3 2 4 3 3 2" xfId="43269"/>
    <cellStyle name="標準 20 2 4 3 2 4 3 3 3" xfId="32045"/>
    <cellStyle name="標準 20 2 4 3 2 4 3 4" xfId="33935"/>
    <cellStyle name="標準 20 2 4 3 2 4 3 5" xfId="22581"/>
    <cellStyle name="標準 20 2 4 3 2 4 4" xfId="11358"/>
    <cellStyle name="標準 20 2 4 3 2 4 4 2" xfId="37057"/>
    <cellStyle name="標準 20 2 4 3 2 4 4 3" xfId="25833"/>
    <cellStyle name="標準 20 2 4 3 2 4 5" xfId="18632"/>
    <cellStyle name="標準 20 2 4 3 2 4 5 2" xfId="40575"/>
    <cellStyle name="標準 20 2 4 3 2 4 5 3" xfId="29351"/>
    <cellStyle name="標準 20 2 4 3 2 4 6" xfId="33173"/>
    <cellStyle name="標準 20 2 4 3 2 4 7" xfId="21728"/>
    <cellStyle name="標準 20 2 4 3 2 5" xfId="7891"/>
    <cellStyle name="標準 20 2 4 3 2 5 2" xfId="11584"/>
    <cellStyle name="標準 20 2 4 3 2 5 2 2" xfId="37283"/>
    <cellStyle name="標準 20 2 4 3 2 5 2 3" xfId="26059"/>
    <cellStyle name="標準 20 2 4 3 2 5 3" xfId="18635"/>
    <cellStyle name="標準 20 2 4 3 2 5 3 2" xfId="40801"/>
    <cellStyle name="標準 20 2 4 3 2 5 3 3" xfId="29577"/>
    <cellStyle name="標準 20 2 4 3 2 5 4" xfId="34161"/>
    <cellStyle name="標準 20 2 4 3 2 5 5" xfId="22807"/>
    <cellStyle name="標準 20 2 4 3 2 6" xfId="8131"/>
    <cellStyle name="標準 20 2 4 3 2 6 2" xfId="11810"/>
    <cellStyle name="標準 20 2 4 3 2 6 2 2" xfId="37509"/>
    <cellStyle name="標準 20 2 4 3 2 6 2 3" xfId="26285"/>
    <cellStyle name="標準 20 2 4 3 2 6 3" xfId="18636"/>
    <cellStyle name="標準 20 2 4 3 2 6 3 2" xfId="41027"/>
    <cellStyle name="標準 20 2 4 3 2 6 3 3" xfId="29803"/>
    <cellStyle name="標準 20 2 4 3 2 6 4" xfId="34387"/>
    <cellStyle name="標準 20 2 4 3 2 6 5" xfId="23033"/>
    <cellStyle name="標準 20 2 4 3 2 7" xfId="8415"/>
    <cellStyle name="標準 20 2 4 3 2 7 2" xfId="12094"/>
    <cellStyle name="標準 20 2 4 3 2 7 2 2" xfId="37793"/>
    <cellStyle name="標準 20 2 4 3 2 7 2 3" xfId="26569"/>
    <cellStyle name="標準 20 2 4 3 2 7 3" xfId="18637"/>
    <cellStyle name="標準 20 2 4 3 2 7 3 2" xfId="41311"/>
    <cellStyle name="標準 20 2 4 3 2 7 3 3" xfId="30087"/>
    <cellStyle name="標準 20 2 4 3 2 7 4" xfId="34671"/>
    <cellStyle name="標準 20 2 4 3 2 7 5" xfId="23317"/>
    <cellStyle name="標準 20 2 4 3 2 8" xfId="8809"/>
    <cellStyle name="標準 20 2 4 3 2 8 2" xfId="12488"/>
    <cellStyle name="標準 20 2 4 3 2 8 2 2" xfId="38187"/>
    <cellStyle name="標準 20 2 4 3 2 8 2 3" xfId="26963"/>
    <cellStyle name="標準 20 2 4 3 2 8 3" xfId="18638"/>
    <cellStyle name="標準 20 2 4 3 2 8 3 2" xfId="41705"/>
    <cellStyle name="標準 20 2 4 3 2 8 3 3" xfId="30481"/>
    <cellStyle name="標準 20 2 4 3 2 8 4" xfId="35065"/>
    <cellStyle name="標準 20 2 4 3 2 8 5" xfId="23711"/>
    <cellStyle name="標準 20 2 4 3 2 9" xfId="9095"/>
    <cellStyle name="標準 20 2 4 3 2 9 2" xfId="12713"/>
    <cellStyle name="標準 20 2 4 3 2 9 2 2" xfId="38412"/>
    <cellStyle name="標準 20 2 4 3 2 9 2 3" xfId="27188"/>
    <cellStyle name="標準 20 2 4 3 2 9 3" xfId="18639"/>
    <cellStyle name="標準 20 2 4 3 2 9 3 2" xfId="41930"/>
    <cellStyle name="標準 20 2 4 3 2 9 3 3" xfId="30706"/>
    <cellStyle name="標準 20 2 4 3 2 9 4" xfId="35504"/>
    <cellStyle name="標準 20 2 4 3 2 9 5" xfId="24277"/>
    <cellStyle name="標準 20 2 4 3 3" xfId="7323"/>
    <cellStyle name="標準 20 2 4 3 3 10" xfId="11032"/>
    <cellStyle name="標準 20 2 4 3 3 10 2" xfId="33609"/>
    <cellStyle name="標準 20 2 4 3 3 10 3" xfId="22255"/>
    <cellStyle name="標準 20 2 4 3 3 11" xfId="18640"/>
    <cellStyle name="標準 20 2 4 3 3 11 2" xfId="36731"/>
    <cellStyle name="標準 20 2 4 3 3 11 3" xfId="25507"/>
    <cellStyle name="標準 20 2 4 3 3 12" xfId="29025"/>
    <cellStyle name="標準 20 2 4 3 3 12 2" xfId="40249"/>
    <cellStyle name="標準 20 2 4 3 3 13" xfId="32745"/>
    <cellStyle name="標準 20 2 4 3 3 14" xfId="21300"/>
    <cellStyle name="標準 20 2 4 3 3 2" xfId="7481"/>
    <cellStyle name="標準 20 2 4 3 3 2 2" xfId="8625"/>
    <cellStyle name="標準 20 2 4 3 3 2 2 2" xfId="9741"/>
    <cellStyle name="標準 20 2 4 3 3 2 2 2 2" xfId="13355"/>
    <cellStyle name="標準 20 2 4 3 3 2 2 2 2 2" xfId="39054"/>
    <cellStyle name="標準 20 2 4 3 3 2 2 2 2 3" xfId="27830"/>
    <cellStyle name="標準 20 2 4 3 3 2 2 2 3" xfId="18643"/>
    <cellStyle name="標準 20 2 4 3 3 2 2 2 3 2" xfId="42572"/>
    <cellStyle name="標準 20 2 4 3 3 2 2 2 3 3" xfId="31348"/>
    <cellStyle name="標準 20 2 4 3 3 2 2 2 4" xfId="35514"/>
    <cellStyle name="標準 20 2 4 3 3 2 2 2 5" xfId="24287"/>
    <cellStyle name="標準 20 2 4 3 3 2 2 3" xfId="10683"/>
    <cellStyle name="標準 20 2 4 3 3 2 2 3 2" xfId="14262"/>
    <cellStyle name="標準 20 2 4 3 3 2 2 3 2 2" xfId="39961"/>
    <cellStyle name="標準 20 2 4 3 3 2 2 3 2 3" xfId="28737"/>
    <cellStyle name="標準 20 2 4 3 3 2 2 3 3" xfId="18644"/>
    <cellStyle name="標準 20 2 4 3 3 2 2 3 3 2" xfId="43479"/>
    <cellStyle name="標準 20 2 4 3 3 2 2 3 3 3" xfId="32255"/>
    <cellStyle name="標準 20 2 4 3 3 2 2 3 4" xfId="34881"/>
    <cellStyle name="標準 20 2 4 3 3 2 2 3 5" xfId="23527"/>
    <cellStyle name="標準 20 2 4 3 3 2 2 4" xfId="12304"/>
    <cellStyle name="標準 20 2 4 3 3 2 2 4 2" xfId="38003"/>
    <cellStyle name="標準 20 2 4 3 3 2 2 4 3" xfId="26779"/>
    <cellStyle name="標準 20 2 4 3 3 2 2 5" xfId="18642"/>
    <cellStyle name="標準 20 2 4 3 3 2 2 5 2" xfId="41521"/>
    <cellStyle name="標準 20 2 4 3 3 2 2 5 3" xfId="30297"/>
    <cellStyle name="標準 20 2 4 3 3 2 2 6" xfId="33383"/>
    <cellStyle name="標準 20 2 4 3 3 2 2 7" xfId="21938"/>
    <cellStyle name="標準 20 2 4 3 3 2 3" xfId="9100"/>
    <cellStyle name="標準 20 2 4 3 3 2 3 2" xfId="12718"/>
    <cellStyle name="標準 20 2 4 3 3 2 3 2 2" xfId="38417"/>
    <cellStyle name="標準 20 2 4 3 3 2 3 2 3" xfId="27193"/>
    <cellStyle name="標準 20 2 4 3 3 2 3 3" xfId="18645"/>
    <cellStyle name="標準 20 2 4 3 3 2 3 3 2" xfId="41935"/>
    <cellStyle name="標準 20 2 4 3 3 2 3 3 3" xfId="30711"/>
    <cellStyle name="標準 20 2 4 3 3 2 3 4" xfId="35513"/>
    <cellStyle name="標準 20 2 4 3 3 2 3 5" xfId="24286"/>
    <cellStyle name="標準 20 2 4 3 3 2 4" xfId="10042"/>
    <cellStyle name="標準 20 2 4 3 3 2 4 2" xfId="13625"/>
    <cellStyle name="標準 20 2 4 3 3 2 4 2 2" xfId="39324"/>
    <cellStyle name="標準 20 2 4 3 3 2 4 2 3" xfId="28100"/>
    <cellStyle name="標準 20 2 4 3 3 2 4 3" xfId="18646"/>
    <cellStyle name="標準 20 2 4 3 3 2 4 3 2" xfId="42842"/>
    <cellStyle name="標準 20 2 4 3 3 2 4 3 3" xfId="31618"/>
    <cellStyle name="標準 20 2 4 3 3 2 4 4" xfId="36440"/>
    <cellStyle name="標準 20 2 4 3 3 2 4 5" xfId="25213"/>
    <cellStyle name="標準 20 2 4 3 3 2 5" xfId="11174"/>
    <cellStyle name="標準 20 2 4 3 3 2 5 2" xfId="33751"/>
    <cellStyle name="標準 20 2 4 3 3 2 5 3" xfId="22397"/>
    <cellStyle name="標準 20 2 4 3 3 2 6" xfId="18641"/>
    <cellStyle name="標準 20 2 4 3 3 2 6 2" xfId="36873"/>
    <cellStyle name="標準 20 2 4 3 3 2 6 3" xfId="25649"/>
    <cellStyle name="標準 20 2 4 3 3 2 7" xfId="29167"/>
    <cellStyle name="標準 20 2 4 3 3 2 7 2" xfId="40391"/>
    <cellStyle name="標準 20 2 4 3 3 2 8" xfId="32746"/>
    <cellStyle name="標準 20 2 4 3 3 2 9" xfId="21301"/>
    <cellStyle name="標準 20 2 4 3 3 3" xfId="7707"/>
    <cellStyle name="標準 20 2 4 3 3 3 2" xfId="9489"/>
    <cellStyle name="標準 20 2 4 3 3 3 2 2" xfId="13103"/>
    <cellStyle name="標準 20 2 4 3 3 3 2 2 2" xfId="38802"/>
    <cellStyle name="標準 20 2 4 3 3 3 2 2 3" xfId="27578"/>
    <cellStyle name="標準 20 2 4 3 3 3 2 3" xfId="18648"/>
    <cellStyle name="標準 20 2 4 3 3 3 2 3 2" xfId="42320"/>
    <cellStyle name="標準 20 2 4 3 3 3 2 3 3" xfId="31096"/>
    <cellStyle name="標準 20 2 4 3 3 3 2 4" xfId="35515"/>
    <cellStyle name="標準 20 2 4 3 3 3 2 5" xfId="24288"/>
    <cellStyle name="標準 20 2 4 3 3 3 3" xfId="10431"/>
    <cellStyle name="標準 20 2 4 3 3 3 3 2" xfId="14010"/>
    <cellStyle name="標準 20 2 4 3 3 3 3 2 2" xfId="39709"/>
    <cellStyle name="標準 20 2 4 3 3 3 3 2 3" xfId="28485"/>
    <cellStyle name="標準 20 2 4 3 3 3 3 3" xfId="18649"/>
    <cellStyle name="標準 20 2 4 3 3 3 3 3 2" xfId="43227"/>
    <cellStyle name="標準 20 2 4 3 3 3 3 3 3" xfId="32003"/>
    <cellStyle name="標準 20 2 4 3 3 3 3 4" xfId="33977"/>
    <cellStyle name="標準 20 2 4 3 3 3 3 5" xfId="22623"/>
    <cellStyle name="標準 20 2 4 3 3 3 4" xfId="11400"/>
    <cellStyle name="標準 20 2 4 3 3 3 4 2" xfId="37099"/>
    <cellStyle name="標準 20 2 4 3 3 3 4 3" xfId="25875"/>
    <cellStyle name="標準 20 2 4 3 3 3 5" xfId="18647"/>
    <cellStyle name="標準 20 2 4 3 3 3 5 2" xfId="40617"/>
    <cellStyle name="標準 20 2 4 3 3 3 5 3" xfId="29393"/>
    <cellStyle name="標準 20 2 4 3 3 3 6" xfId="33131"/>
    <cellStyle name="標準 20 2 4 3 3 3 7" xfId="21686"/>
    <cellStyle name="標準 20 2 4 3 3 4" xfId="7933"/>
    <cellStyle name="標準 20 2 4 3 3 4 2" xfId="11626"/>
    <cellStyle name="標準 20 2 4 3 3 4 2 2" xfId="37325"/>
    <cellStyle name="標準 20 2 4 3 3 4 2 3" xfId="26101"/>
    <cellStyle name="標準 20 2 4 3 3 4 3" xfId="18650"/>
    <cellStyle name="標準 20 2 4 3 3 4 3 2" xfId="40843"/>
    <cellStyle name="標準 20 2 4 3 3 4 3 3" xfId="29619"/>
    <cellStyle name="標準 20 2 4 3 3 4 4" xfId="34203"/>
    <cellStyle name="標準 20 2 4 3 3 4 5" xfId="22849"/>
    <cellStyle name="標準 20 2 4 3 3 5" xfId="8173"/>
    <cellStyle name="標準 20 2 4 3 3 5 2" xfId="11852"/>
    <cellStyle name="標準 20 2 4 3 3 5 2 2" xfId="37551"/>
    <cellStyle name="標準 20 2 4 3 3 5 2 3" xfId="26327"/>
    <cellStyle name="標準 20 2 4 3 3 5 3" xfId="18651"/>
    <cellStyle name="標準 20 2 4 3 3 5 3 2" xfId="41069"/>
    <cellStyle name="標準 20 2 4 3 3 5 3 3" xfId="29845"/>
    <cellStyle name="標準 20 2 4 3 3 5 4" xfId="34429"/>
    <cellStyle name="標準 20 2 4 3 3 5 5" xfId="23075"/>
    <cellStyle name="標準 20 2 4 3 3 6" xfId="8373"/>
    <cellStyle name="標準 20 2 4 3 3 6 2" xfId="12052"/>
    <cellStyle name="標準 20 2 4 3 3 6 2 2" xfId="37751"/>
    <cellStyle name="標準 20 2 4 3 3 6 2 3" xfId="26527"/>
    <cellStyle name="標準 20 2 4 3 3 6 3" xfId="18652"/>
    <cellStyle name="標準 20 2 4 3 3 6 3 2" xfId="41269"/>
    <cellStyle name="標準 20 2 4 3 3 6 3 3" xfId="30045"/>
    <cellStyle name="標準 20 2 4 3 3 6 4" xfId="34629"/>
    <cellStyle name="標準 20 2 4 3 3 6 5" xfId="23275"/>
    <cellStyle name="標準 20 2 4 3 3 7" xfId="8851"/>
    <cellStyle name="標準 20 2 4 3 3 7 2" xfId="12530"/>
    <cellStyle name="標準 20 2 4 3 3 7 2 2" xfId="38229"/>
    <cellStyle name="標準 20 2 4 3 3 7 2 3" xfId="27005"/>
    <cellStyle name="標準 20 2 4 3 3 7 3" xfId="18653"/>
    <cellStyle name="標準 20 2 4 3 3 7 3 2" xfId="41747"/>
    <cellStyle name="標準 20 2 4 3 3 7 3 3" xfId="30523"/>
    <cellStyle name="標準 20 2 4 3 3 7 4" xfId="35107"/>
    <cellStyle name="標準 20 2 4 3 3 7 5" xfId="23753"/>
    <cellStyle name="標準 20 2 4 3 3 8" xfId="9099"/>
    <cellStyle name="標準 20 2 4 3 3 8 2" xfId="12717"/>
    <cellStyle name="標準 20 2 4 3 3 8 2 2" xfId="38416"/>
    <cellStyle name="標準 20 2 4 3 3 8 2 3" xfId="27192"/>
    <cellStyle name="標準 20 2 4 3 3 8 3" xfId="18654"/>
    <cellStyle name="標準 20 2 4 3 3 8 3 2" xfId="41934"/>
    <cellStyle name="標準 20 2 4 3 3 8 3 3" xfId="30710"/>
    <cellStyle name="標準 20 2 4 3 3 8 4" xfId="35512"/>
    <cellStyle name="標準 20 2 4 3 3 8 5" xfId="24285"/>
    <cellStyle name="標準 20 2 4 3 3 9" xfId="10041"/>
    <cellStyle name="標準 20 2 4 3 3 9 2" xfId="13624"/>
    <cellStyle name="標準 20 2 4 3 3 9 2 2" xfId="39323"/>
    <cellStyle name="標準 20 2 4 3 3 9 2 3" xfId="28099"/>
    <cellStyle name="標準 20 2 4 3 3 9 3" xfId="18655"/>
    <cellStyle name="標準 20 2 4 3 3 9 3 2" xfId="42841"/>
    <cellStyle name="標準 20 2 4 3 3 9 3 3" xfId="31617"/>
    <cellStyle name="標準 20 2 4 3 3 9 4" xfId="36188"/>
    <cellStyle name="標準 20 2 4 3 3 9 5" xfId="24961"/>
    <cellStyle name="標準 20 2 4 3 4" xfId="7539"/>
    <cellStyle name="標準 20 2 4 3 4 10" xfId="29225"/>
    <cellStyle name="標準 20 2 4 3 4 10 2" xfId="40449"/>
    <cellStyle name="標準 20 2 4 3 4 11" xfId="32747"/>
    <cellStyle name="標準 20 2 4 3 4 12" xfId="21302"/>
    <cellStyle name="標準 20 2 4 3 4 2" xfId="7765"/>
    <cellStyle name="標準 20 2 4 3 4 2 2" xfId="8683"/>
    <cellStyle name="標準 20 2 4 3 4 2 2 2" xfId="9799"/>
    <cellStyle name="標準 20 2 4 3 4 2 2 2 2" xfId="13413"/>
    <cellStyle name="標準 20 2 4 3 4 2 2 2 2 2" xfId="39112"/>
    <cellStyle name="標準 20 2 4 3 4 2 2 2 2 3" xfId="27888"/>
    <cellStyle name="標準 20 2 4 3 4 2 2 2 3" xfId="18659"/>
    <cellStyle name="標準 20 2 4 3 4 2 2 2 3 2" xfId="42630"/>
    <cellStyle name="標準 20 2 4 3 4 2 2 2 3 3" xfId="31406"/>
    <cellStyle name="標準 20 2 4 3 4 2 2 2 4" xfId="35518"/>
    <cellStyle name="標準 20 2 4 3 4 2 2 2 5" xfId="24291"/>
    <cellStyle name="標準 20 2 4 3 4 2 2 3" xfId="10741"/>
    <cellStyle name="標準 20 2 4 3 4 2 2 3 2" xfId="14320"/>
    <cellStyle name="標準 20 2 4 3 4 2 2 3 2 2" xfId="40019"/>
    <cellStyle name="標準 20 2 4 3 4 2 2 3 2 3" xfId="28795"/>
    <cellStyle name="標準 20 2 4 3 4 2 2 3 3" xfId="18660"/>
    <cellStyle name="標準 20 2 4 3 4 2 2 3 3 2" xfId="43537"/>
    <cellStyle name="標準 20 2 4 3 4 2 2 3 3 3" xfId="32313"/>
    <cellStyle name="標準 20 2 4 3 4 2 2 3 4" xfId="34939"/>
    <cellStyle name="標準 20 2 4 3 4 2 2 3 5" xfId="23585"/>
    <cellStyle name="標準 20 2 4 3 4 2 2 4" xfId="12362"/>
    <cellStyle name="標準 20 2 4 3 4 2 2 4 2" xfId="38061"/>
    <cellStyle name="標準 20 2 4 3 4 2 2 4 3" xfId="26837"/>
    <cellStyle name="標準 20 2 4 3 4 2 2 5" xfId="18658"/>
    <cellStyle name="標準 20 2 4 3 4 2 2 5 2" xfId="41579"/>
    <cellStyle name="標準 20 2 4 3 4 2 2 5 3" xfId="30355"/>
    <cellStyle name="標準 20 2 4 3 4 2 2 6" xfId="33441"/>
    <cellStyle name="標準 20 2 4 3 4 2 2 7" xfId="21996"/>
    <cellStyle name="標準 20 2 4 3 4 2 3" xfId="9102"/>
    <cellStyle name="標準 20 2 4 3 4 2 3 2" xfId="12720"/>
    <cellStyle name="標準 20 2 4 3 4 2 3 2 2" xfId="38419"/>
    <cellStyle name="標準 20 2 4 3 4 2 3 2 3" xfId="27195"/>
    <cellStyle name="標準 20 2 4 3 4 2 3 3" xfId="18661"/>
    <cellStyle name="標準 20 2 4 3 4 2 3 3 2" xfId="41937"/>
    <cellStyle name="標準 20 2 4 3 4 2 3 3 3" xfId="30713"/>
    <cellStyle name="標準 20 2 4 3 4 2 3 4" xfId="35517"/>
    <cellStyle name="標準 20 2 4 3 4 2 3 5" xfId="24290"/>
    <cellStyle name="標準 20 2 4 3 4 2 4" xfId="10044"/>
    <cellStyle name="標準 20 2 4 3 4 2 4 2" xfId="13627"/>
    <cellStyle name="標準 20 2 4 3 4 2 4 2 2" xfId="39326"/>
    <cellStyle name="標準 20 2 4 3 4 2 4 2 3" xfId="28102"/>
    <cellStyle name="標準 20 2 4 3 4 2 4 3" xfId="18662"/>
    <cellStyle name="標準 20 2 4 3 4 2 4 3 2" xfId="42844"/>
    <cellStyle name="標準 20 2 4 3 4 2 4 3 3" xfId="31620"/>
    <cellStyle name="標準 20 2 4 3 4 2 4 4" xfId="36498"/>
    <cellStyle name="標準 20 2 4 3 4 2 4 5" xfId="25271"/>
    <cellStyle name="標準 20 2 4 3 4 2 5" xfId="11458"/>
    <cellStyle name="標準 20 2 4 3 4 2 5 2" xfId="34035"/>
    <cellStyle name="標準 20 2 4 3 4 2 5 3" xfId="22681"/>
    <cellStyle name="標準 20 2 4 3 4 2 6" xfId="18657"/>
    <cellStyle name="標準 20 2 4 3 4 2 6 2" xfId="37157"/>
    <cellStyle name="標準 20 2 4 3 4 2 6 3" xfId="25933"/>
    <cellStyle name="標準 20 2 4 3 4 2 7" xfId="29451"/>
    <cellStyle name="標準 20 2 4 3 4 2 7 2" xfId="40675"/>
    <cellStyle name="標準 20 2 4 3 4 2 8" xfId="32748"/>
    <cellStyle name="標準 20 2 4 3 4 2 9" xfId="21303"/>
    <cellStyle name="標準 20 2 4 3 4 3" xfId="7991"/>
    <cellStyle name="標準 20 2 4 3 4 3 2" xfId="9573"/>
    <cellStyle name="標準 20 2 4 3 4 3 2 2" xfId="13187"/>
    <cellStyle name="標準 20 2 4 3 4 3 2 2 2" xfId="38886"/>
    <cellStyle name="標準 20 2 4 3 4 3 2 2 3" xfId="27662"/>
    <cellStyle name="標準 20 2 4 3 4 3 2 3" xfId="18664"/>
    <cellStyle name="標準 20 2 4 3 4 3 2 3 2" xfId="42404"/>
    <cellStyle name="標準 20 2 4 3 4 3 2 3 3" xfId="31180"/>
    <cellStyle name="標準 20 2 4 3 4 3 2 4" xfId="35519"/>
    <cellStyle name="標準 20 2 4 3 4 3 2 5" xfId="24292"/>
    <cellStyle name="標準 20 2 4 3 4 3 3" xfId="10515"/>
    <cellStyle name="標準 20 2 4 3 4 3 3 2" xfId="14094"/>
    <cellStyle name="標準 20 2 4 3 4 3 3 2 2" xfId="39793"/>
    <cellStyle name="標準 20 2 4 3 4 3 3 2 3" xfId="28569"/>
    <cellStyle name="標準 20 2 4 3 4 3 3 3" xfId="18665"/>
    <cellStyle name="標準 20 2 4 3 4 3 3 3 2" xfId="43311"/>
    <cellStyle name="標準 20 2 4 3 4 3 3 3 3" xfId="32087"/>
    <cellStyle name="標準 20 2 4 3 4 3 3 4" xfId="34261"/>
    <cellStyle name="標準 20 2 4 3 4 3 3 5" xfId="22907"/>
    <cellStyle name="標準 20 2 4 3 4 3 4" xfId="11684"/>
    <cellStyle name="標準 20 2 4 3 4 3 4 2" xfId="37383"/>
    <cellStyle name="標準 20 2 4 3 4 3 4 3" xfId="26159"/>
    <cellStyle name="標準 20 2 4 3 4 3 5" xfId="18663"/>
    <cellStyle name="標準 20 2 4 3 4 3 5 2" xfId="40901"/>
    <cellStyle name="標準 20 2 4 3 4 3 5 3" xfId="29677"/>
    <cellStyle name="標準 20 2 4 3 4 3 6" xfId="33215"/>
    <cellStyle name="標準 20 2 4 3 4 3 7" xfId="21770"/>
    <cellStyle name="標準 20 2 4 3 4 4" xfId="8231"/>
    <cellStyle name="標準 20 2 4 3 4 4 2" xfId="11910"/>
    <cellStyle name="標準 20 2 4 3 4 4 2 2" xfId="37609"/>
    <cellStyle name="標準 20 2 4 3 4 4 2 3" xfId="26385"/>
    <cellStyle name="標準 20 2 4 3 4 4 3" xfId="18666"/>
    <cellStyle name="標準 20 2 4 3 4 4 3 2" xfId="41127"/>
    <cellStyle name="標準 20 2 4 3 4 4 3 3" xfId="29903"/>
    <cellStyle name="標準 20 2 4 3 4 4 4" xfId="34487"/>
    <cellStyle name="標準 20 2 4 3 4 4 5" xfId="23133"/>
    <cellStyle name="標準 20 2 4 3 4 5" xfId="8457"/>
    <cellStyle name="標準 20 2 4 3 4 5 2" xfId="12136"/>
    <cellStyle name="標準 20 2 4 3 4 5 2 2" xfId="37835"/>
    <cellStyle name="標準 20 2 4 3 4 5 2 3" xfId="26611"/>
    <cellStyle name="標準 20 2 4 3 4 5 3" xfId="18667"/>
    <cellStyle name="標準 20 2 4 3 4 5 3 2" xfId="41353"/>
    <cellStyle name="標準 20 2 4 3 4 5 3 3" xfId="30129"/>
    <cellStyle name="標準 20 2 4 3 4 5 4" xfId="34713"/>
    <cellStyle name="標準 20 2 4 3 4 5 5" xfId="23359"/>
    <cellStyle name="標準 20 2 4 3 4 6" xfId="9101"/>
    <cellStyle name="標準 20 2 4 3 4 6 2" xfId="12719"/>
    <cellStyle name="標準 20 2 4 3 4 6 2 2" xfId="38418"/>
    <cellStyle name="標準 20 2 4 3 4 6 2 3" xfId="27194"/>
    <cellStyle name="標準 20 2 4 3 4 6 3" xfId="18668"/>
    <cellStyle name="標準 20 2 4 3 4 6 3 2" xfId="41936"/>
    <cellStyle name="標準 20 2 4 3 4 6 3 3" xfId="30712"/>
    <cellStyle name="標準 20 2 4 3 4 6 4" xfId="35516"/>
    <cellStyle name="標準 20 2 4 3 4 6 5" xfId="24289"/>
    <cellStyle name="標準 20 2 4 3 4 7" xfId="10043"/>
    <cellStyle name="標準 20 2 4 3 4 7 2" xfId="13626"/>
    <cellStyle name="標準 20 2 4 3 4 7 2 2" xfId="39325"/>
    <cellStyle name="標準 20 2 4 3 4 7 2 3" xfId="28101"/>
    <cellStyle name="標準 20 2 4 3 4 7 3" xfId="18669"/>
    <cellStyle name="標準 20 2 4 3 4 7 3 2" xfId="42843"/>
    <cellStyle name="標準 20 2 4 3 4 7 3 3" xfId="31619"/>
    <cellStyle name="標準 20 2 4 3 4 7 4" xfId="36272"/>
    <cellStyle name="標準 20 2 4 3 4 7 5" xfId="25045"/>
    <cellStyle name="標準 20 2 4 3 4 8" xfId="11232"/>
    <cellStyle name="標準 20 2 4 3 4 8 2" xfId="33809"/>
    <cellStyle name="標準 20 2 4 3 4 8 3" xfId="22455"/>
    <cellStyle name="標準 20 2 4 3 4 9" xfId="18656"/>
    <cellStyle name="標準 20 2 4 3 4 9 2" xfId="36931"/>
    <cellStyle name="標準 20 2 4 3 4 9 3" xfId="25707"/>
    <cellStyle name="標準 20 2 4 3 5" xfId="7396"/>
    <cellStyle name="標準 20 2 4 3 5 2" xfId="8541"/>
    <cellStyle name="標準 20 2 4 3 5 2 2" xfId="9657"/>
    <cellStyle name="標準 20 2 4 3 5 2 2 2" xfId="13271"/>
    <cellStyle name="標準 20 2 4 3 5 2 2 2 2" xfId="38970"/>
    <cellStyle name="標準 20 2 4 3 5 2 2 2 3" xfId="27746"/>
    <cellStyle name="標準 20 2 4 3 5 2 2 3" xfId="18672"/>
    <cellStyle name="標準 20 2 4 3 5 2 2 3 2" xfId="42488"/>
    <cellStyle name="標準 20 2 4 3 5 2 2 3 3" xfId="31264"/>
    <cellStyle name="標準 20 2 4 3 5 2 2 4" xfId="35521"/>
    <cellStyle name="標準 20 2 4 3 5 2 2 5" xfId="24294"/>
    <cellStyle name="標準 20 2 4 3 5 2 3" xfId="10599"/>
    <cellStyle name="標準 20 2 4 3 5 2 3 2" xfId="14178"/>
    <cellStyle name="標準 20 2 4 3 5 2 3 2 2" xfId="39877"/>
    <cellStyle name="標準 20 2 4 3 5 2 3 2 3" xfId="28653"/>
    <cellStyle name="標準 20 2 4 3 5 2 3 3" xfId="18673"/>
    <cellStyle name="標準 20 2 4 3 5 2 3 3 2" xfId="43395"/>
    <cellStyle name="標準 20 2 4 3 5 2 3 3 3" xfId="32171"/>
    <cellStyle name="標準 20 2 4 3 5 2 3 4" xfId="34797"/>
    <cellStyle name="標準 20 2 4 3 5 2 3 5" xfId="23443"/>
    <cellStyle name="標準 20 2 4 3 5 2 4" xfId="12220"/>
    <cellStyle name="標準 20 2 4 3 5 2 4 2" xfId="37919"/>
    <cellStyle name="標準 20 2 4 3 5 2 4 3" xfId="26695"/>
    <cellStyle name="標準 20 2 4 3 5 2 5" xfId="18671"/>
    <cellStyle name="標準 20 2 4 3 5 2 5 2" xfId="41437"/>
    <cellStyle name="標準 20 2 4 3 5 2 5 3" xfId="30213"/>
    <cellStyle name="標準 20 2 4 3 5 2 6" xfId="33299"/>
    <cellStyle name="標準 20 2 4 3 5 2 7" xfId="21854"/>
    <cellStyle name="標準 20 2 4 3 5 3" xfId="9103"/>
    <cellStyle name="標準 20 2 4 3 5 3 2" xfId="12721"/>
    <cellStyle name="標準 20 2 4 3 5 3 2 2" xfId="38420"/>
    <cellStyle name="標準 20 2 4 3 5 3 2 3" xfId="27196"/>
    <cellStyle name="標準 20 2 4 3 5 3 3" xfId="18674"/>
    <cellStyle name="標準 20 2 4 3 5 3 3 2" xfId="41938"/>
    <cellStyle name="標準 20 2 4 3 5 3 3 3" xfId="30714"/>
    <cellStyle name="標準 20 2 4 3 5 3 4" xfId="35520"/>
    <cellStyle name="標準 20 2 4 3 5 3 5" xfId="24293"/>
    <cellStyle name="標準 20 2 4 3 5 4" xfId="10045"/>
    <cellStyle name="標準 20 2 4 3 5 4 2" xfId="13628"/>
    <cellStyle name="標準 20 2 4 3 5 4 2 2" xfId="39327"/>
    <cellStyle name="標準 20 2 4 3 5 4 2 3" xfId="28103"/>
    <cellStyle name="標準 20 2 4 3 5 4 3" xfId="18675"/>
    <cellStyle name="標準 20 2 4 3 5 4 3 2" xfId="42845"/>
    <cellStyle name="標準 20 2 4 3 5 4 3 3" xfId="31621"/>
    <cellStyle name="標準 20 2 4 3 5 4 4" xfId="36356"/>
    <cellStyle name="標準 20 2 4 3 5 4 5" xfId="25129"/>
    <cellStyle name="標準 20 2 4 3 5 5" xfId="11090"/>
    <cellStyle name="標準 20 2 4 3 5 5 2" xfId="33667"/>
    <cellStyle name="標準 20 2 4 3 5 5 3" xfId="22313"/>
    <cellStyle name="標準 20 2 4 3 5 6" xfId="18670"/>
    <cellStyle name="標準 20 2 4 3 5 6 2" xfId="36789"/>
    <cellStyle name="標準 20 2 4 3 5 6 3" xfId="25565"/>
    <cellStyle name="標準 20 2 4 3 5 7" xfId="29083"/>
    <cellStyle name="標準 20 2 4 3 5 7 2" xfId="40307"/>
    <cellStyle name="標準 20 2 4 3 5 8" xfId="32749"/>
    <cellStyle name="標準 20 2 4 3 5 9" xfId="21304"/>
    <cellStyle name="標準 20 2 4 3 6" xfId="7623"/>
    <cellStyle name="標準 20 2 4 3 6 2" xfId="9431"/>
    <cellStyle name="標準 20 2 4 3 6 2 2" xfId="13045"/>
    <cellStyle name="標準 20 2 4 3 6 2 2 2" xfId="38744"/>
    <cellStyle name="標準 20 2 4 3 6 2 2 3" xfId="27520"/>
    <cellStyle name="標準 20 2 4 3 6 2 3" xfId="18677"/>
    <cellStyle name="標準 20 2 4 3 6 2 3 2" xfId="42262"/>
    <cellStyle name="標準 20 2 4 3 6 2 3 3" xfId="31038"/>
    <cellStyle name="標準 20 2 4 3 6 2 4" xfId="35522"/>
    <cellStyle name="標準 20 2 4 3 6 2 5" xfId="24295"/>
    <cellStyle name="標準 20 2 4 3 6 3" xfId="10373"/>
    <cellStyle name="標準 20 2 4 3 6 3 2" xfId="13952"/>
    <cellStyle name="標準 20 2 4 3 6 3 2 2" xfId="39651"/>
    <cellStyle name="標準 20 2 4 3 6 3 2 3" xfId="28427"/>
    <cellStyle name="標準 20 2 4 3 6 3 3" xfId="18678"/>
    <cellStyle name="標準 20 2 4 3 6 3 3 2" xfId="43169"/>
    <cellStyle name="標準 20 2 4 3 6 3 3 3" xfId="31945"/>
    <cellStyle name="標準 20 2 4 3 6 3 4" xfId="33893"/>
    <cellStyle name="標準 20 2 4 3 6 3 5" xfId="22539"/>
    <cellStyle name="標準 20 2 4 3 6 4" xfId="11316"/>
    <cellStyle name="標準 20 2 4 3 6 4 2" xfId="37015"/>
    <cellStyle name="標準 20 2 4 3 6 4 3" xfId="25791"/>
    <cellStyle name="標準 20 2 4 3 6 5" xfId="18676"/>
    <cellStyle name="標準 20 2 4 3 6 5 2" xfId="40533"/>
    <cellStyle name="標準 20 2 4 3 6 5 3" xfId="29309"/>
    <cellStyle name="標準 20 2 4 3 6 6" xfId="33073"/>
    <cellStyle name="標準 20 2 4 3 6 7" xfId="21628"/>
    <cellStyle name="標準 20 2 4 3 7" xfId="7849"/>
    <cellStyle name="標準 20 2 4 3 7 2" xfId="11542"/>
    <cellStyle name="標準 20 2 4 3 7 2 2" xfId="35503"/>
    <cellStyle name="標準 20 2 4 3 7 2 3" xfId="24276"/>
    <cellStyle name="標準 20 2 4 3 7 3" xfId="18679"/>
    <cellStyle name="標準 20 2 4 3 7 3 2" xfId="37241"/>
    <cellStyle name="標準 20 2 4 3 7 3 3" xfId="26017"/>
    <cellStyle name="標準 20 2 4 3 7 4" xfId="29535"/>
    <cellStyle name="標準 20 2 4 3 7 4 2" xfId="40759"/>
    <cellStyle name="標準 20 2 4 3 7 5" xfId="34119"/>
    <cellStyle name="標準 20 2 4 3 7 6" xfId="22765"/>
    <cellStyle name="標準 20 2 4 3 8" xfId="8088"/>
    <cellStyle name="標準 20 2 4 3 8 2" xfId="11768"/>
    <cellStyle name="標準 20 2 4 3 8 2 2" xfId="37467"/>
    <cellStyle name="標準 20 2 4 3 8 2 3" xfId="26243"/>
    <cellStyle name="標準 20 2 4 3 8 3" xfId="18680"/>
    <cellStyle name="標準 20 2 4 3 8 3 2" xfId="40985"/>
    <cellStyle name="標準 20 2 4 3 8 3 3" xfId="29761"/>
    <cellStyle name="標準 20 2 4 3 8 4" xfId="34345"/>
    <cellStyle name="標準 20 2 4 3 8 5" xfId="22991"/>
    <cellStyle name="標準 20 2 4 3 9" xfId="8315"/>
    <cellStyle name="標準 20 2 4 3 9 2" xfId="11994"/>
    <cellStyle name="標準 20 2 4 3 9 2 2" xfId="37693"/>
    <cellStyle name="標準 20 2 4 3 9 2 3" xfId="26469"/>
    <cellStyle name="標準 20 2 4 3 9 3" xfId="18681"/>
    <cellStyle name="標準 20 2 4 3 9 3 2" xfId="41211"/>
    <cellStyle name="標準 20 2 4 3 9 3 3" xfId="29987"/>
    <cellStyle name="標準 20 2 4 3 9 4" xfId="34571"/>
    <cellStyle name="標準 20 2 4 3 9 5" xfId="23217"/>
    <cellStyle name="標準 20 2 4 4" xfId="6687"/>
    <cellStyle name="標準 20 2 4 4 10" xfId="7063"/>
    <cellStyle name="標準 20 2 4 4 10 2" xfId="10964"/>
    <cellStyle name="標準 20 2 4 4 10 2 2" xfId="36663"/>
    <cellStyle name="標準 20 2 4 4 10 2 3" xfId="25439"/>
    <cellStyle name="標準 20 2 4 4 10 3" xfId="18683"/>
    <cellStyle name="標準 20 2 4 4 10 3 2" xfId="40181"/>
    <cellStyle name="標準 20 2 4 4 10 3 3" xfId="28957"/>
    <cellStyle name="標準 20 2 4 4 10 4" xfId="35181"/>
    <cellStyle name="標準 20 2 4 4 10 5" xfId="23950"/>
    <cellStyle name="標準 20 2 4 4 11" xfId="9104"/>
    <cellStyle name="標準 20 2 4 4 11 2" xfId="12722"/>
    <cellStyle name="標準 20 2 4 4 11 2 2" xfId="38421"/>
    <cellStyle name="標準 20 2 4 4 11 2 3" xfId="27197"/>
    <cellStyle name="標準 20 2 4 4 11 3" xfId="18684"/>
    <cellStyle name="標準 20 2 4 4 11 3 2" xfId="41939"/>
    <cellStyle name="標準 20 2 4 4 11 3 3" xfId="30715"/>
    <cellStyle name="標準 20 2 4 4 11 4" xfId="36146"/>
    <cellStyle name="標準 20 2 4 4 11 5" xfId="24919"/>
    <cellStyle name="標準 20 2 4 4 12" xfId="10046"/>
    <cellStyle name="標準 20 2 4 4 12 2" xfId="13629"/>
    <cellStyle name="標準 20 2 4 4 12 2 2" xfId="39328"/>
    <cellStyle name="標準 20 2 4 4 12 2 3" xfId="28104"/>
    <cellStyle name="標準 20 2 4 4 12 3" xfId="18685"/>
    <cellStyle name="標準 20 2 4 4 12 3 2" xfId="42846"/>
    <cellStyle name="標準 20 2 4 4 12 3 3" xfId="31622"/>
    <cellStyle name="標準 20 2 4 4 12 4" xfId="33541"/>
    <cellStyle name="標準 20 2 4 4 12 5" xfId="22187"/>
    <cellStyle name="標準 20 2 4 4 13" xfId="10902"/>
    <cellStyle name="標準 20 2 4 4 13 2" xfId="36601"/>
    <cellStyle name="標準 20 2 4 4 13 3" xfId="25377"/>
    <cellStyle name="標準 20 2 4 4 14" xfId="18682"/>
    <cellStyle name="標準 20 2 4 4 14 2" xfId="40119"/>
    <cellStyle name="標準 20 2 4 4 14 3" xfId="28895"/>
    <cellStyle name="標準 20 2 4 4 15" xfId="32750"/>
    <cellStyle name="標準 20 2 4 4 16" xfId="21305"/>
    <cellStyle name="標準 20 2 4 4 2" xfId="7339"/>
    <cellStyle name="標準 20 2 4 4 2 10" xfId="11048"/>
    <cellStyle name="標準 20 2 4 4 2 10 2" xfId="33625"/>
    <cellStyle name="標準 20 2 4 4 2 10 3" xfId="22271"/>
    <cellStyle name="標準 20 2 4 4 2 11" xfId="18686"/>
    <cellStyle name="標準 20 2 4 4 2 11 2" xfId="36747"/>
    <cellStyle name="標準 20 2 4 4 2 11 3" xfId="25523"/>
    <cellStyle name="標準 20 2 4 4 2 12" xfId="29041"/>
    <cellStyle name="標準 20 2 4 4 2 12 2" xfId="40265"/>
    <cellStyle name="標準 20 2 4 4 2 13" xfId="32751"/>
    <cellStyle name="標準 20 2 4 4 2 14" xfId="21306"/>
    <cellStyle name="標準 20 2 4 4 2 2" xfId="7497"/>
    <cellStyle name="標準 20 2 4 4 2 2 2" xfId="8641"/>
    <cellStyle name="標準 20 2 4 4 2 2 2 2" xfId="9757"/>
    <cellStyle name="標準 20 2 4 4 2 2 2 2 2" xfId="13371"/>
    <cellStyle name="標準 20 2 4 4 2 2 2 2 2 2" xfId="39070"/>
    <cellStyle name="標準 20 2 4 4 2 2 2 2 2 3" xfId="27846"/>
    <cellStyle name="標準 20 2 4 4 2 2 2 2 3" xfId="18689"/>
    <cellStyle name="標準 20 2 4 4 2 2 2 2 3 2" xfId="42588"/>
    <cellStyle name="標準 20 2 4 4 2 2 2 2 3 3" xfId="31364"/>
    <cellStyle name="標準 20 2 4 4 2 2 2 2 4" xfId="35526"/>
    <cellStyle name="標準 20 2 4 4 2 2 2 2 5" xfId="24299"/>
    <cellStyle name="標準 20 2 4 4 2 2 2 3" xfId="10699"/>
    <cellStyle name="標準 20 2 4 4 2 2 2 3 2" xfId="14278"/>
    <cellStyle name="標準 20 2 4 4 2 2 2 3 2 2" xfId="39977"/>
    <cellStyle name="標準 20 2 4 4 2 2 2 3 2 3" xfId="28753"/>
    <cellStyle name="標準 20 2 4 4 2 2 2 3 3" xfId="18690"/>
    <cellStyle name="標準 20 2 4 4 2 2 2 3 3 2" xfId="43495"/>
    <cellStyle name="標準 20 2 4 4 2 2 2 3 3 3" xfId="32271"/>
    <cellStyle name="標準 20 2 4 4 2 2 2 3 4" xfId="34897"/>
    <cellStyle name="標準 20 2 4 4 2 2 2 3 5" xfId="23543"/>
    <cellStyle name="標準 20 2 4 4 2 2 2 4" xfId="12320"/>
    <cellStyle name="標準 20 2 4 4 2 2 2 4 2" xfId="38019"/>
    <cellStyle name="標準 20 2 4 4 2 2 2 4 3" xfId="26795"/>
    <cellStyle name="標準 20 2 4 4 2 2 2 5" xfId="18688"/>
    <cellStyle name="標準 20 2 4 4 2 2 2 5 2" xfId="41537"/>
    <cellStyle name="標準 20 2 4 4 2 2 2 5 3" xfId="30313"/>
    <cellStyle name="標準 20 2 4 4 2 2 2 6" xfId="33399"/>
    <cellStyle name="標準 20 2 4 4 2 2 2 7" xfId="21954"/>
    <cellStyle name="標準 20 2 4 4 2 2 3" xfId="9106"/>
    <cellStyle name="標準 20 2 4 4 2 2 3 2" xfId="12724"/>
    <cellStyle name="標準 20 2 4 4 2 2 3 2 2" xfId="38423"/>
    <cellStyle name="標準 20 2 4 4 2 2 3 2 3" xfId="27199"/>
    <cellStyle name="標準 20 2 4 4 2 2 3 3" xfId="18691"/>
    <cellStyle name="標準 20 2 4 4 2 2 3 3 2" xfId="41941"/>
    <cellStyle name="標準 20 2 4 4 2 2 3 3 3" xfId="30717"/>
    <cellStyle name="標準 20 2 4 4 2 2 3 4" xfId="35525"/>
    <cellStyle name="標準 20 2 4 4 2 2 3 5" xfId="24298"/>
    <cellStyle name="標準 20 2 4 4 2 2 4" xfId="10048"/>
    <cellStyle name="標準 20 2 4 4 2 2 4 2" xfId="13631"/>
    <cellStyle name="標準 20 2 4 4 2 2 4 2 2" xfId="39330"/>
    <cellStyle name="標準 20 2 4 4 2 2 4 2 3" xfId="28106"/>
    <cellStyle name="標準 20 2 4 4 2 2 4 3" xfId="18692"/>
    <cellStyle name="標準 20 2 4 4 2 2 4 3 2" xfId="42848"/>
    <cellStyle name="標準 20 2 4 4 2 2 4 3 3" xfId="31624"/>
    <cellStyle name="標準 20 2 4 4 2 2 4 4" xfId="36456"/>
    <cellStyle name="標準 20 2 4 4 2 2 4 5" xfId="25229"/>
    <cellStyle name="標準 20 2 4 4 2 2 5" xfId="11190"/>
    <cellStyle name="標準 20 2 4 4 2 2 5 2" xfId="33767"/>
    <cellStyle name="標準 20 2 4 4 2 2 5 3" xfId="22413"/>
    <cellStyle name="標準 20 2 4 4 2 2 6" xfId="18687"/>
    <cellStyle name="標準 20 2 4 4 2 2 6 2" xfId="36889"/>
    <cellStyle name="標準 20 2 4 4 2 2 6 3" xfId="25665"/>
    <cellStyle name="標準 20 2 4 4 2 2 7" xfId="29183"/>
    <cellStyle name="標準 20 2 4 4 2 2 7 2" xfId="40407"/>
    <cellStyle name="標準 20 2 4 4 2 2 8" xfId="32752"/>
    <cellStyle name="標準 20 2 4 4 2 2 9" xfId="21307"/>
    <cellStyle name="標準 20 2 4 4 2 3" xfId="7723"/>
    <cellStyle name="標準 20 2 4 4 2 3 2" xfId="9505"/>
    <cellStyle name="標準 20 2 4 4 2 3 2 2" xfId="13119"/>
    <cellStyle name="標準 20 2 4 4 2 3 2 2 2" xfId="38818"/>
    <cellStyle name="標準 20 2 4 4 2 3 2 2 3" xfId="27594"/>
    <cellStyle name="標準 20 2 4 4 2 3 2 3" xfId="18694"/>
    <cellStyle name="標準 20 2 4 4 2 3 2 3 2" xfId="42336"/>
    <cellStyle name="標準 20 2 4 4 2 3 2 3 3" xfId="31112"/>
    <cellStyle name="標準 20 2 4 4 2 3 2 4" xfId="35527"/>
    <cellStyle name="標準 20 2 4 4 2 3 2 5" xfId="24300"/>
    <cellStyle name="標準 20 2 4 4 2 3 3" xfId="10447"/>
    <cellStyle name="標準 20 2 4 4 2 3 3 2" xfId="14026"/>
    <cellStyle name="標準 20 2 4 4 2 3 3 2 2" xfId="39725"/>
    <cellStyle name="標準 20 2 4 4 2 3 3 2 3" xfId="28501"/>
    <cellStyle name="標準 20 2 4 4 2 3 3 3" xfId="18695"/>
    <cellStyle name="標準 20 2 4 4 2 3 3 3 2" xfId="43243"/>
    <cellStyle name="標準 20 2 4 4 2 3 3 3 3" xfId="32019"/>
    <cellStyle name="標準 20 2 4 4 2 3 3 4" xfId="33993"/>
    <cellStyle name="標準 20 2 4 4 2 3 3 5" xfId="22639"/>
    <cellStyle name="標準 20 2 4 4 2 3 4" xfId="11416"/>
    <cellStyle name="標準 20 2 4 4 2 3 4 2" xfId="37115"/>
    <cellStyle name="標準 20 2 4 4 2 3 4 3" xfId="25891"/>
    <cellStyle name="標準 20 2 4 4 2 3 5" xfId="18693"/>
    <cellStyle name="標準 20 2 4 4 2 3 5 2" xfId="40633"/>
    <cellStyle name="標準 20 2 4 4 2 3 5 3" xfId="29409"/>
    <cellStyle name="標準 20 2 4 4 2 3 6" xfId="33147"/>
    <cellStyle name="標準 20 2 4 4 2 3 7" xfId="21702"/>
    <cellStyle name="標準 20 2 4 4 2 4" xfId="7949"/>
    <cellStyle name="標準 20 2 4 4 2 4 2" xfId="11642"/>
    <cellStyle name="標準 20 2 4 4 2 4 2 2" xfId="37341"/>
    <cellStyle name="標準 20 2 4 4 2 4 2 3" xfId="26117"/>
    <cellStyle name="標準 20 2 4 4 2 4 3" xfId="18696"/>
    <cellStyle name="標準 20 2 4 4 2 4 3 2" xfId="40859"/>
    <cellStyle name="標準 20 2 4 4 2 4 3 3" xfId="29635"/>
    <cellStyle name="標準 20 2 4 4 2 4 4" xfId="34219"/>
    <cellStyle name="標準 20 2 4 4 2 4 5" xfId="22865"/>
    <cellStyle name="標準 20 2 4 4 2 5" xfId="8189"/>
    <cellStyle name="標準 20 2 4 4 2 5 2" xfId="11868"/>
    <cellStyle name="標準 20 2 4 4 2 5 2 2" xfId="37567"/>
    <cellStyle name="標準 20 2 4 4 2 5 2 3" xfId="26343"/>
    <cellStyle name="標準 20 2 4 4 2 5 3" xfId="18697"/>
    <cellStyle name="標準 20 2 4 4 2 5 3 2" xfId="41085"/>
    <cellStyle name="標準 20 2 4 4 2 5 3 3" xfId="29861"/>
    <cellStyle name="標準 20 2 4 4 2 5 4" xfId="34445"/>
    <cellStyle name="標準 20 2 4 4 2 5 5" xfId="23091"/>
    <cellStyle name="標準 20 2 4 4 2 6" xfId="8389"/>
    <cellStyle name="標準 20 2 4 4 2 6 2" xfId="12068"/>
    <cellStyle name="標準 20 2 4 4 2 6 2 2" xfId="37767"/>
    <cellStyle name="標準 20 2 4 4 2 6 2 3" xfId="26543"/>
    <cellStyle name="標準 20 2 4 4 2 6 3" xfId="18698"/>
    <cellStyle name="標準 20 2 4 4 2 6 3 2" xfId="41285"/>
    <cellStyle name="標準 20 2 4 4 2 6 3 3" xfId="30061"/>
    <cellStyle name="標準 20 2 4 4 2 6 4" xfId="34645"/>
    <cellStyle name="標準 20 2 4 4 2 6 5" xfId="23291"/>
    <cellStyle name="標準 20 2 4 4 2 7" xfId="8867"/>
    <cellStyle name="標準 20 2 4 4 2 7 2" xfId="12546"/>
    <cellStyle name="標準 20 2 4 4 2 7 2 2" xfId="38245"/>
    <cellStyle name="標準 20 2 4 4 2 7 2 3" xfId="27021"/>
    <cellStyle name="標準 20 2 4 4 2 7 3" xfId="18699"/>
    <cellStyle name="標準 20 2 4 4 2 7 3 2" xfId="41763"/>
    <cellStyle name="標準 20 2 4 4 2 7 3 3" xfId="30539"/>
    <cellStyle name="標準 20 2 4 4 2 7 4" xfId="35123"/>
    <cellStyle name="標準 20 2 4 4 2 7 5" xfId="23769"/>
    <cellStyle name="標準 20 2 4 4 2 8" xfId="9105"/>
    <cellStyle name="標準 20 2 4 4 2 8 2" xfId="12723"/>
    <cellStyle name="標準 20 2 4 4 2 8 2 2" xfId="38422"/>
    <cellStyle name="標準 20 2 4 4 2 8 2 3" xfId="27198"/>
    <cellStyle name="標準 20 2 4 4 2 8 3" xfId="18700"/>
    <cellStyle name="標準 20 2 4 4 2 8 3 2" xfId="41940"/>
    <cellStyle name="標準 20 2 4 4 2 8 3 3" xfId="30716"/>
    <cellStyle name="標準 20 2 4 4 2 8 4" xfId="35524"/>
    <cellStyle name="標準 20 2 4 4 2 8 5" xfId="24297"/>
    <cellStyle name="標準 20 2 4 4 2 9" xfId="10047"/>
    <cellStyle name="標準 20 2 4 4 2 9 2" xfId="13630"/>
    <cellStyle name="標準 20 2 4 4 2 9 2 2" xfId="39329"/>
    <cellStyle name="標準 20 2 4 4 2 9 2 3" xfId="28105"/>
    <cellStyle name="標準 20 2 4 4 2 9 3" xfId="18701"/>
    <cellStyle name="標準 20 2 4 4 2 9 3 2" xfId="42847"/>
    <cellStyle name="標準 20 2 4 4 2 9 3 3" xfId="31623"/>
    <cellStyle name="標準 20 2 4 4 2 9 4" xfId="36204"/>
    <cellStyle name="標準 20 2 4 4 2 9 5" xfId="24977"/>
    <cellStyle name="標準 20 2 4 4 3" xfId="7555"/>
    <cellStyle name="標準 20 2 4 4 3 10" xfId="29241"/>
    <cellStyle name="標準 20 2 4 4 3 10 2" xfId="40465"/>
    <cellStyle name="標準 20 2 4 4 3 11" xfId="32753"/>
    <cellStyle name="標準 20 2 4 4 3 12" xfId="21308"/>
    <cellStyle name="標準 20 2 4 4 3 2" xfId="7781"/>
    <cellStyle name="標準 20 2 4 4 3 2 2" xfId="8699"/>
    <cellStyle name="標準 20 2 4 4 3 2 2 2" xfId="9815"/>
    <cellStyle name="標準 20 2 4 4 3 2 2 2 2" xfId="13429"/>
    <cellStyle name="標準 20 2 4 4 3 2 2 2 2 2" xfId="39128"/>
    <cellStyle name="標準 20 2 4 4 3 2 2 2 2 3" xfId="27904"/>
    <cellStyle name="標準 20 2 4 4 3 2 2 2 3" xfId="18705"/>
    <cellStyle name="標準 20 2 4 4 3 2 2 2 3 2" xfId="42646"/>
    <cellStyle name="標準 20 2 4 4 3 2 2 2 3 3" xfId="31422"/>
    <cellStyle name="標準 20 2 4 4 3 2 2 2 4" xfId="35530"/>
    <cellStyle name="標準 20 2 4 4 3 2 2 2 5" xfId="24303"/>
    <cellStyle name="標準 20 2 4 4 3 2 2 3" xfId="10757"/>
    <cellStyle name="標準 20 2 4 4 3 2 2 3 2" xfId="14336"/>
    <cellStyle name="標準 20 2 4 4 3 2 2 3 2 2" xfId="40035"/>
    <cellStyle name="標準 20 2 4 4 3 2 2 3 2 3" xfId="28811"/>
    <cellStyle name="標準 20 2 4 4 3 2 2 3 3" xfId="18706"/>
    <cellStyle name="標準 20 2 4 4 3 2 2 3 3 2" xfId="43553"/>
    <cellStyle name="標準 20 2 4 4 3 2 2 3 3 3" xfId="32329"/>
    <cellStyle name="標準 20 2 4 4 3 2 2 3 4" xfId="34955"/>
    <cellStyle name="標準 20 2 4 4 3 2 2 3 5" xfId="23601"/>
    <cellStyle name="標準 20 2 4 4 3 2 2 4" xfId="12378"/>
    <cellStyle name="標準 20 2 4 4 3 2 2 4 2" xfId="38077"/>
    <cellStyle name="標準 20 2 4 4 3 2 2 4 3" xfId="26853"/>
    <cellStyle name="標準 20 2 4 4 3 2 2 5" xfId="18704"/>
    <cellStyle name="標準 20 2 4 4 3 2 2 5 2" xfId="41595"/>
    <cellStyle name="標準 20 2 4 4 3 2 2 5 3" xfId="30371"/>
    <cellStyle name="標準 20 2 4 4 3 2 2 6" xfId="33457"/>
    <cellStyle name="標準 20 2 4 4 3 2 2 7" xfId="22012"/>
    <cellStyle name="標準 20 2 4 4 3 2 3" xfId="9108"/>
    <cellStyle name="標準 20 2 4 4 3 2 3 2" xfId="12726"/>
    <cellStyle name="標準 20 2 4 4 3 2 3 2 2" xfId="38425"/>
    <cellStyle name="標準 20 2 4 4 3 2 3 2 3" xfId="27201"/>
    <cellStyle name="標準 20 2 4 4 3 2 3 3" xfId="18707"/>
    <cellStyle name="標準 20 2 4 4 3 2 3 3 2" xfId="41943"/>
    <cellStyle name="標準 20 2 4 4 3 2 3 3 3" xfId="30719"/>
    <cellStyle name="標準 20 2 4 4 3 2 3 4" xfId="35529"/>
    <cellStyle name="標準 20 2 4 4 3 2 3 5" xfId="24302"/>
    <cellStyle name="標準 20 2 4 4 3 2 4" xfId="10050"/>
    <cellStyle name="標準 20 2 4 4 3 2 4 2" xfId="13633"/>
    <cellStyle name="標準 20 2 4 4 3 2 4 2 2" xfId="39332"/>
    <cellStyle name="標準 20 2 4 4 3 2 4 2 3" xfId="28108"/>
    <cellStyle name="標準 20 2 4 4 3 2 4 3" xfId="18708"/>
    <cellStyle name="標準 20 2 4 4 3 2 4 3 2" xfId="42850"/>
    <cellStyle name="標準 20 2 4 4 3 2 4 3 3" xfId="31626"/>
    <cellStyle name="標準 20 2 4 4 3 2 4 4" xfId="36514"/>
    <cellStyle name="標準 20 2 4 4 3 2 4 5" xfId="25287"/>
    <cellStyle name="標準 20 2 4 4 3 2 5" xfId="11474"/>
    <cellStyle name="標準 20 2 4 4 3 2 5 2" xfId="34051"/>
    <cellStyle name="標準 20 2 4 4 3 2 5 3" xfId="22697"/>
    <cellStyle name="標準 20 2 4 4 3 2 6" xfId="18703"/>
    <cellStyle name="標準 20 2 4 4 3 2 6 2" xfId="37173"/>
    <cellStyle name="標準 20 2 4 4 3 2 6 3" xfId="25949"/>
    <cellStyle name="標準 20 2 4 4 3 2 7" xfId="29467"/>
    <cellStyle name="標準 20 2 4 4 3 2 7 2" xfId="40691"/>
    <cellStyle name="標準 20 2 4 4 3 2 8" xfId="32754"/>
    <cellStyle name="標準 20 2 4 4 3 2 9" xfId="21309"/>
    <cellStyle name="標準 20 2 4 4 3 3" xfId="8007"/>
    <cellStyle name="標準 20 2 4 4 3 3 2" xfId="9589"/>
    <cellStyle name="標準 20 2 4 4 3 3 2 2" xfId="13203"/>
    <cellStyle name="標準 20 2 4 4 3 3 2 2 2" xfId="38902"/>
    <cellStyle name="標準 20 2 4 4 3 3 2 2 3" xfId="27678"/>
    <cellStyle name="標準 20 2 4 4 3 3 2 3" xfId="18710"/>
    <cellStyle name="標準 20 2 4 4 3 3 2 3 2" xfId="42420"/>
    <cellStyle name="標準 20 2 4 4 3 3 2 3 3" xfId="31196"/>
    <cellStyle name="標準 20 2 4 4 3 3 2 4" xfId="35531"/>
    <cellStyle name="標準 20 2 4 4 3 3 2 5" xfId="24304"/>
    <cellStyle name="標準 20 2 4 4 3 3 3" xfId="10531"/>
    <cellStyle name="標準 20 2 4 4 3 3 3 2" xfId="14110"/>
    <cellStyle name="標準 20 2 4 4 3 3 3 2 2" xfId="39809"/>
    <cellStyle name="標準 20 2 4 4 3 3 3 2 3" xfId="28585"/>
    <cellStyle name="標準 20 2 4 4 3 3 3 3" xfId="18711"/>
    <cellStyle name="標準 20 2 4 4 3 3 3 3 2" xfId="43327"/>
    <cellStyle name="標準 20 2 4 4 3 3 3 3 3" xfId="32103"/>
    <cellStyle name="標準 20 2 4 4 3 3 3 4" xfId="34277"/>
    <cellStyle name="標準 20 2 4 4 3 3 3 5" xfId="22923"/>
    <cellStyle name="標準 20 2 4 4 3 3 4" xfId="11700"/>
    <cellStyle name="標準 20 2 4 4 3 3 4 2" xfId="37399"/>
    <cellStyle name="標準 20 2 4 4 3 3 4 3" xfId="26175"/>
    <cellStyle name="標準 20 2 4 4 3 3 5" xfId="18709"/>
    <cellStyle name="標準 20 2 4 4 3 3 5 2" xfId="40917"/>
    <cellStyle name="標準 20 2 4 4 3 3 5 3" xfId="29693"/>
    <cellStyle name="標準 20 2 4 4 3 3 6" xfId="33231"/>
    <cellStyle name="標準 20 2 4 4 3 3 7" xfId="21786"/>
    <cellStyle name="標準 20 2 4 4 3 4" xfId="8247"/>
    <cellStyle name="標準 20 2 4 4 3 4 2" xfId="11926"/>
    <cellStyle name="標準 20 2 4 4 3 4 2 2" xfId="37625"/>
    <cellStyle name="標準 20 2 4 4 3 4 2 3" xfId="26401"/>
    <cellStyle name="標準 20 2 4 4 3 4 3" xfId="18712"/>
    <cellStyle name="標準 20 2 4 4 3 4 3 2" xfId="41143"/>
    <cellStyle name="標準 20 2 4 4 3 4 3 3" xfId="29919"/>
    <cellStyle name="標準 20 2 4 4 3 4 4" xfId="34503"/>
    <cellStyle name="標準 20 2 4 4 3 4 5" xfId="23149"/>
    <cellStyle name="標準 20 2 4 4 3 5" xfId="8473"/>
    <cellStyle name="標準 20 2 4 4 3 5 2" xfId="12152"/>
    <cellStyle name="標準 20 2 4 4 3 5 2 2" xfId="37851"/>
    <cellStyle name="標準 20 2 4 4 3 5 2 3" xfId="26627"/>
    <cellStyle name="標準 20 2 4 4 3 5 3" xfId="18713"/>
    <cellStyle name="標準 20 2 4 4 3 5 3 2" xfId="41369"/>
    <cellStyle name="標準 20 2 4 4 3 5 3 3" xfId="30145"/>
    <cellStyle name="標準 20 2 4 4 3 5 4" xfId="34729"/>
    <cellStyle name="標準 20 2 4 4 3 5 5" xfId="23375"/>
    <cellStyle name="標準 20 2 4 4 3 6" xfId="9107"/>
    <cellStyle name="標準 20 2 4 4 3 6 2" xfId="12725"/>
    <cellStyle name="標準 20 2 4 4 3 6 2 2" xfId="38424"/>
    <cellStyle name="標準 20 2 4 4 3 6 2 3" xfId="27200"/>
    <cellStyle name="標準 20 2 4 4 3 6 3" xfId="18714"/>
    <cellStyle name="標準 20 2 4 4 3 6 3 2" xfId="41942"/>
    <cellStyle name="標準 20 2 4 4 3 6 3 3" xfId="30718"/>
    <cellStyle name="標準 20 2 4 4 3 6 4" xfId="35528"/>
    <cellStyle name="標準 20 2 4 4 3 6 5" xfId="24301"/>
    <cellStyle name="標準 20 2 4 4 3 7" xfId="10049"/>
    <cellStyle name="標準 20 2 4 4 3 7 2" xfId="13632"/>
    <cellStyle name="標準 20 2 4 4 3 7 2 2" xfId="39331"/>
    <cellStyle name="標準 20 2 4 4 3 7 2 3" xfId="28107"/>
    <cellStyle name="標準 20 2 4 4 3 7 3" xfId="18715"/>
    <cellStyle name="標準 20 2 4 4 3 7 3 2" xfId="42849"/>
    <cellStyle name="標準 20 2 4 4 3 7 3 3" xfId="31625"/>
    <cellStyle name="標準 20 2 4 4 3 7 4" xfId="36288"/>
    <cellStyle name="標準 20 2 4 4 3 7 5" xfId="25061"/>
    <cellStyle name="標準 20 2 4 4 3 8" xfId="11248"/>
    <cellStyle name="標準 20 2 4 4 3 8 2" xfId="33825"/>
    <cellStyle name="標準 20 2 4 4 3 8 3" xfId="22471"/>
    <cellStyle name="標準 20 2 4 4 3 9" xfId="18702"/>
    <cellStyle name="標準 20 2 4 4 3 9 2" xfId="36947"/>
    <cellStyle name="標準 20 2 4 4 3 9 3" xfId="25723"/>
    <cellStyle name="標準 20 2 4 4 4" xfId="7412"/>
    <cellStyle name="標準 20 2 4 4 4 2" xfId="8557"/>
    <cellStyle name="標準 20 2 4 4 4 2 2" xfId="9673"/>
    <cellStyle name="標準 20 2 4 4 4 2 2 2" xfId="13287"/>
    <cellStyle name="標準 20 2 4 4 4 2 2 2 2" xfId="38986"/>
    <cellStyle name="標準 20 2 4 4 4 2 2 2 3" xfId="27762"/>
    <cellStyle name="標準 20 2 4 4 4 2 2 3" xfId="18718"/>
    <cellStyle name="標準 20 2 4 4 4 2 2 3 2" xfId="42504"/>
    <cellStyle name="標準 20 2 4 4 4 2 2 3 3" xfId="31280"/>
    <cellStyle name="標準 20 2 4 4 4 2 2 4" xfId="35533"/>
    <cellStyle name="標準 20 2 4 4 4 2 2 5" xfId="24306"/>
    <cellStyle name="標準 20 2 4 4 4 2 3" xfId="10615"/>
    <cellStyle name="標準 20 2 4 4 4 2 3 2" xfId="14194"/>
    <cellStyle name="標準 20 2 4 4 4 2 3 2 2" xfId="39893"/>
    <cellStyle name="標準 20 2 4 4 4 2 3 2 3" xfId="28669"/>
    <cellStyle name="標準 20 2 4 4 4 2 3 3" xfId="18719"/>
    <cellStyle name="標準 20 2 4 4 4 2 3 3 2" xfId="43411"/>
    <cellStyle name="標準 20 2 4 4 4 2 3 3 3" xfId="32187"/>
    <cellStyle name="標準 20 2 4 4 4 2 3 4" xfId="34813"/>
    <cellStyle name="標準 20 2 4 4 4 2 3 5" xfId="23459"/>
    <cellStyle name="標準 20 2 4 4 4 2 4" xfId="12236"/>
    <cellStyle name="標準 20 2 4 4 4 2 4 2" xfId="37935"/>
    <cellStyle name="標準 20 2 4 4 4 2 4 3" xfId="26711"/>
    <cellStyle name="標準 20 2 4 4 4 2 5" xfId="18717"/>
    <cellStyle name="標準 20 2 4 4 4 2 5 2" xfId="41453"/>
    <cellStyle name="標準 20 2 4 4 4 2 5 3" xfId="30229"/>
    <cellStyle name="標準 20 2 4 4 4 2 6" xfId="33315"/>
    <cellStyle name="標準 20 2 4 4 4 2 7" xfId="21870"/>
    <cellStyle name="標準 20 2 4 4 4 3" xfId="9109"/>
    <cellStyle name="標準 20 2 4 4 4 3 2" xfId="12727"/>
    <cellStyle name="標準 20 2 4 4 4 3 2 2" xfId="38426"/>
    <cellStyle name="標準 20 2 4 4 4 3 2 3" xfId="27202"/>
    <cellStyle name="標準 20 2 4 4 4 3 3" xfId="18720"/>
    <cellStyle name="標準 20 2 4 4 4 3 3 2" xfId="41944"/>
    <cellStyle name="標準 20 2 4 4 4 3 3 3" xfId="30720"/>
    <cellStyle name="標準 20 2 4 4 4 3 4" xfId="35532"/>
    <cellStyle name="標準 20 2 4 4 4 3 5" xfId="24305"/>
    <cellStyle name="標準 20 2 4 4 4 4" xfId="10051"/>
    <cellStyle name="標準 20 2 4 4 4 4 2" xfId="13634"/>
    <cellStyle name="標準 20 2 4 4 4 4 2 2" xfId="39333"/>
    <cellStyle name="標準 20 2 4 4 4 4 2 3" xfId="28109"/>
    <cellStyle name="標準 20 2 4 4 4 4 3" xfId="18721"/>
    <cellStyle name="標準 20 2 4 4 4 4 3 2" xfId="42851"/>
    <cellStyle name="標準 20 2 4 4 4 4 3 3" xfId="31627"/>
    <cellStyle name="標準 20 2 4 4 4 4 4" xfId="36372"/>
    <cellStyle name="標準 20 2 4 4 4 4 5" xfId="25145"/>
    <cellStyle name="標準 20 2 4 4 4 5" xfId="11106"/>
    <cellStyle name="標準 20 2 4 4 4 5 2" xfId="33683"/>
    <cellStyle name="標準 20 2 4 4 4 5 3" xfId="22329"/>
    <cellStyle name="標準 20 2 4 4 4 6" xfId="18716"/>
    <cellStyle name="標準 20 2 4 4 4 6 2" xfId="36805"/>
    <cellStyle name="標準 20 2 4 4 4 6 3" xfId="25581"/>
    <cellStyle name="標準 20 2 4 4 4 7" xfId="29099"/>
    <cellStyle name="標準 20 2 4 4 4 7 2" xfId="40323"/>
    <cellStyle name="標準 20 2 4 4 4 8" xfId="32755"/>
    <cellStyle name="標準 20 2 4 4 4 9" xfId="21310"/>
    <cellStyle name="標準 20 2 4 4 5" xfId="7639"/>
    <cellStyle name="標準 20 2 4 4 5 2" xfId="9447"/>
    <cellStyle name="標準 20 2 4 4 5 2 2" xfId="13061"/>
    <cellStyle name="標準 20 2 4 4 5 2 2 2" xfId="38760"/>
    <cellStyle name="標準 20 2 4 4 5 2 2 3" xfId="27536"/>
    <cellStyle name="標準 20 2 4 4 5 2 3" xfId="18723"/>
    <cellStyle name="標準 20 2 4 4 5 2 3 2" xfId="42278"/>
    <cellStyle name="標準 20 2 4 4 5 2 3 3" xfId="31054"/>
    <cellStyle name="標準 20 2 4 4 5 2 4" xfId="35534"/>
    <cellStyle name="標準 20 2 4 4 5 2 5" xfId="24307"/>
    <cellStyle name="標準 20 2 4 4 5 3" xfId="10389"/>
    <cellStyle name="標準 20 2 4 4 5 3 2" xfId="13968"/>
    <cellStyle name="標準 20 2 4 4 5 3 2 2" xfId="39667"/>
    <cellStyle name="標準 20 2 4 4 5 3 2 3" xfId="28443"/>
    <cellStyle name="標準 20 2 4 4 5 3 3" xfId="18724"/>
    <cellStyle name="標準 20 2 4 4 5 3 3 2" xfId="43185"/>
    <cellStyle name="標準 20 2 4 4 5 3 3 3" xfId="31961"/>
    <cellStyle name="標準 20 2 4 4 5 3 4" xfId="33909"/>
    <cellStyle name="標準 20 2 4 4 5 3 5" xfId="22555"/>
    <cellStyle name="標準 20 2 4 4 5 4" xfId="11332"/>
    <cellStyle name="標準 20 2 4 4 5 4 2" xfId="37031"/>
    <cellStyle name="標準 20 2 4 4 5 4 3" xfId="25807"/>
    <cellStyle name="標準 20 2 4 4 5 5" xfId="18722"/>
    <cellStyle name="標準 20 2 4 4 5 5 2" xfId="40549"/>
    <cellStyle name="標準 20 2 4 4 5 5 3" xfId="29325"/>
    <cellStyle name="標準 20 2 4 4 5 6" xfId="33089"/>
    <cellStyle name="標準 20 2 4 4 5 7" xfId="21644"/>
    <cellStyle name="標準 20 2 4 4 6" xfId="7865"/>
    <cellStyle name="標準 20 2 4 4 6 2" xfId="11558"/>
    <cellStyle name="標準 20 2 4 4 6 2 2" xfId="35523"/>
    <cellStyle name="標準 20 2 4 4 6 2 3" xfId="24296"/>
    <cellStyle name="標準 20 2 4 4 6 3" xfId="18725"/>
    <cellStyle name="標準 20 2 4 4 6 3 2" xfId="37257"/>
    <cellStyle name="標準 20 2 4 4 6 3 3" xfId="26033"/>
    <cellStyle name="標準 20 2 4 4 6 4" xfId="29551"/>
    <cellStyle name="標準 20 2 4 4 6 4 2" xfId="40775"/>
    <cellStyle name="標準 20 2 4 4 6 5" xfId="34135"/>
    <cellStyle name="標準 20 2 4 4 6 6" xfId="22781"/>
    <cellStyle name="標準 20 2 4 4 7" xfId="8104"/>
    <cellStyle name="標準 20 2 4 4 7 2" xfId="11784"/>
    <cellStyle name="標準 20 2 4 4 7 2 2" xfId="37483"/>
    <cellStyle name="標準 20 2 4 4 7 2 3" xfId="26259"/>
    <cellStyle name="標準 20 2 4 4 7 3" xfId="18726"/>
    <cellStyle name="標準 20 2 4 4 7 3 2" xfId="41001"/>
    <cellStyle name="標準 20 2 4 4 7 3 3" xfId="29777"/>
    <cellStyle name="標準 20 2 4 4 7 4" xfId="34361"/>
    <cellStyle name="標準 20 2 4 4 7 5" xfId="23007"/>
    <cellStyle name="標準 20 2 4 4 8" xfId="8331"/>
    <cellStyle name="標準 20 2 4 4 8 2" xfId="12010"/>
    <cellStyle name="標準 20 2 4 4 8 2 2" xfId="37709"/>
    <cellStyle name="標準 20 2 4 4 8 2 3" xfId="26485"/>
    <cellStyle name="標準 20 2 4 4 8 3" xfId="18727"/>
    <cellStyle name="標準 20 2 4 4 8 3 2" xfId="41227"/>
    <cellStyle name="標準 20 2 4 4 8 3 3" xfId="30003"/>
    <cellStyle name="標準 20 2 4 4 8 4" xfId="34587"/>
    <cellStyle name="標準 20 2 4 4 8 5" xfId="23233"/>
    <cellStyle name="標準 20 2 4 4 9" xfId="8783"/>
    <cellStyle name="標準 20 2 4 4 9 2" xfId="12462"/>
    <cellStyle name="標準 20 2 4 4 9 2 2" xfId="38161"/>
    <cellStyle name="標準 20 2 4 4 9 2 3" xfId="26937"/>
    <cellStyle name="標準 20 2 4 4 9 3" xfId="18728"/>
    <cellStyle name="標準 20 2 4 4 9 3 2" xfId="41679"/>
    <cellStyle name="標準 20 2 4 4 9 3 3" xfId="30455"/>
    <cellStyle name="標準 20 2 4 4 9 4" xfId="35039"/>
    <cellStyle name="標準 20 2 4 4 9 5" xfId="23685"/>
    <cellStyle name="標準 20 2 4 5" xfId="7295"/>
    <cellStyle name="標準 20 2 4 5 10" xfId="11006"/>
    <cellStyle name="標準 20 2 4 5 10 2" xfId="33583"/>
    <cellStyle name="標準 20 2 4 5 10 3" xfId="22229"/>
    <cellStyle name="標準 20 2 4 5 11" xfId="18729"/>
    <cellStyle name="標準 20 2 4 5 11 2" xfId="36705"/>
    <cellStyle name="標準 20 2 4 5 11 3" xfId="25481"/>
    <cellStyle name="標準 20 2 4 5 12" xfId="28999"/>
    <cellStyle name="標準 20 2 4 5 12 2" xfId="40223"/>
    <cellStyle name="標準 20 2 4 5 13" xfId="32756"/>
    <cellStyle name="標準 20 2 4 5 14" xfId="21311"/>
    <cellStyle name="標準 20 2 4 5 2" xfId="7455"/>
    <cellStyle name="標準 20 2 4 5 2 2" xfId="8599"/>
    <cellStyle name="標準 20 2 4 5 2 2 2" xfId="9715"/>
    <cellStyle name="標準 20 2 4 5 2 2 2 2" xfId="13329"/>
    <cellStyle name="標準 20 2 4 5 2 2 2 2 2" xfId="39028"/>
    <cellStyle name="標準 20 2 4 5 2 2 2 2 3" xfId="27804"/>
    <cellStyle name="標準 20 2 4 5 2 2 2 3" xfId="18732"/>
    <cellStyle name="標準 20 2 4 5 2 2 2 3 2" xfId="42546"/>
    <cellStyle name="標準 20 2 4 5 2 2 2 3 3" xfId="31322"/>
    <cellStyle name="標準 20 2 4 5 2 2 2 4" xfId="35537"/>
    <cellStyle name="標準 20 2 4 5 2 2 2 5" xfId="24310"/>
    <cellStyle name="標準 20 2 4 5 2 2 3" xfId="10657"/>
    <cellStyle name="標準 20 2 4 5 2 2 3 2" xfId="14236"/>
    <cellStyle name="標準 20 2 4 5 2 2 3 2 2" xfId="39935"/>
    <cellStyle name="標準 20 2 4 5 2 2 3 2 3" xfId="28711"/>
    <cellStyle name="標準 20 2 4 5 2 2 3 3" xfId="18733"/>
    <cellStyle name="標準 20 2 4 5 2 2 3 3 2" xfId="43453"/>
    <cellStyle name="標準 20 2 4 5 2 2 3 3 3" xfId="32229"/>
    <cellStyle name="標準 20 2 4 5 2 2 3 4" xfId="34855"/>
    <cellStyle name="標準 20 2 4 5 2 2 3 5" xfId="23501"/>
    <cellStyle name="標準 20 2 4 5 2 2 4" xfId="12278"/>
    <cellStyle name="標準 20 2 4 5 2 2 4 2" xfId="37977"/>
    <cellStyle name="標準 20 2 4 5 2 2 4 3" xfId="26753"/>
    <cellStyle name="標準 20 2 4 5 2 2 5" xfId="18731"/>
    <cellStyle name="標準 20 2 4 5 2 2 5 2" xfId="41495"/>
    <cellStyle name="標準 20 2 4 5 2 2 5 3" xfId="30271"/>
    <cellStyle name="標準 20 2 4 5 2 2 6" xfId="33357"/>
    <cellStyle name="標準 20 2 4 5 2 2 7" xfId="21912"/>
    <cellStyle name="標準 20 2 4 5 2 3" xfId="9111"/>
    <cellStyle name="標準 20 2 4 5 2 3 2" xfId="12729"/>
    <cellStyle name="標準 20 2 4 5 2 3 2 2" xfId="38428"/>
    <cellStyle name="標準 20 2 4 5 2 3 2 3" xfId="27204"/>
    <cellStyle name="標準 20 2 4 5 2 3 3" xfId="18734"/>
    <cellStyle name="標準 20 2 4 5 2 3 3 2" xfId="41946"/>
    <cellStyle name="標準 20 2 4 5 2 3 3 3" xfId="30722"/>
    <cellStyle name="標準 20 2 4 5 2 3 4" xfId="35536"/>
    <cellStyle name="標準 20 2 4 5 2 3 5" xfId="24309"/>
    <cellStyle name="標準 20 2 4 5 2 4" xfId="10053"/>
    <cellStyle name="標準 20 2 4 5 2 4 2" xfId="13636"/>
    <cellStyle name="標準 20 2 4 5 2 4 2 2" xfId="39335"/>
    <cellStyle name="標準 20 2 4 5 2 4 2 3" xfId="28111"/>
    <cellStyle name="標準 20 2 4 5 2 4 3" xfId="18735"/>
    <cellStyle name="標準 20 2 4 5 2 4 3 2" xfId="42853"/>
    <cellStyle name="標準 20 2 4 5 2 4 3 3" xfId="31629"/>
    <cellStyle name="標準 20 2 4 5 2 4 4" xfId="36414"/>
    <cellStyle name="標準 20 2 4 5 2 4 5" xfId="25187"/>
    <cellStyle name="標準 20 2 4 5 2 5" xfId="11148"/>
    <cellStyle name="標準 20 2 4 5 2 5 2" xfId="33725"/>
    <cellStyle name="標準 20 2 4 5 2 5 3" xfId="22371"/>
    <cellStyle name="標準 20 2 4 5 2 6" xfId="18730"/>
    <cellStyle name="標準 20 2 4 5 2 6 2" xfId="36847"/>
    <cellStyle name="標準 20 2 4 5 2 6 3" xfId="25623"/>
    <cellStyle name="標準 20 2 4 5 2 7" xfId="29141"/>
    <cellStyle name="標準 20 2 4 5 2 7 2" xfId="40365"/>
    <cellStyle name="標準 20 2 4 5 2 8" xfId="32757"/>
    <cellStyle name="標準 20 2 4 5 2 9" xfId="21312"/>
    <cellStyle name="標準 20 2 4 5 3" xfId="7681"/>
    <cellStyle name="標準 20 2 4 5 3 2" xfId="9463"/>
    <cellStyle name="標準 20 2 4 5 3 2 2" xfId="13077"/>
    <cellStyle name="標準 20 2 4 5 3 2 2 2" xfId="38776"/>
    <cellStyle name="標準 20 2 4 5 3 2 2 3" xfId="27552"/>
    <cellStyle name="標準 20 2 4 5 3 2 3" xfId="18737"/>
    <cellStyle name="標準 20 2 4 5 3 2 3 2" xfId="42294"/>
    <cellStyle name="標準 20 2 4 5 3 2 3 3" xfId="31070"/>
    <cellStyle name="標準 20 2 4 5 3 2 4" xfId="35538"/>
    <cellStyle name="標準 20 2 4 5 3 2 5" xfId="24311"/>
    <cellStyle name="標準 20 2 4 5 3 3" xfId="10405"/>
    <cellStyle name="標準 20 2 4 5 3 3 2" xfId="13984"/>
    <cellStyle name="標準 20 2 4 5 3 3 2 2" xfId="39683"/>
    <cellStyle name="標準 20 2 4 5 3 3 2 3" xfId="28459"/>
    <cellStyle name="標準 20 2 4 5 3 3 3" xfId="18738"/>
    <cellStyle name="標準 20 2 4 5 3 3 3 2" xfId="43201"/>
    <cellStyle name="標準 20 2 4 5 3 3 3 3" xfId="31977"/>
    <cellStyle name="標準 20 2 4 5 3 3 4" xfId="33951"/>
    <cellStyle name="標準 20 2 4 5 3 3 5" xfId="22597"/>
    <cellStyle name="標準 20 2 4 5 3 4" xfId="11374"/>
    <cellStyle name="標準 20 2 4 5 3 4 2" xfId="37073"/>
    <cellStyle name="標準 20 2 4 5 3 4 3" xfId="25849"/>
    <cellStyle name="標準 20 2 4 5 3 5" xfId="18736"/>
    <cellStyle name="標準 20 2 4 5 3 5 2" xfId="40591"/>
    <cellStyle name="標準 20 2 4 5 3 5 3" xfId="29367"/>
    <cellStyle name="標準 20 2 4 5 3 6" xfId="33105"/>
    <cellStyle name="標準 20 2 4 5 3 7" xfId="21660"/>
    <cellStyle name="標準 20 2 4 5 4" xfId="7907"/>
    <cellStyle name="標準 20 2 4 5 4 2" xfId="11600"/>
    <cellStyle name="標準 20 2 4 5 4 2 2" xfId="37299"/>
    <cellStyle name="標準 20 2 4 5 4 2 3" xfId="26075"/>
    <cellStyle name="標準 20 2 4 5 4 3" xfId="18739"/>
    <cellStyle name="標準 20 2 4 5 4 3 2" xfId="40817"/>
    <cellStyle name="標準 20 2 4 5 4 3 3" xfId="29593"/>
    <cellStyle name="標準 20 2 4 5 4 4" xfId="34177"/>
    <cellStyle name="標準 20 2 4 5 4 5" xfId="22823"/>
    <cellStyle name="標準 20 2 4 5 5" xfId="8147"/>
    <cellStyle name="標準 20 2 4 5 5 2" xfId="11826"/>
    <cellStyle name="標準 20 2 4 5 5 2 2" xfId="37525"/>
    <cellStyle name="標準 20 2 4 5 5 2 3" xfId="26301"/>
    <cellStyle name="標準 20 2 4 5 5 3" xfId="18740"/>
    <cellStyle name="標準 20 2 4 5 5 3 2" xfId="41043"/>
    <cellStyle name="標準 20 2 4 5 5 3 3" xfId="29819"/>
    <cellStyle name="標準 20 2 4 5 5 4" xfId="34403"/>
    <cellStyle name="標準 20 2 4 5 5 5" xfId="23049"/>
    <cellStyle name="標準 20 2 4 5 6" xfId="8347"/>
    <cellStyle name="標準 20 2 4 5 6 2" xfId="12026"/>
    <cellStyle name="標準 20 2 4 5 6 2 2" xfId="37725"/>
    <cellStyle name="標準 20 2 4 5 6 2 3" xfId="26501"/>
    <cellStyle name="標準 20 2 4 5 6 3" xfId="18741"/>
    <cellStyle name="標準 20 2 4 5 6 3 2" xfId="41243"/>
    <cellStyle name="標準 20 2 4 5 6 3 3" xfId="30019"/>
    <cellStyle name="標準 20 2 4 5 6 4" xfId="34603"/>
    <cellStyle name="標準 20 2 4 5 6 5" xfId="23249"/>
    <cellStyle name="標準 20 2 4 5 7" xfId="8825"/>
    <cellStyle name="標準 20 2 4 5 7 2" xfId="12504"/>
    <cellStyle name="標準 20 2 4 5 7 2 2" xfId="38203"/>
    <cellStyle name="標準 20 2 4 5 7 2 3" xfId="26979"/>
    <cellStyle name="標準 20 2 4 5 7 3" xfId="18742"/>
    <cellStyle name="標準 20 2 4 5 7 3 2" xfId="41721"/>
    <cellStyle name="標準 20 2 4 5 7 3 3" xfId="30497"/>
    <cellStyle name="標準 20 2 4 5 7 4" xfId="35081"/>
    <cellStyle name="標準 20 2 4 5 7 5" xfId="23727"/>
    <cellStyle name="標準 20 2 4 5 8" xfId="9110"/>
    <cellStyle name="標準 20 2 4 5 8 2" xfId="12728"/>
    <cellStyle name="標準 20 2 4 5 8 2 2" xfId="38427"/>
    <cellStyle name="標準 20 2 4 5 8 2 3" xfId="27203"/>
    <cellStyle name="標準 20 2 4 5 8 3" xfId="18743"/>
    <cellStyle name="標準 20 2 4 5 8 3 2" xfId="41945"/>
    <cellStyle name="標準 20 2 4 5 8 3 3" xfId="30721"/>
    <cellStyle name="標準 20 2 4 5 8 4" xfId="35535"/>
    <cellStyle name="標準 20 2 4 5 8 5" xfId="24308"/>
    <cellStyle name="標準 20 2 4 5 9" xfId="10052"/>
    <cellStyle name="標準 20 2 4 5 9 2" xfId="13635"/>
    <cellStyle name="標準 20 2 4 5 9 2 2" xfId="39334"/>
    <cellStyle name="標準 20 2 4 5 9 2 3" xfId="28110"/>
    <cellStyle name="標準 20 2 4 5 9 3" xfId="18744"/>
    <cellStyle name="標準 20 2 4 5 9 3 2" xfId="42852"/>
    <cellStyle name="標準 20 2 4 5 9 3 3" xfId="31628"/>
    <cellStyle name="標準 20 2 4 5 9 4" xfId="36162"/>
    <cellStyle name="標準 20 2 4 5 9 5" xfId="24935"/>
    <cellStyle name="標準 20 2 4 6" xfId="7513"/>
    <cellStyle name="標準 20 2 4 6 10" xfId="29199"/>
    <cellStyle name="標準 20 2 4 6 10 2" xfId="40423"/>
    <cellStyle name="標準 20 2 4 6 11" xfId="32758"/>
    <cellStyle name="標準 20 2 4 6 12" xfId="21313"/>
    <cellStyle name="標準 20 2 4 6 2" xfId="7739"/>
    <cellStyle name="標準 20 2 4 6 2 2" xfId="8657"/>
    <cellStyle name="標準 20 2 4 6 2 2 2" xfId="9773"/>
    <cellStyle name="標準 20 2 4 6 2 2 2 2" xfId="13387"/>
    <cellStyle name="標準 20 2 4 6 2 2 2 2 2" xfId="39086"/>
    <cellStyle name="標準 20 2 4 6 2 2 2 2 3" xfId="27862"/>
    <cellStyle name="標準 20 2 4 6 2 2 2 3" xfId="18748"/>
    <cellStyle name="標準 20 2 4 6 2 2 2 3 2" xfId="42604"/>
    <cellStyle name="標準 20 2 4 6 2 2 2 3 3" xfId="31380"/>
    <cellStyle name="標準 20 2 4 6 2 2 2 4" xfId="35541"/>
    <cellStyle name="標準 20 2 4 6 2 2 2 5" xfId="24314"/>
    <cellStyle name="標準 20 2 4 6 2 2 3" xfId="10715"/>
    <cellStyle name="標準 20 2 4 6 2 2 3 2" xfId="14294"/>
    <cellStyle name="標準 20 2 4 6 2 2 3 2 2" xfId="39993"/>
    <cellStyle name="標準 20 2 4 6 2 2 3 2 3" xfId="28769"/>
    <cellStyle name="標準 20 2 4 6 2 2 3 3" xfId="18749"/>
    <cellStyle name="標準 20 2 4 6 2 2 3 3 2" xfId="43511"/>
    <cellStyle name="標準 20 2 4 6 2 2 3 3 3" xfId="32287"/>
    <cellStyle name="標準 20 2 4 6 2 2 3 4" xfId="34913"/>
    <cellStyle name="標準 20 2 4 6 2 2 3 5" xfId="23559"/>
    <cellStyle name="標準 20 2 4 6 2 2 4" xfId="12336"/>
    <cellStyle name="標準 20 2 4 6 2 2 4 2" xfId="38035"/>
    <cellStyle name="標準 20 2 4 6 2 2 4 3" xfId="26811"/>
    <cellStyle name="標準 20 2 4 6 2 2 5" xfId="18747"/>
    <cellStyle name="標準 20 2 4 6 2 2 5 2" xfId="41553"/>
    <cellStyle name="標準 20 2 4 6 2 2 5 3" xfId="30329"/>
    <cellStyle name="標準 20 2 4 6 2 2 6" xfId="33415"/>
    <cellStyle name="標準 20 2 4 6 2 2 7" xfId="21970"/>
    <cellStyle name="標準 20 2 4 6 2 3" xfId="9113"/>
    <cellStyle name="標準 20 2 4 6 2 3 2" xfId="12731"/>
    <cellStyle name="標準 20 2 4 6 2 3 2 2" xfId="38430"/>
    <cellStyle name="標準 20 2 4 6 2 3 2 3" xfId="27206"/>
    <cellStyle name="標準 20 2 4 6 2 3 3" xfId="18750"/>
    <cellStyle name="標準 20 2 4 6 2 3 3 2" xfId="41948"/>
    <cellStyle name="標準 20 2 4 6 2 3 3 3" xfId="30724"/>
    <cellStyle name="標準 20 2 4 6 2 3 4" xfId="35540"/>
    <cellStyle name="標準 20 2 4 6 2 3 5" xfId="24313"/>
    <cellStyle name="標準 20 2 4 6 2 4" xfId="10055"/>
    <cellStyle name="標準 20 2 4 6 2 4 2" xfId="13638"/>
    <cellStyle name="標準 20 2 4 6 2 4 2 2" xfId="39337"/>
    <cellStyle name="標準 20 2 4 6 2 4 2 3" xfId="28113"/>
    <cellStyle name="標準 20 2 4 6 2 4 3" xfId="18751"/>
    <cellStyle name="標準 20 2 4 6 2 4 3 2" xfId="42855"/>
    <cellStyle name="標準 20 2 4 6 2 4 3 3" xfId="31631"/>
    <cellStyle name="標準 20 2 4 6 2 4 4" xfId="36472"/>
    <cellStyle name="標準 20 2 4 6 2 4 5" xfId="25245"/>
    <cellStyle name="標準 20 2 4 6 2 5" xfId="11432"/>
    <cellStyle name="標準 20 2 4 6 2 5 2" xfId="34009"/>
    <cellStyle name="標準 20 2 4 6 2 5 3" xfId="22655"/>
    <cellStyle name="標準 20 2 4 6 2 6" xfId="18746"/>
    <cellStyle name="標準 20 2 4 6 2 6 2" xfId="37131"/>
    <cellStyle name="標準 20 2 4 6 2 6 3" xfId="25907"/>
    <cellStyle name="標準 20 2 4 6 2 7" xfId="29425"/>
    <cellStyle name="標準 20 2 4 6 2 7 2" xfId="40649"/>
    <cellStyle name="標準 20 2 4 6 2 8" xfId="32759"/>
    <cellStyle name="標準 20 2 4 6 2 9" xfId="21314"/>
    <cellStyle name="標準 20 2 4 6 3" xfId="7965"/>
    <cellStyle name="標準 20 2 4 6 3 2" xfId="9547"/>
    <cellStyle name="標準 20 2 4 6 3 2 2" xfId="13161"/>
    <cellStyle name="標準 20 2 4 6 3 2 2 2" xfId="38860"/>
    <cellStyle name="標準 20 2 4 6 3 2 2 3" xfId="27636"/>
    <cellStyle name="標準 20 2 4 6 3 2 3" xfId="18753"/>
    <cellStyle name="標準 20 2 4 6 3 2 3 2" xfId="42378"/>
    <cellStyle name="標準 20 2 4 6 3 2 3 3" xfId="31154"/>
    <cellStyle name="標準 20 2 4 6 3 2 4" xfId="35542"/>
    <cellStyle name="標準 20 2 4 6 3 2 5" xfId="24315"/>
    <cellStyle name="標準 20 2 4 6 3 3" xfId="10489"/>
    <cellStyle name="標準 20 2 4 6 3 3 2" xfId="14068"/>
    <cellStyle name="標準 20 2 4 6 3 3 2 2" xfId="39767"/>
    <cellStyle name="標準 20 2 4 6 3 3 2 3" xfId="28543"/>
    <cellStyle name="標準 20 2 4 6 3 3 3" xfId="18754"/>
    <cellStyle name="標準 20 2 4 6 3 3 3 2" xfId="43285"/>
    <cellStyle name="標準 20 2 4 6 3 3 3 3" xfId="32061"/>
    <cellStyle name="標準 20 2 4 6 3 3 4" xfId="34235"/>
    <cellStyle name="標準 20 2 4 6 3 3 5" xfId="22881"/>
    <cellStyle name="標準 20 2 4 6 3 4" xfId="11658"/>
    <cellStyle name="標準 20 2 4 6 3 4 2" xfId="37357"/>
    <cellStyle name="標準 20 2 4 6 3 4 3" xfId="26133"/>
    <cellStyle name="標準 20 2 4 6 3 5" xfId="18752"/>
    <cellStyle name="標準 20 2 4 6 3 5 2" xfId="40875"/>
    <cellStyle name="標準 20 2 4 6 3 5 3" xfId="29651"/>
    <cellStyle name="標準 20 2 4 6 3 6" xfId="33189"/>
    <cellStyle name="標準 20 2 4 6 3 7" xfId="21744"/>
    <cellStyle name="標準 20 2 4 6 4" xfId="8205"/>
    <cellStyle name="標準 20 2 4 6 4 2" xfId="11884"/>
    <cellStyle name="標準 20 2 4 6 4 2 2" xfId="37583"/>
    <cellStyle name="標準 20 2 4 6 4 2 3" xfId="26359"/>
    <cellStyle name="標準 20 2 4 6 4 3" xfId="18755"/>
    <cellStyle name="標準 20 2 4 6 4 3 2" xfId="41101"/>
    <cellStyle name="標準 20 2 4 6 4 3 3" xfId="29877"/>
    <cellStyle name="標準 20 2 4 6 4 4" xfId="34461"/>
    <cellStyle name="標準 20 2 4 6 4 5" xfId="23107"/>
    <cellStyle name="標準 20 2 4 6 5" xfId="8431"/>
    <cellStyle name="標準 20 2 4 6 5 2" xfId="12110"/>
    <cellStyle name="標準 20 2 4 6 5 2 2" xfId="37809"/>
    <cellStyle name="標準 20 2 4 6 5 2 3" xfId="26585"/>
    <cellStyle name="標準 20 2 4 6 5 3" xfId="18756"/>
    <cellStyle name="標準 20 2 4 6 5 3 2" xfId="41327"/>
    <cellStyle name="標準 20 2 4 6 5 3 3" xfId="30103"/>
    <cellStyle name="標準 20 2 4 6 5 4" xfId="34687"/>
    <cellStyle name="標準 20 2 4 6 5 5" xfId="23333"/>
    <cellStyle name="標準 20 2 4 6 6" xfId="9112"/>
    <cellStyle name="標準 20 2 4 6 6 2" xfId="12730"/>
    <cellStyle name="標準 20 2 4 6 6 2 2" xfId="38429"/>
    <cellStyle name="標準 20 2 4 6 6 2 3" xfId="27205"/>
    <cellStyle name="標準 20 2 4 6 6 3" xfId="18757"/>
    <cellStyle name="標準 20 2 4 6 6 3 2" xfId="41947"/>
    <cellStyle name="標準 20 2 4 6 6 3 3" xfId="30723"/>
    <cellStyle name="標準 20 2 4 6 6 4" xfId="35539"/>
    <cellStyle name="標準 20 2 4 6 6 5" xfId="24312"/>
    <cellStyle name="標準 20 2 4 6 7" xfId="10054"/>
    <cellStyle name="標準 20 2 4 6 7 2" xfId="13637"/>
    <cellStyle name="標準 20 2 4 6 7 2 2" xfId="39336"/>
    <cellStyle name="標準 20 2 4 6 7 2 3" xfId="28112"/>
    <cellStyle name="標準 20 2 4 6 7 3" xfId="18758"/>
    <cellStyle name="標準 20 2 4 6 7 3 2" xfId="42854"/>
    <cellStyle name="標準 20 2 4 6 7 3 3" xfId="31630"/>
    <cellStyle name="標準 20 2 4 6 7 4" xfId="36246"/>
    <cellStyle name="標準 20 2 4 6 7 5" xfId="25019"/>
    <cellStyle name="標準 20 2 4 6 8" xfId="11206"/>
    <cellStyle name="標準 20 2 4 6 8 2" xfId="33783"/>
    <cellStyle name="標準 20 2 4 6 8 3" xfId="22429"/>
    <cellStyle name="標準 20 2 4 6 9" xfId="18745"/>
    <cellStyle name="標準 20 2 4 6 9 2" xfId="36905"/>
    <cellStyle name="標準 20 2 4 6 9 3" xfId="25681"/>
    <cellStyle name="標準 20 2 4 7" xfId="7370"/>
    <cellStyle name="標準 20 2 4 7 2" xfId="8515"/>
    <cellStyle name="標準 20 2 4 7 2 2" xfId="9631"/>
    <cellStyle name="標準 20 2 4 7 2 2 2" xfId="13245"/>
    <cellStyle name="標準 20 2 4 7 2 2 2 2" xfId="38944"/>
    <cellStyle name="標準 20 2 4 7 2 2 2 3" xfId="27720"/>
    <cellStyle name="標準 20 2 4 7 2 2 3" xfId="18761"/>
    <cellStyle name="標準 20 2 4 7 2 2 3 2" xfId="42462"/>
    <cellStyle name="標準 20 2 4 7 2 2 3 3" xfId="31238"/>
    <cellStyle name="標準 20 2 4 7 2 2 4" xfId="35544"/>
    <cellStyle name="標準 20 2 4 7 2 2 5" xfId="24317"/>
    <cellStyle name="標準 20 2 4 7 2 3" xfId="10573"/>
    <cellStyle name="標準 20 2 4 7 2 3 2" xfId="14152"/>
    <cellStyle name="標準 20 2 4 7 2 3 2 2" xfId="39851"/>
    <cellStyle name="標準 20 2 4 7 2 3 2 3" xfId="28627"/>
    <cellStyle name="標準 20 2 4 7 2 3 3" xfId="18762"/>
    <cellStyle name="標準 20 2 4 7 2 3 3 2" xfId="43369"/>
    <cellStyle name="標準 20 2 4 7 2 3 3 3" xfId="32145"/>
    <cellStyle name="標準 20 2 4 7 2 3 4" xfId="34771"/>
    <cellStyle name="標準 20 2 4 7 2 3 5" xfId="23417"/>
    <cellStyle name="標準 20 2 4 7 2 4" xfId="12194"/>
    <cellStyle name="標準 20 2 4 7 2 4 2" xfId="37893"/>
    <cellStyle name="標準 20 2 4 7 2 4 3" xfId="26669"/>
    <cellStyle name="標準 20 2 4 7 2 5" xfId="18760"/>
    <cellStyle name="標準 20 2 4 7 2 5 2" xfId="41411"/>
    <cellStyle name="標準 20 2 4 7 2 5 3" xfId="30187"/>
    <cellStyle name="標準 20 2 4 7 2 6" xfId="33273"/>
    <cellStyle name="標準 20 2 4 7 2 7" xfId="21828"/>
    <cellStyle name="標準 20 2 4 7 3" xfId="9114"/>
    <cellStyle name="標準 20 2 4 7 3 2" xfId="12732"/>
    <cellStyle name="標準 20 2 4 7 3 2 2" xfId="38431"/>
    <cellStyle name="標準 20 2 4 7 3 2 3" xfId="27207"/>
    <cellStyle name="標準 20 2 4 7 3 3" xfId="18763"/>
    <cellStyle name="標準 20 2 4 7 3 3 2" xfId="41949"/>
    <cellStyle name="標準 20 2 4 7 3 3 3" xfId="30725"/>
    <cellStyle name="標準 20 2 4 7 3 4" xfId="35543"/>
    <cellStyle name="標準 20 2 4 7 3 5" xfId="24316"/>
    <cellStyle name="標準 20 2 4 7 4" xfId="10056"/>
    <cellStyle name="標準 20 2 4 7 4 2" xfId="13639"/>
    <cellStyle name="標準 20 2 4 7 4 2 2" xfId="39338"/>
    <cellStyle name="標準 20 2 4 7 4 2 3" xfId="28114"/>
    <cellStyle name="標準 20 2 4 7 4 3" xfId="18764"/>
    <cellStyle name="標準 20 2 4 7 4 3 2" xfId="42856"/>
    <cellStyle name="標準 20 2 4 7 4 3 3" xfId="31632"/>
    <cellStyle name="標準 20 2 4 7 4 4" xfId="36330"/>
    <cellStyle name="標準 20 2 4 7 4 5" xfId="25103"/>
    <cellStyle name="標準 20 2 4 7 5" xfId="11064"/>
    <cellStyle name="標準 20 2 4 7 5 2" xfId="33641"/>
    <cellStyle name="標準 20 2 4 7 5 3" xfId="22287"/>
    <cellStyle name="標準 20 2 4 7 6" xfId="18759"/>
    <cellStyle name="標準 20 2 4 7 6 2" xfId="36763"/>
    <cellStyle name="標準 20 2 4 7 6 3" xfId="25539"/>
    <cellStyle name="標準 20 2 4 7 7" xfId="29057"/>
    <cellStyle name="標準 20 2 4 7 7 2" xfId="40281"/>
    <cellStyle name="標準 20 2 4 7 8" xfId="32760"/>
    <cellStyle name="標準 20 2 4 7 9" xfId="21315"/>
    <cellStyle name="標準 20 2 4 8" xfId="7597"/>
    <cellStyle name="標準 20 2 4 8 2" xfId="9405"/>
    <cellStyle name="標準 20 2 4 8 2 2" xfId="13019"/>
    <cellStyle name="標準 20 2 4 8 2 2 2" xfId="38718"/>
    <cellStyle name="標準 20 2 4 8 2 2 3" xfId="27494"/>
    <cellStyle name="標準 20 2 4 8 2 3" xfId="18766"/>
    <cellStyle name="標準 20 2 4 8 2 3 2" xfId="42236"/>
    <cellStyle name="標準 20 2 4 8 2 3 3" xfId="31012"/>
    <cellStyle name="標準 20 2 4 8 2 4" xfId="35545"/>
    <cellStyle name="標準 20 2 4 8 2 5" xfId="24318"/>
    <cellStyle name="標準 20 2 4 8 3" xfId="10347"/>
    <cellStyle name="標準 20 2 4 8 3 2" xfId="13926"/>
    <cellStyle name="標準 20 2 4 8 3 2 2" xfId="39625"/>
    <cellStyle name="標準 20 2 4 8 3 2 3" xfId="28401"/>
    <cellStyle name="標準 20 2 4 8 3 3" xfId="18767"/>
    <cellStyle name="標準 20 2 4 8 3 3 2" xfId="43143"/>
    <cellStyle name="標準 20 2 4 8 3 3 3" xfId="31919"/>
    <cellStyle name="標準 20 2 4 8 3 4" xfId="33867"/>
    <cellStyle name="標準 20 2 4 8 3 5" xfId="22513"/>
    <cellStyle name="標準 20 2 4 8 4" xfId="11290"/>
    <cellStyle name="標準 20 2 4 8 4 2" xfId="36989"/>
    <cellStyle name="標準 20 2 4 8 4 3" xfId="25765"/>
    <cellStyle name="標準 20 2 4 8 5" xfId="18765"/>
    <cellStyle name="標準 20 2 4 8 5 2" xfId="40507"/>
    <cellStyle name="標準 20 2 4 8 5 3" xfId="29283"/>
    <cellStyle name="標準 20 2 4 8 6" xfId="33047"/>
    <cellStyle name="標準 20 2 4 8 7" xfId="21602"/>
    <cellStyle name="標準 20 2 4 9" xfId="7823"/>
    <cellStyle name="標準 20 2 4 9 2" xfId="11516"/>
    <cellStyle name="標準 20 2 4 9 2 2" xfId="35482"/>
    <cellStyle name="標準 20 2 4 9 2 3" xfId="24255"/>
    <cellStyle name="標準 20 2 4 9 3" xfId="18768"/>
    <cellStyle name="標準 20 2 4 9 3 2" xfId="37215"/>
    <cellStyle name="標準 20 2 4 9 3 3" xfId="25991"/>
    <cellStyle name="標準 20 2 4 9 4" xfId="29509"/>
    <cellStyle name="標準 20 2 4 9 4 2" xfId="40733"/>
    <cellStyle name="標準 20 2 4 9 5" xfId="34093"/>
    <cellStyle name="標準 20 2 4 9 6" xfId="22739"/>
    <cellStyle name="標準 20 2 5" xfId="6497"/>
    <cellStyle name="標準 20 2 5 10" xfId="8302"/>
    <cellStyle name="標準 20 2 5 10 2" xfId="11981"/>
    <cellStyle name="標準 20 2 5 10 2 2" xfId="37680"/>
    <cellStyle name="標準 20 2 5 10 2 3" xfId="26456"/>
    <cellStyle name="標準 20 2 5 10 3" xfId="18770"/>
    <cellStyle name="標準 20 2 5 10 3 2" xfId="41198"/>
    <cellStyle name="標準 20 2 5 10 3 3" xfId="29974"/>
    <cellStyle name="標準 20 2 5 10 4" xfId="34558"/>
    <cellStyle name="標準 20 2 5 10 5" xfId="23204"/>
    <cellStyle name="標準 20 2 5 11" xfId="8754"/>
    <cellStyle name="標準 20 2 5 11 2" xfId="12433"/>
    <cellStyle name="標準 20 2 5 11 2 2" xfId="38132"/>
    <cellStyle name="標準 20 2 5 11 2 3" xfId="26908"/>
    <cellStyle name="標準 20 2 5 11 3" xfId="18771"/>
    <cellStyle name="標準 20 2 5 11 3 2" xfId="41650"/>
    <cellStyle name="標準 20 2 5 11 3 3" xfId="30426"/>
    <cellStyle name="標準 20 2 5 11 4" xfId="35010"/>
    <cellStyle name="標準 20 2 5 11 5" xfId="23656"/>
    <cellStyle name="標準 20 2 5 12" xfId="7034"/>
    <cellStyle name="標準 20 2 5 12 2" xfId="10935"/>
    <cellStyle name="標準 20 2 5 12 2 2" xfId="36634"/>
    <cellStyle name="標準 20 2 5 12 2 3" xfId="25410"/>
    <cellStyle name="標準 20 2 5 12 3" xfId="18772"/>
    <cellStyle name="標準 20 2 5 12 3 2" xfId="40152"/>
    <cellStyle name="標準 20 2 5 12 3 3" xfId="28928"/>
    <cellStyle name="標準 20 2 5 12 4" xfId="35152"/>
    <cellStyle name="標準 20 2 5 12 5" xfId="23921"/>
    <cellStyle name="標準 20 2 5 13" xfId="9115"/>
    <cellStyle name="標準 20 2 5 13 2" xfId="12733"/>
    <cellStyle name="標準 20 2 5 13 2 2" xfId="38432"/>
    <cellStyle name="標準 20 2 5 13 2 3" xfId="27208"/>
    <cellStyle name="標準 20 2 5 13 3" xfId="18773"/>
    <cellStyle name="標準 20 2 5 13 3 2" xfId="41950"/>
    <cellStyle name="標準 20 2 5 13 3 3" xfId="30726"/>
    <cellStyle name="標準 20 2 5 13 4" xfId="36117"/>
    <cellStyle name="標準 20 2 5 13 5" xfId="24890"/>
    <cellStyle name="標準 20 2 5 14" xfId="10057"/>
    <cellStyle name="標準 20 2 5 14 2" xfId="13640"/>
    <cellStyle name="標準 20 2 5 14 2 2" xfId="39339"/>
    <cellStyle name="標準 20 2 5 14 2 3" xfId="28115"/>
    <cellStyle name="標準 20 2 5 14 3" xfId="18774"/>
    <cellStyle name="標準 20 2 5 14 3 2" xfId="42857"/>
    <cellStyle name="標準 20 2 5 14 3 3" xfId="31633"/>
    <cellStyle name="標準 20 2 5 14 4" xfId="33512"/>
    <cellStyle name="標準 20 2 5 14 5" xfId="22158"/>
    <cellStyle name="標準 20 2 5 15" xfId="10873"/>
    <cellStyle name="標準 20 2 5 15 2" xfId="36572"/>
    <cellStyle name="標準 20 2 5 15 3" xfId="25348"/>
    <cellStyle name="標準 20 2 5 16" xfId="18769"/>
    <cellStyle name="標準 20 2 5 16 2" xfId="40090"/>
    <cellStyle name="標準 20 2 5 16 3" xfId="28866"/>
    <cellStyle name="標準 20 2 5 17" xfId="32761"/>
    <cellStyle name="標準 20 2 5 18" xfId="21316"/>
    <cellStyle name="標準 20 2 5 2" xfId="6674"/>
    <cellStyle name="標準 20 2 5 2 10" xfId="8770"/>
    <cellStyle name="標準 20 2 5 2 10 2" xfId="12449"/>
    <cellStyle name="標準 20 2 5 2 10 2 2" xfId="38148"/>
    <cellStyle name="標準 20 2 5 2 10 2 3" xfId="26924"/>
    <cellStyle name="標準 20 2 5 2 10 3" xfId="18776"/>
    <cellStyle name="標準 20 2 5 2 10 3 2" xfId="41666"/>
    <cellStyle name="標準 20 2 5 2 10 3 3" xfId="30442"/>
    <cellStyle name="標準 20 2 5 2 10 4" xfId="35026"/>
    <cellStyle name="標準 20 2 5 2 10 5" xfId="23672"/>
    <cellStyle name="標準 20 2 5 2 11" xfId="7050"/>
    <cellStyle name="標準 20 2 5 2 11 2" xfId="10951"/>
    <cellStyle name="標準 20 2 5 2 11 2 2" xfId="36650"/>
    <cellStyle name="標準 20 2 5 2 11 2 3" xfId="25426"/>
    <cellStyle name="標準 20 2 5 2 11 3" xfId="18777"/>
    <cellStyle name="標準 20 2 5 2 11 3 2" xfId="40168"/>
    <cellStyle name="標準 20 2 5 2 11 3 3" xfId="28944"/>
    <cellStyle name="標準 20 2 5 2 11 4" xfId="35168"/>
    <cellStyle name="標準 20 2 5 2 11 5" xfId="23937"/>
    <cellStyle name="標準 20 2 5 2 12" xfId="9116"/>
    <cellStyle name="標準 20 2 5 2 12 2" xfId="12734"/>
    <cellStyle name="標準 20 2 5 2 12 2 2" xfId="38433"/>
    <cellStyle name="標準 20 2 5 2 12 2 3" xfId="27209"/>
    <cellStyle name="標準 20 2 5 2 12 3" xfId="18778"/>
    <cellStyle name="標準 20 2 5 2 12 3 2" xfId="41951"/>
    <cellStyle name="標準 20 2 5 2 12 3 3" xfId="30727"/>
    <cellStyle name="標準 20 2 5 2 12 4" xfId="36133"/>
    <cellStyle name="標準 20 2 5 2 12 5" xfId="24906"/>
    <cellStyle name="標準 20 2 5 2 13" xfId="10058"/>
    <cellStyle name="標準 20 2 5 2 13 2" xfId="13641"/>
    <cellStyle name="標準 20 2 5 2 13 2 2" xfId="39340"/>
    <cellStyle name="標準 20 2 5 2 13 2 3" xfId="28116"/>
    <cellStyle name="標準 20 2 5 2 13 3" xfId="18779"/>
    <cellStyle name="標準 20 2 5 2 13 3 2" xfId="42858"/>
    <cellStyle name="標準 20 2 5 2 13 3 3" xfId="31634"/>
    <cellStyle name="標準 20 2 5 2 13 4" xfId="33528"/>
    <cellStyle name="標準 20 2 5 2 13 5" xfId="22174"/>
    <cellStyle name="標準 20 2 5 2 14" xfId="10889"/>
    <cellStyle name="標準 20 2 5 2 14 2" xfId="36588"/>
    <cellStyle name="標準 20 2 5 2 14 3" xfId="25364"/>
    <cellStyle name="標準 20 2 5 2 15" xfId="18775"/>
    <cellStyle name="標準 20 2 5 2 15 2" xfId="40106"/>
    <cellStyle name="標準 20 2 5 2 15 3" xfId="28882"/>
    <cellStyle name="標準 20 2 5 2 16" xfId="32762"/>
    <cellStyle name="標準 20 2 5 2 17" xfId="21317"/>
    <cellStyle name="標準 20 2 5 2 2" xfId="7103"/>
    <cellStyle name="標準 20 2 5 2 2 10" xfId="10059"/>
    <cellStyle name="標準 20 2 5 2 2 10 2" xfId="13642"/>
    <cellStyle name="標準 20 2 5 2 2 10 2 2" xfId="39341"/>
    <cellStyle name="標準 20 2 5 2 2 10 2 3" xfId="28117"/>
    <cellStyle name="標準 20 2 5 2 2 10 3" xfId="18781"/>
    <cellStyle name="標準 20 2 5 2 2 10 3 2" xfId="42859"/>
    <cellStyle name="標準 20 2 5 2 2 10 3 3" xfId="31635"/>
    <cellStyle name="標準 20 2 5 2 2 10 4" xfId="36233"/>
    <cellStyle name="標準 20 2 5 2 2 10 5" xfId="25006"/>
    <cellStyle name="標準 20 2 5 2 2 11" xfId="10993"/>
    <cellStyle name="標準 20 2 5 2 2 11 2" xfId="33570"/>
    <cellStyle name="標準 20 2 5 2 2 11 3" xfId="22216"/>
    <cellStyle name="標準 20 2 5 2 2 12" xfId="18780"/>
    <cellStyle name="標準 20 2 5 2 2 12 2" xfId="36692"/>
    <cellStyle name="標準 20 2 5 2 2 12 3" xfId="25468"/>
    <cellStyle name="標準 20 2 5 2 2 13" xfId="28986"/>
    <cellStyle name="標準 20 2 5 2 2 13 2" xfId="40210"/>
    <cellStyle name="標準 20 2 5 2 2 14" xfId="32763"/>
    <cellStyle name="標準 20 2 5 2 2 15" xfId="21318"/>
    <cellStyle name="標準 20 2 5 2 2 2" xfId="7584"/>
    <cellStyle name="標準 20 2 5 2 2 2 10" xfId="29270"/>
    <cellStyle name="標準 20 2 5 2 2 2 10 2" xfId="40494"/>
    <cellStyle name="標準 20 2 5 2 2 2 11" xfId="32764"/>
    <cellStyle name="標準 20 2 5 2 2 2 12" xfId="21319"/>
    <cellStyle name="標準 20 2 5 2 2 2 2" xfId="7810"/>
    <cellStyle name="標準 20 2 5 2 2 2 2 2" xfId="8728"/>
    <cellStyle name="標準 20 2 5 2 2 2 2 2 2" xfId="9844"/>
    <cellStyle name="標準 20 2 5 2 2 2 2 2 2 2" xfId="13458"/>
    <cellStyle name="標準 20 2 5 2 2 2 2 2 2 2 2" xfId="39157"/>
    <cellStyle name="標準 20 2 5 2 2 2 2 2 2 2 3" xfId="27933"/>
    <cellStyle name="標準 20 2 5 2 2 2 2 2 2 3" xfId="18785"/>
    <cellStyle name="標準 20 2 5 2 2 2 2 2 2 3 2" xfId="42675"/>
    <cellStyle name="標準 20 2 5 2 2 2 2 2 2 3 3" xfId="31451"/>
    <cellStyle name="標準 20 2 5 2 2 2 2 2 2 4" xfId="35551"/>
    <cellStyle name="標準 20 2 5 2 2 2 2 2 2 5" xfId="24324"/>
    <cellStyle name="標準 20 2 5 2 2 2 2 2 3" xfId="10786"/>
    <cellStyle name="標準 20 2 5 2 2 2 2 2 3 2" xfId="14365"/>
    <cellStyle name="標準 20 2 5 2 2 2 2 2 3 2 2" xfId="40064"/>
    <cellStyle name="標準 20 2 5 2 2 2 2 2 3 2 3" xfId="28840"/>
    <cellStyle name="標準 20 2 5 2 2 2 2 2 3 3" xfId="18786"/>
    <cellStyle name="標準 20 2 5 2 2 2 2 2 3 3 2" xfId="43582"/>
    <cellStyle name="標準 20 2 5 2 2 2 2 2 3 3 3" xfId="32358"/>
    <cellStyle name="標準 20 2 5 2 2 2 2 2 3 4" xfId="34984"/>
    <cellStyle name="標準 20 2 5 2 2 2 2 2 3 5" xfId="23630"/>
    <cellStyle name="標準 20 2 5 2 2 2 2 2 4" xfId="12407"/>
    <cellStyle name="標準 20 2 5 2 2 2 2 2 4 2" xfId="38106"/>
    <cellStyle name="標準 20 2 5 2 2 2 2 2 4 3" xfId="26882"/>
    <cellStyle name="標準 20 2 5 2 2 2 2 2 5" xfId="18784"/>
    <cellStyle name="標準 20 2 5 2 2 2 2 2 5 2" xfId="41624"/>
    <cellStyle name="標準 20 2 5 2 2 2 2 2 5 3" xfId="30400"/>
    <cellStyle name="標準 20 2 5 2 2 2 2 2 6" xfId="33486"/>
    <cellStyle name="標準 20 2 5 2 2 2 2 2 7" xfId="22041"/>
    <cellStyle name="標準 20 2 5 2 2 2 2 3" xfId="9119"/>
    <cellStyle name="標準 20 2 5 2 2 2 2 3 2" xfId="12737"/>
    <cellStyle name="標準 20 2 5 2 2 2 2 3 2 2" xfId="38436"/>
    <cellStyle name="標準 20 2 5 2 2 2 2 3 2 3" xfId="27212"/>
    <cellStyle name="標準 20 2 5 2 2 2 2 3 3" xfId="18787"/>
    <cellStyle name="標準 20 2 5 2 2 2 2 3 3 2" xfId="41954"/>
    <cellStyle name="標準 20 2 5 2 2 2 2 3 3 3" xfId="30730"/>
    <cellStyle name="標準 20 2 5 2 2 2 2 3 4" xfId="35550"/>
    <cellStyle name="標準 20 2 5 2 2 2 2 3 5" xfId="24323"/>
    <cellStyle name="標準 20 2 5 2 2 2 2 4" xfId="10061"/>
    <cellStyle name="標準 20 2 5 2 2 2 2 4 2" xfId="13644"/>
    <cellStyle name="標準 20 2 5 2 2 2 2 4 2 2" xfId="39343"/>
    <cellStyle name="標準 20 2 5 2 2 2 2 4 2 3" xfId="28119"/>
    <cellStyle name="標準 20 2 5 2 2 2 2 4 3" xfId="18788"/>
    <cellStyle name="標準 20 2 5 2 2 2 2 4 3 2" xfId="42861"/>
    <cellStyle name="標準 20 2 5 2 2 2 2 4 3 3" xfId="31637"/>
    <cellStyle name="標準 20 2 5 2 2 2 2 4 4" xfId="36543"/>
    <cellStyle name="標準 20 2 5 2 2 2 2 4 5" xfId="25316"/>
    <cellStyle name="標準 20 2 5 2 2 2 2 5" xfId="11503"/>
    <cellStyle name="標準 20 2 5 2 2 2 2 5 2" xfId="34080"/>
    <cellStyle name="標準 20 2 5 2 2 2 2 5 3" xfId="22726"/>
    <cellStyle name="標準 20 2 5 2 2 2 2 6" xfId="18783"/>
    <cellStyle name="標準 20 2 5 2 2 2 2 6 2" xfId="37202"/>
    <cellStyle name="標準 20 2 5 2 2 2 2 6 3" xfId="25978"/>
    <cellStyle name="標準 20 2 5 2 2 2 2 7" xfId="29496"/>
    <cellStyle name="標準 20 2 5 2 2 2 2 7 2" xfId="40720"/>
    <cellStyle name="標準 20 2 5 2 2 2 2 8" xfId="32765"/>
    <cellStyle name="標準 20 2 5 2 2 2 2 9" xfId="21320"/>
    <cellStyle name="標準 20 2 5 2 2 2 3" xfId="8036"/>
    <cellStyle name="標準 20 2 5 2 2 2 3 2" xfId="9618"/>
    <cellStyle name="標準 20 2 5 2 2 2 3 2 2" xfId="13232"/>
    <cellStyle name="標準 20 2 5 2 2 2 3 2 2 2" xfId="38931"/>
    <cellStyle name="標準 20 2 5 2 2 2 3 2 2 3" xfId="27707"/>
    <cellStyle name="標準 20 2 5 2 2 2 3 2 3" xfId="18790"/>
    <cellStyle name="標準 20 2 5 2 2 2 3 2 3 2" xfId="42449"/>
    <cellStyle name="標準 20 2 5 2 2 2 3 2 3 3" xfId="31225"/>
    <cellStyle name="標準 20 2 5 2 2 2 3 2 4" xfId="35552"/>
    <cellStyle name="標準 20 2 5 2 2 2 3 2 5" xfId="24325"/>
    <cellStyle name="標準 20 2 5 2 2 2 3 3" xfId="10560"/>
    <cellStyle name="標準 20 2 5 2 2 2 3 3 2" xfId="14139"/>
    <cellStyle name="標準 20 2 5 2 2 2 3 3 2 2" xfId="39838"/>
    <cellStyle name="標準 20 2 5 2 2 2 3 3 2 3" xfId="28614"/>
    <cellStyle name="標準 20 2 5 2 2 2 3 3 3" xfId="18791"/>
    <cellStyle name="標準 20 2 5 2 2 2 3 3 3 2" xfId="43356"/>
    <cellStyle name="標準 20 2 5 2 2 2 3 3 3 3" xfId="32132"/>
    <cellStyle name="標準 20 2 5 2 2 2 3 3 4" xfId="34306"/>
    <cellStyle name="標準 20 2 5 2 2 2 3 3 5" xfId="22952"/>
    <cellStyle name="標準 20 2 5 2 2 2 3 4" xfId="11729"/>
    <cellStyle name="標準 20 2 5 2 2 2 3 4 2" xfId="37428"/>
    <cellStyle name="標準 20 2 5 2 2 2 3 4 3" xfId="26204"/>
    <cellStyle name="標準 20 2 5 2 2 2 3 5" xfId="18789"/>
    <cellStyle name="標準 20 2 5 2 2 2 3 5 2" xfId="40946"/>
    <cellStyle name="標準 20 2 5 2 2 2 3 5 3" xfId="29722"/>
    <cellStyle name="標準 20 2 5 2 2 2 3 6" xfId="33260"/>
    <cellStyle name="標準 20 2 5 2 2 2 3 7" xfId="21815"/>
    <cellStyle name="標準 20 2 5 2 2 2 4" xfId="8276"/>
    <cellStyle name="標準 20 2 5 2 2 2 4 2" xfId="11955"/>
    <cellStyle name="標準 20 2 5 2 2 2 4 2 2" xfId="37654"/>
    <cellStyle name="標準 20 2 5 2 2 2 4 2 3" xfId="26430"/>
    <cellStyle name="標準 20 2 5 2 2 2 4 3" xfId="18792"/>
    <cellStyle name="標準 20 2 5 2 2 2 4 3 2" xfId="41172"/>
    <cellStyle name="標準 20 2 5 2 2 2 4 3 3" xfId="29948"/>
    <cellStyle name="標準 20 2 5 2 2 2 4 4" xfId="34532"/>
    <cellStyle name="標準 20 2 5 2 2 2 4 5" xfId="23178"/>
    <cellStyle name="標準 20 2 5 2 2 2 5" xfId="8502"/>
    <cellStyle name="標準 20 2 5 2 2 2 5 2" xfId="12181"/>
    <cellStyle name="標準 20 2 5 2 2 2 5 2 2" xfId="37880"/>
    <cellStyle name="標準 20 2 5 2 2 2 5 2 3" xfId="26656"/>
    <cellStyle name="標準 20 2 5 2 2 2 5 3" xfId="18793"/>
    <cellStyle name="標準 20 2 5 2 2 2 5 3 2" xfId="41398"/>
    <cellStyle name="標準 20 2 5 2 2 2 5 3 3" xfId="30174"/>
    <cellStyle name="標準 20 2 5 2 2 2 5 4" xfId="34758"/>
    <cellStyle name="標準 20 2 5 2 2 2 5 5" xfId="23404"/>
    <cellStyle name="標準 20 2 5 2 2 2 6" xfId="9118"/>
    <cellStyle name="標準 20 2 5 2 2 2 6 2" xfId="12736"/>
    <cellStyle name="標準 20 2 5 2 2 2 6 2 2" xfId="38435"/>
    <cellStyle name="標準 20 2 5 2 2 2 6 2 3" xfId="27211"/>
    <cellStyle name="標準 20 2 5 2 2 2 6 3" xfId="18794"/>
    <cellStyle name="標準 20 2 5 2 2 2 6 3 2" xfId="41953"/>
    <cellStyle name="標準 20 2 5 2 2 2 6 3 3" xfId="30729"/>
    <cellStyle name="標準 20 2 5 2 2 2 6 4" xfId="35549"/>
    <cellStyle name="標準 20 2 5 2 2 2 6 5" xfId="24322"/>
    <cellStyle name="標準 20 2 5 2 2 2 7" xfId="10060"/>
    <cellStyle name="標準 20 2 5 2 2 2 7 2" xfId="13643"/>
    <cellStyle name="標準 20 2 5 2 2 2 7 2 2" xfId="39342"/>
    <cellStyle name="標準 20 2 5 2 2 2 7 2 3" xfId="28118"/>
    <cellStyle name="標準 20 2 5 2 2 2 7 3" xfId="18795"/>
    <cellStyle name="標準 20 2 5 2 2 2 7 3 2" xfId="42860"/>
    <cellStyle name="標準 20 2 5 2 2 2 7 3 3" xfId="31636"/>
    <cellStyle name="標準 20 2 5 2 2 2 7 4" xfId="36317"/>
    <cellStyle name="標準 20 2 5 2 2 2 7 5" xfId="25090"/>
    <cellStyle name="標準 20 2 5 2 2 2 8" xfId="11277"/>
    <cellStyle name="標準 20 2 5 2 2 2 8 2" xfId="33854"/>
    <cellStyle name="標準 20 2 5 2 2 2 8 3" xfId="22500"/>
    <cellStyle name="標準 20 2 5 2 2 2 9" xfId="18782"/>
    <cellStyle name="標準 20 2 5 2 2 2 9 2" xfId="36976"/>
    <cellStyle name="標準 20 2 5 2 2 2 9 3" xfId="25752"/>
    <cellStyle name="標準 20 2 5 2 2 3" xfId="7441"/>
    <cellStyle name="標準 20 2 5 2 2 3 2" xfId="8586"/>
    <cellStyle name="標準 20 2 5 2 2 3 2 2" xfId="9702"/>
    <cellStyle name="標準 20 2 5 2 2 3 2 2 2" xfId="13316"/>
    <cellStyle name="標準 20 2 5 2 2 3 2 2 2 2" xfId="39015"/>
    <cellStyle name="標準 20 2 5 2 2 3 2 2 2 3" xfId="27791"/>
    <cellStyle name="標準 20 2 5 2 2 3 2 2 3" xfId="18798"/>
    <cellStyle name="標準 20 2 5 2 2 3 2 2 3 2" xfId="42533"/>
    <cellStyle name="標準 20 2 5 2 2 3 2 2 3 3" xfId="31309"/>
    <cellStyle name="標準 20 2 5 2 2 3 2 2 4" xfId="35554"/>
    <cellStyle name="標準 20 2 5 2 2 3 2 2 5" xfId="24327"/>
    <cellStyle name="標準 20 2 5 2 2 3 2 3" xfId="10644"/>
    <cellStyle name="標準 20 2 5 2 2 3 2 3 2" xfId="14223"/>
    <cellStyle name="標準 20 2 5 2 2 3 2 3 2 2" xfId="39922"/>
    <cellStyle name="標準 20 2 5 2 2 3 2 3 2 3" xfId="28698"/>
    <cellStyle name="標準 20 2 5 2 2 3 2 3 3" xfId="18799"/>
    <cellStyle name="標準 20 2 5 2 2 3 2 3 3 2" xfId="43440"/>
    <cellStyle name="標準 20 2 5 2 2 3 2 3 3 3" xfId="32216"/>
    <cellStyle name="標準 20 2 5 2 2 3 2 3 4" xfId="34842"/>
    <cellStyle name="標準 20 2 5 2 2 3 2 3 5" xfId="23488"/>
    <cellStyle name="標準 20 2 5 2 2 3 2 4" xfId="12265"/>
    <cellStyle name="標準 20 2 5 2 2 3 2 4 2" xfId="37964"/>
    <cellStyle name="標準 20 2 5 2 2 3 2 4 3" xfId="26740"/>
    <cellStyle name="標準 20 2 5 2 2 3 2 5" xfId="18797"/>
    <cellStyle name="標準 20 2 5 2 2 3 2 5 2" xfId="41482"/>
    <cellStyle name="標準 20 2 5 2 2 3 2 5 3" xfId="30258"/>
    <cellStyle name="標準 20 2 5 2 2 3 2 6" xfId="33344"/>
    <cellStyle name="標準 20 2 5 2 2 3 2 7" xfId="21899"/>
    <cellStyle name="標準 20 2 5 2 2 3 3" xfId="9120"/>
    <cellStyle name="標準 20 2 5 2 2 3 3 2" xfId="12738"/>
    <cellStyle name="標準 20 2 5 2 2 3 3 2 2" xfId="38437"/>
    <cellStyle name="標準 20 2 5 2 2 3 3 2 3" xfId="27213"/>
    <cellStyle name="標準 20 2 5 2 2 3 3 3" xfId="18800"/>
    <cellStyle name="標準 20 2 5 2 2 3 3 3 2" xfId="41955"/>
    <cellStyle name="標準 20 2 5 2 2 3 3 3 3" xfId="30731"/>
    <cellStyle name="標準 20 2 5 2 2 3 3 4" xfId="35553"/>
    <cellStyle name="標準 20 2 5 2 2 3 3 5" xfId="24326"/>
    <cellStyle name="標準 20 2 5 2 2 3 4" xfId="10062"/>
    <cellStyle name="標準 20 2 5 2 2 3 4 2" xfId="13645"/>
    <cellStyle name="標準 20 2 5 2 2 3 4 2 2" xfId="39344"/>
    <cellStyle name="標準 20 2 5 2 2 3 4 2 3" xfId="28120"/>
    <cellStyle name="標準 20 2 5 2 2 3 4 3" xfId="18801"/>
    <cellStyle name="標準 20 2 5 2 2 3 4 3 2" xfId="42862"/>
    <cellStyle name="標準 20 2 5 2 2 3 4 3 3" xfId="31638"/>
    <cellStyle name="標準 20 2 5 2 2 3 4 4" xfId="36401"/>
    <cellStyle name="標準 20 2 5 2 2 3 4 5" xfId="25174"/>
    <cellStyle name="標準 20 2 5 2 2 3 5" xfId="11135"/>
    <cellStyle name="標準 20 2 5 2 2 3 5 2" xfId="33712"/>
    <cellStyle name="標準 20 2 5 2 2 3 5 3" xfId="22358"/>
    <cellStyle name="標準 20 2 5 2 2 3 6" xfId="18796"/>
    <cellStyle name="標準 20 2 5 2 2 3 6 2" xfId="36834"/>
    <cellStyle name="標準 20 2 5 2 2 3 6 3" xfId="25610"/>
    <cellStyle name="標準 20 2 5 2 2 3 7" xfId="29128"/>
    <cellStyle name="標準 20 2 5 2 2 3 7 2" xfId="40352"/>
    <cellStyle name="標準 20 2 5 2 2 3 8" xfId="32766"/>
    <cellStyle name="標準 20 2 5 2 2 3 9" xfId="21321"/>
    <cellStyle name="標準 20 2 5 2 2 4" xfId="7668"/>
    <cellStyle name="標準 20 2 5 2 2 4 2" xfId="9534"/>
    <cellStyle name="標準 20 2 5 2 2 4 2 2" xfId="13148"/>
    <cellStyle name="標準 20 2 5 2 2 4 2 2 2" xfId="38847"/>
    <cellStyle name="標準 20 2 5 2 2 4 2 2 3" xfId="27623"/>
    <cellStyle name="標準 20 2 5 2 2 4 2 3" xfId="18803"/>
    <cellStyle name="標準 20 2 5 2 2 4 2 3 2" xfId="42365"/>
    <cellStyle name="標準 20 2 5 2 2 4 2 3 3" xfId="31141"/>
    <cellStyle name="標準 20 2 5 2 2 4 2 4" xfId="35555"/>
    <cellStyle name="標準 20 2 5 2 2 4 2 5" xfId="24328"/>
    <cellStyle name="標準 20 2 5 2 2 4 3" xfId="10476"/>
    <cellStyle name="標準 20 2 5 2 2 4 3 2" xfId="14055"/>
    <cellStyle name="標準 20 2 5 2 2 4 3 2 2" xfId="39754"/>
    <cellStyle name="標準 20 2 5 2 2 4 3 2 3" xfId="28530"/>
    <cellStyle name="標準 20 2 5 2 2 4 3 3" xfId="18804"/>
    <cellStyle name="標準 20 2 5 2 2 4 3 3 2" xfId="43272"/>
    <cellStyle name="標準 20 2 5 2 2 4 3 3 3" xfId="32048"/>
    <cellStyle name="標準 20 2 5 2 2 4 3 4" xfId="33938"/>
    <cellStyle name="標準 20 2 5 2 2 4 3 5" xfId="22584"/>
    <cellStyle name="標準 20 2 5 2 2 4 4" xfId="11361"/>
    <cellStyle name="標準 20 2 5 2 2 4 4 2" xfId="37060"/>
    <cellStyle name="標準 20 2 5 2 2 4 4 3" xfId="25836"/>
    <cellStyle name="標準 20 2 5 2 2 4 5" xfId="18802"/>
    <cellStyle name="標準 20 2 5 2 2 4 5 2" xfId="40578"/>
    <cellStyle name="標準 20 2 5 2 2 4 5 3" xfId="29354"/>
    <cellStyle name="標準 20 2 5 2 2 4 6" xfId="33176"/>
    <cellStyle name="標準 20 2 5 2 2 4 7" xfId="21731"/>
    <cellStyle name="標準 20 2 5 2 2 5" xfId="7894"/>
    <cellStyle name="標準 20 2 5 2 2 5 2" xfId="11587"/>
    <cellStyle name="標準 20 2 5 2 2 5 2 2" xfId="37286"/>
    <cellStyle name="標準 20 2 5 2 2 5 2 3" xfId="26062"/>
    <cellStyle name="標準 20 2 5 2 2 5 3" xfId="18805"/>
    <cellStyle name="標準 20 2 5 2 2 5 3 2" xfId="40804"/>
    <cellStyle name="標準 20 2 5 2 2 5 3 3" xfId="29580"/>
    <cellStyle name="標準 20 2 5 2 2 5 4" xfId="34164"/>
    <cellStyle name="標準 20 2 5 2 2 5 5" xfId="22810"/>
    <cellStyle name="標準 20 2 5 2 2 6" xfId="8134"/>
    <cellStyle name="標準 20 2 5 2 2 6 2" xfId="11813"/>
    <cellStyle name="標準 20 2 5 2 2 6 2 2" xfId="37512"/>
    <cellStyle name="標準 20 2 5 2 2 6 2 3" xfId="26288"/>
    <cellStyle name="標準 20 2 5 2 2 6 3" xfId="18806"/>
    <cellStyle name="標準 20 2 5 2 2 6 3 2" xfId="41030"/>
    <cellStyle name="標準 20 2 5 2 2 6 3 3" xfId="29806"/>
    <cellStyle name="標準 20 2 5 2 2 6 4" xfId="34390"/>
    <cellStyle name="標準 20 2 5 2 2 6 5" xfId="23036"/>
    <cellStyle name="標準 20 2 5 2 2 7" xfId="8418"/>
    <cellStyle name="標準 20 2 5 2 2 7 2" xfId="12097"/>
    <cellStyle name="標準 20 2 5 2 2 7 2 2" xfId="37796"/>
    <cellStyle name="標準 20 2 5 2 2 7 2 3" xfId="26572"/>
    <cellStyle name="標準 20 2 5 2 2 7 3" xfId="18807"/>
    <cellStyle name="標準 20 2 5 2 2 7 3 2" xfId="41314"/>
    <cellStyle name="標準 20 2 5 2 2 7 3 3" xfId="30090"/>
    <cellStyle name="標準 20 2 5 2 2 7 4" xfId="34674"/>
    <cellStyle name="標準 20 2 5 2 2 7 5" xfId="23320"/>
    <cellStyle name="標準 20 2 5 2 2 8" xfId="8812"/>
    <cellStyle name="標準 20 2 5 2 2 8 2" xfId="12491"/>
    <cellStyle name="標準 20 2 5 2 2 8 2 2" xfId="38190"/>
    <cellStyle name="標準 20 2 5 2 2 8 2 3" xfId="26966"/>
    <cellStyle name="標準 20 2 5 2 2 8 3" xfId="18808"/>
    <cellStyle name="標準 20 2 5 2 2 8 3 2" xfId="41708"/>
    <cellStyle name="標準 20 2 5 2 2 8 3 3" xfId="30484"/>
    <cellStyle name="標準 20 2 5 2 2 8 4" xfId="35068"/>
    <cellStyle name="標準 20 2 5 2 2 8 5" xfId="23714"/>
    <cellStyle name="標準 20 2 5 2 2 9" xfId="9117"/>
    <cellStyle name="標準 20 2 5 2 2 9 2" xfId="12735"/>
    <cellStyle name="標準 20 2 5 2 2 9 2 2" xfId="38434"/>
    <cellStyle name="標準 20 2 5 2 2 9 2 3" xfId="27210"/>
    <cellStyle name="標準 20 2 5 2 2 9 3" xfId="18809"/>
    <cellStyle name="標準 20 2 5 2 2 9 3 2" xfId="41952"/>
    <cellStyle name="標準 20 2 5 2 2 9 3 3" xfId="30728"/>
    <cellStyle name="標準 20 2 5 2 2 9 4" xfId="35548"/>
    <cellStyle name="標準 20 2 5 2 2 9 5" xfId="24321"/>
    <cellStyle name="標準 20 2 5 2 3" xfId="7326"/>
    <cellStyle name="標準 20 2 5 2 3 10" xfId="11035"/>
    <cellStyle name="標準 20 2 5 2 3 10 2" xfId="33612"/>
    <cellStyle name="標準 20 2 5 2 3 10 3" xfId="22258"/>
    <cellStyle name="標準 20 2 5 2 3 11" xfId="18810"/>
    <cellStyle name="標準 20 2 5 2 3 11 2" xfId="36734"/>
    <cellStyle name="標準 20 2 5 2 3 11 3" xfId="25510"/>
    <cellStyle name="標準 20 2 5 2 3 12" xfId="29028"/>
    <cellStyle name="標準 20 2 5 2 3 12 2" xfId="40252"/>
    <cellStyle name="標準 20 2 5 2 3 13" xfId="32767"/>
    <cellStyle name="標準 20 2 5 2 3 14" xfId="21322"/>
    <cellStyle name="標準 20 2 5 2 3 2" xfId="7484"/>
    <cellStyle name="標準 20 2 5 2 3 2 2" xfId="8628"/>
    <cellStyle name="標準 20 2 5 2 3 2 2 2" xfId="9744"/>
    <cellStyle name="標準 20 2 5 2 3 2 2 2 2" xfId="13358"/>
    <cellStyle name="標準 20 2 5 2 3 2 2 2 2 2" xfId="39057"/>
    <cellStyle name="標準 20 2 5 2 3 2 2 2 2 3" xfId="27833"/>
    <cellStyle name="標準 20 2 5 2 3 2 2 2 3" xfId="18813"/>
    <cellStyle name="標準 20 2 5 2 3 2 2 2 3 2" xfId="42575"/>
    <cellStyle name="標準 20 2 5 2 3 2 2 2 3 3" xfId="31351"/>
    <cellStyle name="標準 20 2 5 2 3 2 2 2 4" xfId="35558"/>
    <cellStyle name="標準 20 2 5 2 3 2 2 2 5" xfId="24331"/>
    <cellStyle name="標準 20 2 5 2 3 2 2 3" xfId="10686"/>
    <cellStyle name="標準 20 2 5 2 3 2 2 3 2" xfId="14265"/>
    <cellStyle name="標準 20 2 5 2 3 2 2 3 2 2" xfId="39964"/>
    <cellStyle name="標準 20 2 5 2 3 2 2 3 2 3" xfId="28740"/>
    <cellStyle name="標準 20 2 5 2 3 2 2 3 3" xfId="18814"/>
    <cellStyle name="標準 20 2 5 2 3 2 2 3 3 2" xfId="43482"/>
    <cellStyle name="標準 20 2 5 2 3 2 2 3 3 3" xfId="32258"/>
    <cellStyle name="標準 20 2 5 2 3 2 2 3 4" xfId="34884"/>
    <cellStyle name="標準 20 2 5 2 3 2 2 3 5" xfId="23530"/>
    <cellStyle name="標準 20 2 5 2 3 2 2 4" xfId="12307"/>
    <cellStyle name="標準 20 2 5 2 3 2 2 4 2" xfId="38006"/>
    <cellStyle name="標準 20 2 5 2 3 2 2 4 3" xfId="26782"/>
    <cellStyle name="標準 20 2 5 2 3 2 2 5" xfId="18812"/>
    <cellStyle name="標準 20 2 5 2 3 2 2 5 2" xfId="41524"/>
    <cellStyle name="標準 20 2 5 2 3 2 2 5 3" xfId="30300"/>
    <cellStyle name="標準 20 2 5 2 3 2 2 6" xfId="33386"/>
    <cellStyle name="標準 20 2 5 2 3 2 2 7" xfId="21941"/>
    <cellStyle name="標準 20 2 5 2 3 2 3" xfId="9122"/>
    <cellStyle name="標準 20 2 5 2 3 2 3 2" xfId="12740"/>
    <cellStyle name="標準 20 2 5 2 3 2 3 2 2" xfId="38439"/>
    <cellStyle name="標準 20 2 5 2 3 2 3 2 3" xfId="27215"/>
    <cellStyle name="標準 20 2 5 2 3 2 3 3" xfId="18815"/>
    <cellStyle name="標準 20 2 5 2 3 2 3 3 2" xfId="41957"/>
    <cellStyle name="標準 20 2 5 2 3 2 3 3 3" xfId="30733"/>
    <cellStyle name="標準 20 2 5 2 3 2 3 4" xfId="35557"/>
    <cellStyle name="標準 20 2 5 2 3 2 3 5" xfId="24330"/>
    <cellStyle name="標準 20 2 5 2 3 2 4" xfId="10064"/>
    <cellStyle name="標準 20 2 5 2 3 2 4 2" xfId="13647"/>
    <cellStyle name="標準 20 2 5 2 3 2 4 2 2" xfId="39346"/>
    <cellStyle name="標準 20 2 5 2 3 2 4 2 3" xfId="28122"/>
    <cellStyle name="標準 20 2 5 2 3 2 4 3" xfId="18816"/>
    <cellStyle name="標準 20 2 5 2 3 2 4 3 2" xfId="42864"/>
    <cellStyle name="標準 20 2 5 2 3 2 4 3 3" xfId="31640"/>
    <cellStyle name="標準 20 2 5 2 3 2 4 4" xfId="36443"/>
    <cellStyle name="標準 20 2 5 2 3 2 4 5" xfId="25216"/>
    <cellStyle name="標準 20 2 5 2 3 2 5" xfId="11177"/>
    <cellStyle name="標準 20 2 5 2 3 2 5 2" xfId="33754"/>
    <cellStyle name="標準 20 2 5 2 3 2 5 3" xfId="22400"/>
    <cellStyle name="標準 20 2 5 2 3 2 6" xfId="18811"/>
    <cellStyle name="標準 20 2 5 2 3 2 6 2" xfId="36876"/>
    <cellStyle name="標準 20 2 5 2 3 2 6 3" xfId="25652"/>
    <cellStyle name="標準 20 2 5 2 3 2 7" xfId="29170"/>
    <cellStyle name="標準 20 2 5 2 3 2 7 2" xfId="40394"/>
    <cellStyle name="標準 20 2 5 2 3 2 8" xfId="32768"/>
    <cellStyle name="標準 20 2 5 2 3 2 9" xfId="21323"/>
    <cellStyle name="標準 20 2 5 2 3 3" xfId="7710"/>
    <cellStyle name="標準 20 2 5 2 3 3 2" xfId="9492"/>
    <cellStyle name="標準 20 2 5 2 3 3 2 2" xfId="13106"/>
    <cellStyle name="標準 20 2 5 2 3 3 2 2 2" xfId="38805"/>
    <cellStyle name="標準 20 2 5 2 3 3 2 2 3" xfId="27581"/>
    <cellStyle name="標準 20 2 5 2 3 3 2 3" xfId="18818"/>
    <cellStyle name="標準 20 2 5 2 3 3 2 3 2" xfId="42323"/>
    <cellStyle name="標準 20 2 5 2 3 3 2 3 3" xfId="31099"/>
    <cellStyle name="標準 20 2 5 2 3 3 2 4" xfId="35559"/>
    <cellStyle name="標準 20 2 5 2 3 3 2 5" xfId="24332"/>
    <cellStyle name="標準 20 2 5 2 3 3 3" xfId="10434"/>
    <cellStyle name="標準 20 2 5 2 3 3 3 2" xfId="14013"/>
    <cellStyle name="標準 20 2 5 2 3 3 3 2 2" xfId="39712"/>
    <cellStyle name="標準 20 2 5 2 3 3 3 2 3" xfId="28488"/>
    <cellStyle name="標準 20 2 5 2 3 3 3 3" xfId="18819"/>
    <cellStyle name="標準 20 2 5 2 3 3 3 3 2" xfId="43230"/>
    <cellStyle name="標準 20 2 5 2 3 3 3 3 3" xfId="32006"/>
    <cellStyle name="標準 20 2 5 2 3 3 3 4" xfId="33980"/>
    <cellStyle name="標準 20 2 5 2 3 3 3 5" xfId="22626"/>
    <cellStyle name="標準 20 2 5 2 3 3 4" xfId="11403"/>
    <cellStyle name="標準 20 2 5 2 3 3 4 2" xfId="37102"/>
    <cellStyle name="標準 20 2 5 2 3 3 4 3" xfId="25878"/>
    <cellStyle name="標準 20 2 5 2 3 3 5" xfId="18817"/>
    <cellStyle name="標準 20 2 5 2 3 3 5 2" xfId="40620"/>
    <cellStyle name="標準 20 2 5 2 3 3 5 3" xfId="29396"/>
    <cellStyle name="標準 20 2 5 2 3 3 6" xfId="33134"/>
    <cellStyle name="標準 20 2 5 2 3 3 7" xfId="21689"/>
    <cellStyle name="標準 20 2 5 2 3 4" xfId="7936"/>
    <cellStyle name="標準 20 2 5 2 3 4 2" xfId="11629"/>
    <cellStyle name="標準 20 2 5 2 3 4 2 2" xfId="37328"/>
    <cellStyle name="標準 20 2 5 2 3 4 2 3" xfId="26104"/>
    <cellStyle name="標準 20 2 5 2 3 4 3" xfId="18820"/>
    <cellStyle name="標準 20 2 5 2 3 4 3 2" xfId="40846"/>
    <cellStyle name="標準 20 2 5 2 3 4 3 3" xfId="29622"/>
    <cellStyle name="標準 20 2 5 2 3 4 4" xfId="34206"/>
    <cellStyle name="標準 20 2 5 2 3 4 5" xfId="22852"/>
    <cellStyle name="標準 20 2 5 2 3 5" xfId="8176"/>
    <cellStyle name="標準 20 2 5 2 3 5 2" xfId="11855"/>
    <cellStyle name="標準 20 2 5 2 3 5 2 2" xfId="37554"/>
    <cellStyle name="標準 20 2 5 2 3 5 2 3" xfId="26330"/>
    <cellStyle name="標準 20 2 5 2 3 5 3" xfId="18821"/>
    <cellStyle name="標準 20 2 5 2 3 5 3 2" xfId="41072"/>
    <cellStyle name="標準 20 2 5 2 3 5 3 3" xfId="29848"/>
    <cellStyle name="標準 20 2 5 2 3 5 4" xfId="34432"/>
    <cellStyle name="標準 20 2 5 2 3 5 5" xfId="23078"/>
    <cellStyle name="標準 20 2 5 2 3 6" xfId="8376"/>
    <cellStyle name="標準 20 2 5 2 3 6 2" xfId="12055"/>
    <cellStyle name="標準 20 2 5 2 3 6 2 2" xfId="37754"/>
    <cellStyle name="標準 20 2 5 2 3 6 2 3" xfId="26530"/>
    <cellStyle name="標準 20 2 5 2 3 6 3" xfId="18822"/>
    <cellStyle name="標準 20 2 5 2 3 6 3 2" xfId="41272"/>
    <cellStyle name="標準 20 2 5 2 3 6 3 3" xfId="30048"/>
    <cellStyle name="標準 20 2 5 2 3 6 4" xfId="34632"/>
    <cellStyle name="標準 20 2 5 2 3 6 5" xfId="23278"/>
    <cellStyle name="標準 20 2 5 2 3 7" xfId="8854"/>
    <cellStyle name="標準 20 2 5 2 3 7 2" xfId="12533"/>
    <cellStyle name="標準 20 2 5 2 3 7 2 2" xfId="38232"/>
    <cellStyle name="標準 20 2 5 2 3 7 2 3" xfId="27008"/>
    <cellStyle name="標準 20 2 5 2 3 7 3" xfId="18823"/>
    <cellStyle name="標準 20 2 5 2 3 7 3 2" xfId="41750"/>
    <cellStyle name="標準 20 2 5 2 3 7 3 3" xfId="30526"/>
    <cellStyle name="標準 20 2 5 2 3 7 4" xfId="35110"/>
    <cellStyle name="標準 20 2 5 2 3 7 5" xfId="23756"/>
    <cellStyle name="標準 20 2 5 2 3 8" xfId="9121"/>
    <cellStyle name="標準 20 2 5 2 3 8 2" xfId="12739"/>
    <cellStyle name="標準 20 2 5 2 3 8 2 2" xfId="38438"/>
    <cellStyle name="標準 20 2 5 2 3 8 2 3" xfId="27214"/>
    <cellStyle name="標準 20 2 5 2 3 8 3" xfId="18824"/>
    <cellStyle name="標準 20 2 5 2 3 8 3 2" xfId="41956"/>
    <cellStyle name="標準 20 2 5 2 3 8 3 3" xfId="30732"/>
    <cellStyle name="標準 20 2 5 2 3 8 4" xfId="35556"/>
    <cellStyle name="標準 20 2 5 2 3 8 5" xfId="24329"/>
    <cellStyle name="標準 20 2 5 2 3 9" xfId="10063"/>
    <cellStyle name="標準 20 2 5 2 3 9 2" xfId="13646"/>
    <cellStyle name="標準 20 2 5 2 3 9 2 2" xfId="39345"/>
    <cellStyle name="標準 20 2 5 2 3 9 2 3" xfId="28121"/>
    <cellStyle name="標準 20 2 5 2 3 9 3" xfId="18825"/>
    <cellStyle name="標準 20 2 5 2 3 9 3 2" xfId="42863"/>
    <cellStyle name="標準 20 2 5 2 3 9 3 3" xfId="31639"/>
    <cellStyle name="標準 20 2 5 2 3 9 4" xfId="36191"/>
    <cellStyle name="標準 20 2 5 2 3 9 5" xfId="24964"/>
    <cellStyle name="標準 20 2 5 2 4" xfId="7542"/>
    <cellStyle name="標準 20 2 5 2 4 10" xfId="29228"/>
    <cellStyle name="標準 20 2 5 2 4 10 2" xfId="40452"/>
    <cellStyle name="標準 20 2 5 2 4 11" xfId="32769"/>
    <cellStyle name="標準 20 2 5 2 4 12" xfId="21324"/>
    <cellStyle name="標準 20 2 5 2 4 2" xfId="7768"/>
    <cellStyle name="標準 20 2 5 2 4 2 2" xfId="8686"/>
    <cellStyle name="標準 20 2 5 2 4 2 2 2" xfId="9802"/>
    <cellStyle name="標準 20 2 5 2 4 2 2 2 2" xfId="13416"/>
    <cellStyle name="標準 20 2 5 2 4 2 2 2 2 2" xfId="39115"/>
    <cellStyle name="標準 20 2 5 2 4 2 2 2 2 3" xfId="27891"/>
    <cellStyle name="標準 20 2 5 2 4 2 2 2 3" xfId="18829"/>
    <cellStyle name="標準 20 2 5 2 4 2 2 2 3 2" xfId="42633"/>
    <cellStyle name="標準 20 2 5 2 4 2 2 2 3 3" xfId="31409"/>
    <cellStyle name="標準 20 2 5 2 4 2 2 2 4" xfId="35562"/>
    <cellStyle name="標準 20 2 5 2 4 2 2 2 5" xfId="24335"/>
    <cellStyle name="標準 20 2 5 2 4 2 2 3" xfId="10744"/>
    <cellStyle name="標準 20 2 5 2 4 2 2 3 2" xfId="14323"/>
    <cellStyle name="標準 20 2 5 2 4 2 2 3 2 2" xfId="40022"/>
    <cellStyle name="標準 20 2 5 2 4 2 2 3 2 3" xfId="28798"/>
    <cellStyle name="標準 20 2 5 2 4 2 2 3 3" xfId="18830"/>
    <cellStyle name="標準 20 2 5 2 4 2 2 3 3 2" xfId="43540"/>
    <cellStyle name="標準 20 2 5 2 4 2 2 3 3 3" xfId="32316"/>
    <cellStyle name="標準 20 2 5 2 4 2 2 3 4" xfId="34942"/>
    <cellStyle name="標準 20 2 5 2 4 2 2 3 5" xfId="23588"/>
    <cellStyle name="標準 20 2 5 2 4 2 2 4" xfId="12365"/>
    <cellStyle name="標準 20 2 5 2 4 2 2 4 2" xfId="38064"/>
    <cellStyle name="標準 20 2 5 2 4 2 2 4 3" xfId="26840"/>
    <cellStyle name="標準 20 2 5 2 4 2 2 5" xfId="18828"/>
    <cellStyle name="標準 20 2 5 2 4 2 2 5 2" xfId="41582"/>
    <cellStyle name="標準 20 2 5 2 4 2 2 5 3" xfId="30358"/>
    <cellStyle name="標準 20 2 5 2 4 2 2 6" xfId="33444"/>
    <cellStyle name="標準 20 2 5 2 4 2 2 7" xfId="21999"/>
    <cellStyle name="標準 20 2 5 2 4 2 3" xfId="9124"/>
    <cellStyle name="標準 20 2 5 2 4 2 3 2" xfId="12742"/>
    <cellStyle name="標準 20 2 5 2 4 2 3 2 2" xfId="38441"/>
    <cellStyle name="標準 20 2 5 2 4 2 3 2 3" xfId="27217"/>
    <cellStyle name="標準 20 2 5 2 4 2 3 3" xfId="18831"/>
    <cellStyle name="標準 20 2 5 2 4 2 3 3 2" xfId="41959"/>
    <cellStyle name="標準 20 2 5 2 4 2 3 3 3" xfId="30735"/>
    <cellStyle name="標準 20 2 5 2 4 2 3 4" xfId="35561"/>
    <cellStyle name="標準 20 2 5 2 4 2 3 5" xfId="24334"/>
    <cellStyle name="標準 20 2 5 2 4 2 4" xfId="10066"/>
    <cellStyle name="標準 20 2 5 2 4 2 4 2" xfId="13649"/>
    <cellStyle name="標準 20 2 5 2 4 2 4 2 2" xfId="39348"/>
    <cellStyle name="標準 20 2 5 2 4 2 4 2 3" xfId="28124"/>
    <cellStyle name="標準 20 2 5 2 4 2 4 3" xfId="18832"/>
    <cellStyle name="標準 20 2 5 2 4 2 4 3 2" xfId="42866"/>
    <cellStyle name="標準 20 2 5 2 4 2 4 3 3" xfId="31642"/>
    <cellStyle name="標準 20 2 5 2 4 2 4 4" xfId="36501"/>
    <cellStyle name="標準 20 2 5 2 4 2 4 5" xfId="25274"/>
    <cellStyle name="標準 20 2 5 2 4 2 5" xfId="11461"/>
    <cellStyle name="標準 20 2 5 2 4 2 5 2" xfId="34038"/>
    <cellStyle name="標準 20 2 5 2 4 2 5 3" xfId="22684"/>
    <cellStyle name="標準 20 2 5 2 4 2 6" xfId="18827"/>
    <cellStyle name="標準 20 2 5 2 4 2 6 2" xfId="37160"/>
    <cellStyle name="標準 20 2 5 2 4 2 6 3" xfId="25936"/>
    <cellStyle name="標準 20 2 5 2 4 2 7" xfId="29454"/>
    <cellStyle name="標準 20 2 5 2 4 2 7 2" xfId="40678"/>
    <cellStyle name="標準 20 2 5 2 4 2 8" xfId="32770"/>
    <cellStyle name="標準 20 2 5 2 4 2 9" xfId="21325"/>
    <cellStyle name="標準 20 2 5 2 4 3" xfId="7994"/>
    <cellStyle name="標準 20 2 5 2 4 3 2" xfId="9576"/>
    <cellStyle name="標準 20 2 5 2 4 3 2 2" xfId="13190"/>
    <cellStyle name="標準 20 2 5 2 4 3 2 2 2" xfId="38889"/>
    <cellStyle name="標準 20 2 5 2 4 3 2 2 3" xfId="27665"/>
    <cellStyle name="標準 20 2 5 2 4 3 2 3" xfId="18834"/>
    <cellStyle name="標準 20 2 5 2 4 3 2 3 2" xfId="42407"/>
    <cellStyle name="標準 20 2 5 2 4 3 2 3 3" xfId="31183"/>
    <cellStyle name="標準 20 2 5 2 4 3 2 4" xfId="35563"/>
    <cellStyle name="標準 20 2 5 2 4 3 2 5" xfId="24336"/>
    <cellStyle name="標準 20 2 5 2 4 3 3" xfId="10518"/>
    <cellStyle name="標準 20 2 5 2 4 3 3 2" xfId="14097"/>
    <cellStyle name="標準 20 2 5 2 4 3 3 2 2" xfId="39796"/>
    <cellStyle name="標準 20 2 5 2 4 3 3 2 3" xfId="28572"/>
    <cellStyle name="標準 20 2 5 2 4 3 3 3" xfId="18835"/>
    <cellStyle name="標準 20 2 5 2 4 3 3 3 2" xfId="43314"/>
    <cellStyle name="標準 20 2 5 2 4 3 3 3 3" xfId="32090"/>
    <cellStyle name="標準 20 2 5 2 4 3 3 4" xfId="34264"/>
    <cellStyle name="標準 20 2 5 2 4 3 3 5" xfId="22910"/>
    <cellStyle name="標準 20 2 5 2 4 3 4" xfId="11687"/>
    <cellStyle name="標準 20 2 5 2 4 3 4 2" xfId="37386"/>
    <cellStyle name="標準 20 2 5 2 4 3 4 3" xfId="26162"/>
    <cellStyle name="標準 20 2 5 2 4 3 5" xfId="18833"/>
    <cellStyle name="標準 20 2 5 2 4 3 5 2" xfId="40904"/>
    <cellStyle name="標準 20 2 5 2 4 3 5 3" xfId="29680"/>
    <cellStyle name="標準 20 2 5 2 4 3 6" xfId="33218"/>
    <cellStyle name="標準 20 2 5 2 4 3 7" xfId="21773"/>
    <cellStyle name="標準 20 2 5 2 4 4" xfId="8234"/>
    <cellStyle name="標準 20 2 5 2 4 4 2" xfId="11913"/>
    <cellStyle name="標準 20 2 5 2 4 4 2 2" xfId="37612"/>
    <cellStyle name="標準 20 2 5 2 4 4 2 3" xfId="26388"/>
    <cellStyle name="標準 20 2 5 2 4 4 3" xfId="18836"/>
    <cellStyle name="標準 20 2 5 2 4 4 3 2" xfId="41130"/>
    <cellStyle name="標準 20 2 5 2 4 4 3 3" xfId="29906"/>
    <cellStyle name="標準 20 2 5 2 4 4 4" xfId="34490"/>
    <cellStyle name="標準 20 2 5 2 4 4 5" xfId="23136"/>
    <cellStyle name="標準 20 2 5 2 4 5" xfId="8460"/>
    <cellStyle name="標準 20 2 5 2 4 5 2" xfId="12139"/>
    <cellStyle name="標準 20 2 5 2 4 5 2 2" xfId="37838"/>
    <cellStyle name="標準 20 2 5 2 4 5 2 3" xfId="26614"/>
    <cellStyle name="標準 20 2 5 2 4 5 3" xfId="18837"/>
    <cellStyle name="標準 20 2 5 2 4 5 3 2" xfId="41356"/>
    <cellStyle name="標準 20 2 5 2 4 5 3 3" xfId="30132"/>
    <cellStyle name="標準 20 2 5 2 4 5 4" xfId="34716"/>
    <cellStyle name="標準 20 2 5 2 4 5 5" xfId="23362"/>
    <cellStyle name="標準 20 2 5 2 4 6" xfId="9123"/>
    <cellStyle name="標準 20 2 5 2 4 6 2" xfId="12741"/>
    <cellStyle name="標準 20 2 5 2 4 6 2 2" xfId="38440"/>
    <cellStyle name="標準 20 2 5 2 4 6 2 3" xfId="27216"/>
    <cellStyle name="標準 20 2 5 2 4 6 3" xfId="18838"/>
    <cellStyle name="標準 20 2 5 2 4 6 3 2" xfId="41958"/>
    <cellStyle name="標準 20 2 5 2 4 6 3 3" xfId="30734"/>
    <cellStyle name="標準 20 2 5 2 4 6 4" xfId="35560"/>
    <cellStyle name="標準 20 2 5 2 4 6 5" xfId="24333"/>
    <cellStyle name="標準 20 2 5 2 4 7" xfId="10065"/>
    <cellStyle name="標準 20 2 5 2 4 7 2" xfId="13648"/>
    <cellStyle name="標準 20 2 5 2 4 7 2 2" xfId="39347"/>
    <cellStyle name="標準 20 2 5 2 4 7 2 3" xfId="28123"/>
    <cellStyle name="標準 20 2 5 2 4 7 3" xfId="18839"/>
    <cellStyle name="標準 20 2 5 2 4 7 3 2" xfId="42865"/>
    <cellStyle name="標準 20 2 5 2 4 7 3 3" xfId="31641"/>
    <cellStyle name="標準 20 2 5 2 4 7 4" xfId="36275"/>
    <cellStyle name="標準 20 2 5 2 4 7 5" xfId="25048"/>
    <cellStyle name="標準 20 2 5 2 4 8" xfId="11235"/>
    <cellStyle name="標準 20 2 5 2 4 8 2" xfId="33812"/>
    <cellStyle name="標準 20 2 5 2 4 8 3" xfId="22458"/>
    <cellStyle name="標準 20 2 5 2 4 9" xfId="18826"/>
    <cellStyle name="標準 20 2 5 2 4 9 2" xfId="36934"/>
    <cellStyle name="標準 20 2 5 2 4 9 3" xfId="25710"/>
    <cellStyle name="標準 20 2 5 2 5" xfId="7399"/>
    <cellStyle name="標準 20 2 5 2 5 2" xfId="8544"/>
    <cellStyle name="標準 20 2 5 2 5 2 2" xfId="9660"/>
    <cellStyle name="標準 20 2 5 2 5 2 2 2" xfId="13274"/>
    <cellStyle name="標準 20 2 5 2 5 2 2 2 2" xfId="38973"/>
    <cellStyle name="標準 20 2 5 2 5 2 2 2 3" xfId="27749"/>
    <cellStyle name="標準 20 2 5 2 5 2 2 3" xfId="18842"/>
    <cellStyle name="標準 20 2 5 2 5 2 2 3 2" xfId="42491"/>
    <cellStyle name="標準 20 2 5 2 5 2 2 3 3" xfId="31267"/>
    <cellStyle name="標準 20 2 5 2 5 2 2 4" xfId="35565"/>
    <cellStyle name="標準 20 2 5 2 5 2 2 5" xfId="24338"/>
    <cellStyle name="標準 20 2 5 2 5 2 3" xfId="10602"/>
    <cellStyle name="標準 20 2 5 2 5 2 3 2" xfId="14181"/>
    <cellStyle name="標準 20 2 5 2 5 2 3 2 2" xfId="39880"/>
    <cellStyle name="標準 20 2 5 2 5 2 3 2 3" xfId="28656"/>
    <cellStyle name="標準 20 2 5 2 5 2 3 3" xfId="18843"/>
    <cellStyle name="標準 20 2 5 2 5 2 3 3 2" xfId="43398"/>
    <cellStyle name="標準 20 2 5 2 5 2 3 3 3" xfId="32174"/>
    <cellStyle name="標準 20 2 5 2 5 2 3 4" xfId="34800"/>
    <cellStyle name="標準 20 2 5 2 5 2 3 5" xfId="23446"/>
    <cellStyle name="標準 20 2 5 2 5 2 4" xfId="12223"/>
    <cellStyle name="標準 20 2 5 2 5 2 4 2" xfId="37922"/>
    <cellStyle name="標準 20 2 5 2 5 2 4 3" xfId="26698"/>
    <cellStyle name="標準 20 2 5 2 5 2 5" xfId="18841"/>
    <cellStyle name="標準 20 2 5 2 5 2 5 2" xfId="41440"/>
    <cellStyle name="標準 20 2 5 2 5 2 5 3" xfId="30216"/>
    <cellStyle name="標準 20 2 5 2 5 2 6" xfId="33302"/>
    <cellStyle name="標準 20 2 5 2 5 2 7" xfId="21857"/>
    <cellStyle name="標準 20 2 5 2 5 3" xfId="9125"/>
    <cellStyle name="標準 20 2 5 2 5 3 2" xfId="12743"/>
    <cellStyle name="標準 20 2 5 2 5 3 2 2" xfId="38442"/>
    <cellStyle name="標準 20 2 5 2 5 3 2 3" xfId="27218"/>
    <cellStyle name="標準 20 2 5 2 5 3 3" xfId="18844"/>
    <cellStyle name="標準 20 2 5 2 5 3 3 2" xfId="41960"/>
    <cellStyle name="標準 20 2 5 2 5 3 3 3" xfId="30736"/>
    <cellStyle name="標準 20 2 5 2 5 3 4" xfId="35564"/>
    <cellStyle name="標準 20 2 5 2 5 3 5" xfId="24337"/>
    <cellStyle name="標準 20 2 5 2 5 4" xfId="10067"/>
    <cellStyle name="標準 20 2 5 2 5 4 2" xfId="13650"/>
    <cellStyle name="標準 20 2 5 2 5 4 2 2" xfId="39349"/>
    <cellStyle name="標準 20 2 5 2 5 4 2 3" xfId="28125"/>
    <cellStyle name="標準 20 2 5 2 5 4 3" xfId="18845"/>
    <cellStyle name="標準 20 2 5 2 5 4 3 2" xfId="42867"/>
    <cellStyle name="標準 20 2 5 2 5 4 3 3" xfId="31643"/>
    <cellStyle name="標準 20 2 5 2 5 4 4" xfId="36359"/>
    <cellStyle name="標準 20 2 5 2 5 4 5" xfId="25132"/>
    <cellStyle name="標準 20 2 5 2 5 5" xfId="11093"/>
    <cellStyle name="標準 20 2 5 2 5 5 2" xfId="33670"/>
    <cellStyle name="標準 20 2 5 2 5 5 3" xfId="22316"/>
    <cellStyle name="標準 20 2 5 2 5 6" xfId="18840"/>
    <cellStyle name="標準 20 2 5 2 5 6 2" xfId="36792"/>
    <cellStyle name="標準 20 2 5 2 5 6 3" xfId="25568"/>
    <cellStyle name="標準 20 2 5 2 5 7" xfId="29086"/>
    <cellStyle name="標準 20 2 5 2 5 7 2" xfId="40310"/>
    <cellStyle name="標準 20 2 5 2 5 8" xfId="32771"/>
    <cellStyle name="標準 20 2 5 2 5 9" xfId="21326"/>
    <cellStyle name="標準 20 2 5 2 6" xfId="7626"/>
    <cellStyle name="標準 20 2 5 2 6 2" xfId="9434"/>
    <cellStyle name="標準 20 2 5 2 6 2 2" xfId="13048"/>
    <cellStyle name="標準 20 2 5 2 6 2 2 2" xfId="38747"/>
    <cellStyle name="標準 20 2 5 2 6 2 2 3" xfId="27523"/>
    <cellStyle name="標準 20 2 5 2 6 2 3" xfId="18847"/>
    <cellStyle name="標準 20 2 5 2 6 2 3 2" xfId="42265"/>
    <cellStyle name="標準 20 2 5 2 6 2 3 3" xfId="31041"/>
    <cellStyle name="標準 20 2 5 2 6 2 4" xfId="35566"/>
    <cellStyle name="標準 20 2 5 2 6 2 5" xfId="24339"/>
    <cellStyle name="標準 20 2 5 2 6 3" xfId="10376"/>
    <cellStyle name="標準 20 2 5 2 6 3 2" xfId="13955"/>
    <cellStyle name="標準 20 2 5 2 6 3 2 2" xfId="39654"/>
    <cellStyle name="標準 20 2 5 2 6 3 2 3" xfId="28430"/>
    <cellStyle name="標準 20 2 5 2 6 3 3" xfId="18848"/>
    <cellStyle name="標準 20 2 5 2 6 3 3 2" xfId="43172"/>
    <cellStyle name="標準 20 2 5 2 6 3 3 3" xfId="31948"/>
    <cellStyle name="標準 20 2 5 2 6 3 4" xfId="33896"/>
    <cellStyle name="標準 20 2 5 2 6 3 5" xfId="22542"/>
    <cellStyle name="標準 20 2 5 2 6 4" xfId="11319"/>
    <cellStyle name="標準 20 2 5 2 6 4 2" xfId="37018"/>
    <cellStyle name="標準 20 2 5 2 6 4 3" xfId="25794"/>
    <cellStyle name="標準 20 2 5 2 6 5" xfId="18846"/>
    <cellStyle name="標準 20 2 5 2 6 5 2" xfId="40536"/>
    <cellStyle name="標準 20 2 5 2 6 5 3" xfId="29312"/>
    <cellStyle name="標準 20 2 5 2 6 6" xfId="33076"/>
    <cellStyle name="標準 20 2 5 2 6 7" xfId="21631"/>
    <cellStyle name="標準 20 2 5 2 7" xfId="7852"/>
    <cellStyle name="標準 20 2 5 2 7 2" xfId="11545"/>
    <cellStyle name="標準 20 2 5 2 7 2 2" xfId="35547"/>
    <cellStyle name="標準 20 2 5 2 7 2 3" xfId="24320"/>
    <cellStyle name="標準 20 2 5 2 7 3" xfId="18849"/>
    <cellStyle name="標準 20 2 5 2 7 3 2" xfId="37244"/>
    <cellStyle name="標準 20 2 5 2 7 3 3" xfId="26020"/>
    <cellStyle name="標準 20 2 5 2 7 4" xfId="29538"/>
    <cellStyle name="標準 20 2 5 2 7 4 2" xfId="40762"/>
    <cellStyle name="標準 20 2 5 2 7 5" xfId="34122"/>
    <cellStyle name="標準 20 2 5 2 7 6" xfId="22768"/>
    <cellStyle name="標準 20 2 5 2 8" xfId="8091"/>
    <cellStyle name="標準 20 2 5 2 8 2" xfId="11771"/>
    <cellStyle name="標準 20 2 5 2 8 2 2" xfId="37470"/>
    <cellStyle name="標準 20 2 5 2 8 2 3" xfId="26246"/>
    <cellStyle name="標準 20 2 5 2 8 3" xfId="18850"/>
    <cellStyle name="標準 20 2 5 2 8 3 2" xfId="40988"/>
    <cellStyle name="標準 20 2 5 2 8 3 3" xfId="29764"/>
    <cellStyle name="標準 20 2 5 2 8 4" xfId="34348"/>
    <cellStyle name="標準 20 2 5 2 8 5" xfId="22994"/>
    <cellStyle name="標準 20 2 5 2 9" xfId="8318"/>
    <cellStyle name="標準 20 2 5 2 9 2" xfId="11997"/>
    <cellStyle name="標準 20 2 5 2 9 2 2" xfId="37696"/>
    <cellStyle name="標準 20 2 5 2 9 2 3" xfId="26472"/>
    <cellStyle name="標準 20 2 5 2 9 3" xfId="18851"/>
    <cellStyle name="標準 20 2 5 2 9 3 2" xfId="41214"/>
    <cellStyle name="標準 20 2 5 2 9 3 3" xfId="29990"/>
    <cellStyle name="標準 20 2 5 2 9 4" xfId="34574"/>
    <cellStyle name="標準 20 2 5 2 9 5" xfId="23220"/>
    <cellStyle name="標準 20 2 5 3" xfId="6690"/>
    <cellStyle name="標準 20 2 5 3 10" xfId="7066"/>
    <cellStyle name="標準 20 2 5 3 10 2" xfId="10967"/>
    <cellStyle name="標準 20 2 5 3 10 2 2" xfId="36666"/>
    <cellStyle name="標準 20 2 5 3 10 2 3" xfId="25442"/>
    <cellStyle name="標準 20 2 5 3 10 3" xfId="18853"/>
    <cellStyle name="標準 20 2 5 3 10 3 2" xfId="40184"/>
    <cellStyle name="標準 20 2 5 3 10 3 3" xfId="28960"/>
    <cellStyle name="標準 20 2 5 3 10 4" xfId="35184"/>
    <cellStyle name="標準 20 2 5 3 10 5" xfId="23953"/>
    <cellStyle name="標準 20 2 5 3 11" xfId="9126"/>
    <cellStyle name="標準 20 2 5 3 11 2" xfId="12744"/>
    <cellStyle name="標準 20 2 5 3 11 2 2" xfId="38443"/>
    <cellStyle name="標準 20 2 5 3 11 2 3" xfId="27219"/>
    <cellStyle name="標準 20 2 5 3 11 3" xfId="18854"/>
    <cellStyle name="標準 20 2 5 3 11 3 2" xfId="41961"/>
    <cellStyle name="標準 20 2 5 3 11 3 3" xfId="30737"/>
    <cellStyle name="標準 20 2 5 3 11 4" xfId="36149"/>
    <cellStyle name="標準 20 2 5 3 11 5" xfId="24922"/>
    <cellStyle name="標準 20 2 5 3 12" xfId="10068"/>
    <cellStyle name="標準 20 2 5 3 12 2" xfId="13651"/>
    <cellStyle name="標準 20 2 5 3 12 2 2" xfId="39350"/>
    <cellStyle name="標準 20 2 5 3 12 2 3" xfId="28126"/>
    <cellStyle name="標準 20 2 5 3 12 3" xfId="18855"/>
    <cellStyle name="標準 20 2 5 3 12 3 2" xfId="42868"/>
    <cellStyle name="標準 20 2 5 3 12 3 3" xfId="31644"/>
    <cellStyle name="標準 20 2 5 3 12 4" xfId="33544"/>
    <cellStyle name="標準 20 2 5 3 12 5" xfId="22190"/>
    <cellStyle name="標準 20 2 5 3 13" xfId="10905"/>
    <cellStyle name="標準 20 2 5 3 13 2" xfId="36604"/>
    <cellStyle name="標準 20 2 5 3 13 3" xfId="25380"/>
    <cellStyle name="標準 20 2 5 3 14" xfId="18852"/>
    <cellStyle name="標準 20 2 5 3 14 2" xfId="40122"/>
    <cellStyle name="標準 20 2 5 3 14 3" xfId="28898"/>
    <cellStyle name="標準 20 2 5 3 15" xfId="32772"/>
    <cellStyle name="標準 20 2 5 3 16" xfId="21327"/>
    <cellStyle name="標準 20 2 5 3 2" xfId="7342"/>
    <cellStyle name="標準 20 2 5 3 2 10" xfId="11051"/>
    <cellStyle name="標準 20 2 5 3 2 10 2" xfId="33628"/>
    <cellStyle name="標準 20 2 5 3 2 10 3" xfId="22274"/>
    <cellStyle name="標準 20 2 5 3 2 11" xfId="18856"/>
    <cellStyle name="標準 20 2 5 3 2 11 2" xfId="36750"/>
    <cellStyle name="標準 20 2 5 3 2 11 3" xfId="25526"/>
    <cellStyle name="標準 20 2 5 3 2 12" xfId="29044"/>
    <cellStyle name="標準 20 2 5 3 2 12 2" xfId="40268"/>
    <cellStyle name="標準 20 2 5 3 2 13" xfId="32773"/>
    <cellStyle name="標準 20 2 5 3 2 14" xfId="21328"/>
    <cellStyle name="標準 20 2 5 3 2 2" xfId="7500"/>
    <cellStyle name="標準 20 2 5 3 2 2 2" xfId="8644"/>
    <cellStyle name="標準 20 2 5 3 2 2 2 2" xfId="9760"/>
    <cellStyle name="標準 20 2 5 3 2 2 2 2 2" xfId="13374"/>
    <cellStyle name="標準 20 2 5 3 2 2 2 2 2 2" xfId="39073"/>
    <cellStyle name="標準 20 2 5 3 2 2 2 2 2 3" xfId="27849"/>
    <cellStyle name="標準 20 2 5 3 2 2 2 2 3" xfId="18859"/>
    <cellStyle name="標準 20 2 5 3 2 2 2 2 3 2" xfId="42591"/>
    <cellStyle name="標準 20 2 5 3 2 2 2 2 3 3" xfId="31367"/>
    <cellStyle name="標準 20 2 5 3 2 2 2 2 4" xfId="35570"/>
    <cellStyle name="標準 20 2 5 3 2 2 2 2 5" xfId="24343"/>
    <cellStyle name="標準 20 2 5 3 2 2 2 3" xfId="10702"/>
    <cellStyle name="標準 20 2 5 3 2 2 2 3 2" xfId="14281"/>
    <cellStyle name="標準 20 2 5 3 2 2 2 3 2 2" xfId="39980"/>
    <cellStyle name="標準 20 2 5 3 2 2 2 3 2 3" xfId="28756"/>
    <cellStyle name="標準 20 2 5 3 2 2 2 3 3" xfId="18860"/>
    <cellStyle name="標準 20 2 5 3 2 2 2 3 3 2" xfId="43498"/>
    <cellStyle name="標準 20 2 5 3 2 2 2 3 3 3" xfId="32274"/>
    <cellStyle name="標準 20 2 5 3 2 2 2 3 4" xfId="34900"/>
    <cellStyle name="標準 20 2 5 3 2 2 2 3 5" xfId="23546"/>
    <cellStyle name="標準 20 2 5 3 2 2 2 4" xfId="12323"/>
    <cellStyle name="標準 20 2 5 3 2 2 2 4 2" xfId="38022"/>
    <cellStyle name="標準 20 2 5 3 2 2 2 4 3" xfId="26798"/>
    <cellStyle name="標準 20 2 5 3 2 2 2 5" xfId="18858"/>
    <cellStyle name="標準 20 2 5 3 2 2 2 5 2" xfId="41540"/>
    <cellStyle name="標準 20 2 5 3 2 2 2 5 3" xfId="30316"/>
    <cellStyle name="標準 20 2 5 3 2 2 2 6" xfId="33402"/>
    <cellStyle name="標準 20 2 5 3 2 2 2 7" xfId="21957"/>
    <cellStyle name="標準 20 2 5 3 2 2 3" xfId="9128"/>
    <cellStyle name="標準 20 2 5 3 2 2 3 2" xfId="12746"/>
    <cellStyle name="標準 20 2 5 3 2 2 3 2 2" xfId="38445"/>
    <cellStyle name="標準 20 2 5 3 2 2 3 2 3" xfId="27221"/>
    <cellStyle name="標準 20 2 5 3 2 2 3 3" xfId="18861"/>
    <cellStyle name="標準 20 2 5 3 2 2 3 3 2" xfId="41963"/>
    <cellStyle name="標準 20 2 5 3 2 2 3 3 3" xfId="30739"/>
    <cellStyle name="標準 20 2 5 3 2 2 3 4" xfId="35569"/>
    <cellStyle name="標準 20 2 5 3 2 2 3 5" xfId="24342"/>
    <cellStyle name="標準 20 2 5 3 2 2 4" xfId="10070"/>
    <cellStyle name="標準 20 2 5 3 2 2 4 2" xfId="13653"/>
    <cellStyle name="標準 20 2 5 3 2 2 4 2 2" xfId="39352"/>
    <cellStyle name="標準 20 2 5 3 2 2 4 2 3" xfId="28128"/>
    <cellStyle name="標準 20 2 5 3 2 2 4 3" xfId="18862"/>
    <cellStyle name="標準 20 2 5 3 2 2 4 3 2" xfId="42870"/>
    <cellStyle name="標準 20 2 5 3 2 2 4 3 3" xfId="31646"/>
    <cellStyle name="標準 20 2 5 3 2 2 4 4" xfId="36459"/>
    <cellStyle name="標準 20 2 5 3 2 2 4 5" xfId="25232"/>
    <cellStyle name="標準 20 2 5 3 2 2 5" xfId="11193"/>
    <cellStyle name="標準 20 2 5 3 2 2 5 2" xfId="33770"/>
    <cellStyle name="標準 20 2 5 3 2 2 5 3" xfId="22416"/>
    <cellStyle name="標準 20 2 5 3 2 2 6" xfId="18857"/>
    <cellStyle name="標準 20 2 5 3 2 2 6 2" xfId="36892"/>
    <cellStyle name="標準 20 2 5 3 2 2 6 3" xfId="25668"/>
    <cellStyle name="標準 20 2 5 3 2 2 7" xfId="29186"/>
    <cellStyle name="標準 20 2 5 3 2 2 7 2" xfId="40410"/>
    <cellStyle name="標準 20 2 5 3 2 2 8" xfId="32774"/>
    <cellStyle name="標準 20 2 5 3 2 2 9" xfId="21329"/>
    <cellStyle name="標準 20 2 5 3 2 3" xfId="7726"/>
    <cellStyle name="標準 20 2 5 3 2 3 2" xfId="9508"/>
    <cellStyle name="標準 20 2 5 3 2 3 2 2" xfId="13122"/>
    <cellStyle name="標準 20 2 5 3 2 3 2 2 2" xfId="38821"/>
    <cellStyle name="標準 20 2 5 3 2 3 2 2 3" xfId="27597"/>
    <cellStyle name="標準 20 2 5 3 2 3 2 3" xfId="18864"/>
    <cellStyle name="標準 20 2 5 3 2 3 2 3 2" xfId="42339"/>
    <cellStyle name="標準 20 2 5 3 2 3 2 3 3" xfId="31115"/>
    <cellStyle name="標準 20 2 5 3 2 3 2 4" xfId="35571"/>
    <cellStyle name="標準 20 2 5 3 2 3 2 5" xfId="24344"/>
    <cellStyle name="標準 20 2 5 3 2 3 3" xfId="10450"/>
    <cellStyle name="標準 20 2 5 3 2 3 3 2" xfId="14029"/>
    <cellStyle name="標準 20 2 5 3 2 3 3 2 2" xfId="39728"/>
    <cellStyle name="標準 20 2 5 3 2 3 3 2 3" xfId="28504"/>
    <cellStyle name="標準 20 2 5 3 2 3 3 3" xfId="18865"/>
    <cellStyle name="標準 20 2 5 3 2 3 3 3 2" xfId="43246"/>
    <cellStyle name="標準 20 2 5 3 2 3 3 3 3" xfId="32022"/>
    <cellStyle name="標準 20 2 5 3 2 3 3 4" xfId="33996"/>
    <cellStyle name="標準 20 2 5 3 2 3 3 5" xfId="22642"/>
    <cellStyle name="標準 20 2 5 3 2 3 4" xfId="11419"/>
    <cellStyle name="標準 20 2 5 3 2 3 4 2" xfId="37118"/>
    <cellStyle name="標準 20 2 5 3 2 3 4 3" xfId="25894"/>
    <cellStyle name="標準 20 2 5 3 2 3 5" xfId="18863"/>
    <cellStyle name="標準 20 2 5 3 2 3 5 2" xfId="40636"/>
    <cellStyle name="標準 20 2 5 3 2 3 5 3" xfId="29412"/>
    <cellStyle name="標準 20 2 5 3 2 3 6" xfId="33150"/>
    <cellStyle name="標準 20 2 5 3 2 3 7" xfId="21705"/>
    <cellStyle name="標準 20 2 5 3 2 4" xfId="7952"/>
    <cellStyle name="標準 20 2 5 3 2 4 2" xfId="11645"/>
    <cellStyle name="標準 20 2 5 3 2 4 2 2" xfId="37344"/>
    <cellStyle name="標準 20 2 5 3 2 4 2 3" xfId="26120"/>
    <cellStyle name="標準 20 2 5 3 2 4 3" xfId="18866"/>
    <cellStyle name="標準 20 2 5 3 2 4 3 2" xfId="40862"/>
    <cellStyle name="標準 20 2 5 3 2 4 3 3" xfId="29638"/>
    <cellStyle name="標準 20 2 5 3 2 4 4" xfId="34222"/>
    <cellStyle name="標準 20 2 5 3 2 4 5" xfId="22868"/>
    <cellStyle name="標準 20 2 5 3 2 5" xfId="8192"/>
    <cellStyle name="標準 20 2 5 3 2 5 2" xfId="11871"/>
    <cellStyle name="標準 20 2 5 3 2 5 2 2" xfId="37570"/>
    <cellStyle name="標準 20 2 5 3 2 5 2 3" xfId="26346"/>
    <cellStyle name="標準 20 2 5 3 2 5 3" xfId="18867"/>
    <cellStyle name="標準 20 2 5 3 2 5 3 2" xfId="41088"/>
    <cellStyle name="標準 20 2 5 3 2 5 3 3" xfId="29864"/>
    <cellStyle name="標準 20 2 5 3 2 5 4" xfId="34448"/>
    <cellStyle name="標準 20 2 5 3 2 5 5" xfId="23094"/>
    <cellStyle name="標準 20 2 5 3 2 6" xfId="8392"/>
    <cellStyle name="標準 20 2 5 3 2 6 2" xfId="12071"/>
    <cellStyle name="標準 20 2 5 3 2 6 2 2" xfId="37770"/>
    <cellStyle name="標準 20 2 5 3 2 6 2 3" xfId="26546"/>
    <cellStyle name="標準 20 2 5 3 2 6 3" xfId="18868"/>
    <cellStyle name="標準 20 2 5 3 2 6 3 2" xfId="41288"/>
    <cellStyle name="標準 20 2 5 3 2 6 3 3" xfId="30064"/>
    <cellStyle name="標準 20 2 5 3 2 6 4" xfId="34648"/>
    <cellStyle name="標準 20 2 5 3 2 6 5" xfId="23294"/>
    <cellStyle name="標準 20 2 5 3 2 7" xfId="8870"/>
    <cellStyle name="標準 20 2 5 3 2 7 2" xfId="12549"/>
    <cellStyle name="標準 20 2 5 3 2 7 2 2" xfId="38248"/>
    <cellStyle name="標準 20 2 5 3 2 7 2 3" xfId="27024"/>
    <cellStyle name="標準 20 2 5 3 2 7 3" xfId="18869"/>
    <cellStyle name="標準 20 2 5 3 2 7 3 2" xfId="41766"/>
    <cellStyle name="標準 20 2 5 3 2 7 3 3" xfId="30542"/>
    <cellStyle name="標準 20 2 5 3 2 7 4" xfId="35126"/>
    <cellStyle name="標準 20 2 5 3 2 7 5" xfId="23772"/>
    <cellStyle name="標準 20 2 5 3 2 8" xfId="9127"/>
    <cellStyle name="標準 20 2 5 3 2 8 2" xfId="12745"/>
    <cellStyle name="標準 20 2 5 3 2 8 2 2" xfId="38444"/>
    <cellStyle name="標準 20 2 5 3 2 8 2 3" xfId="27220"/>
    <cellStyle name="標準 20 2 5 3 2 8 3" xfId="18870"/>
    <cellStyle name="標準 20 2 5 3 2 8 3 2" xfId="41962"/>
    <cellStyle name="標準 20 2 5 3 2 8 3 3" xfId="30738"/>
    <cellStyle name="標準 20 2 5 3 2 8 4" xfId="35568"/>
    <cellStyle name="標準 20 2 5 3 2 8 5" xfId="24341"/>
    <cellStyle name="標準 20 2 5 3 2 9" xfId="10069"/>
    <cellStyle name="標準 20 2 5 3 2 9 2" xfId="13652"/>
    <cellStyle name="標準 20 2 5 3 2 9 2 2" xfId="39351"/>
    <cellStyle name="標準 20 2 5 3 2 9 2 3" xfId="28127"/>
    <cellStyle name="標準 20 2 5 3 2 9 3" xfId="18871"/>
    <cellStyle name="標準 20 2 5 3 2 9 3 2" xfId="42869"/>
    <cellStyle name="標準 20 2 5 3 2 9 3 3" xfId="31645"/>
    <cellStyle name="標準 20 2 5 3 2 9 4" xfId="36207"/>
    <cellStyle name="標準 20 2 5 3 2 9 5" xfId="24980"/>
    <cellStyle name="標準 20 2 5 3 3" xfId="7558"/>
    <cellStyle name="標準 20 2 5 3 3 10" xfId="29244"/>
    <cellStyle name="標準 20 2 5 3 3 10 2" xfId="40468"/>
    <cellStyle name="標準 20 2 5 3 3 11" xfId="32775"/>
    <cellStyle name="標準 20 2 5 3 3 12" xfId="21330"/>
    <cellStyle name="標準 20 2 5 3 3 2" xfId="7784"/>
    <cellStyle name="標準 20 2 5 3 3 2 2" xfId="8702"/>
    <cellStyle name="標準 20 2 5 3 3 2 2 2" xfId="9818"/>
    <cellStyle name="標準 20 2 5 3 3 2 2 2 2" xfId="13432"/>
    <cellStyle name="標準 20 2 5 3 3 2 2 2 2 2" xfId="39131"/>
    <cellStyle name="標準 20 2 5 3 3 2 2 2 2 3" xfId="27907"/>
    <cellStyle name="標準 20 2 5 3 3 2 2 2 3" xfId="18875"/>
    <cellStyle name="標準 20 2 5 3 3 2 2 2 3 2" xfId="42649"/>
    <cellStyle name="標準 20 2 5 3 3 2 2 2 3 3" xfId="31425"/>
    <cellStyle name="標準 20 2 5 3 3 2 2 2 4" xfId="35574"/>
    <cellStyle name="標準 20 2 5 3 3 2 2 2 5" xfId="24347"/>
    <cellStyle name="標準 20 2 5 3 3 2 2 3" xfId="10760"/>
    <cellStyle name="標準 20 2 5 3 3 2 2 3 2" xfId="14339"/>
    <cellStyle name="標準 20 2 5 3 3 2 2 3 2 2" xfId="40038"/>
    <cellStyle name="標準 20 2 5 3 3 2 2 3 2 3" xfId="28814"/>
    <cellStyle name="標準 20 2 5 3 3 2 2 3 3" xfId="18876"/>
    <cellStyle name="標準 20 2 5 3 3 2 2 3 3 2" xfId="43556"/>
    <cellStyle name="標準 20 2 5 3 3 2 2 3 3 3" xfId="32332"/>
    <cellStyle name="標準 20 2 5 3 3 2 2 3 4" xfId="34958"/>
    <cellStyle name="標準 20 2 5 3 3 2 2 3 5" xfId="23604"/>
    <cellStyle name="標準 20 2 5 3 3 2 2 4" xfId="12381"/>
    <cellStyle name="標準 20 2 5 3 3 2 2 4 2" xfId="38080"/>
    <cellStyle name="標準 20 2 5 3 3 2 2 4 3" xfId="26856"/>
    <cellStyle name="標準 20 2 5 3 3 2 2 5" xfId="18874"/>
    <cellStyle name="標準 20 2 5 3 3 2 2 5 2" xfId="41598"/>
    <cellStyle name="標準 20 2 5 3 3 2 2 5 3" xfId="30374"/>
    <cellStyle name="標準 20 2 5 3 3 2 2 6" xfId="33460"/>
    <cellStyle name="標準 20 2 5 3 3 2 2 7" xfId="22015"/>
    <cellStyle name="標準 20 2 5 3 3 2 3" xfId="9130"/>
    <cellStyle name="標準 20 2 5 3 3 2 3 2" xfId="12748"/>
    <cellStyle name="標準 20 2 5 3 3 2 3 2 2" xfId="38447"/>
    <cellStyle name="標準 20 2 5 3 3 2 3 2 3" xfId="27223"/>
    <cellStyle name="標準 20 2 5 3 3 2 3 3" xfId="18877"/>
    <cellStyle name="標準 20 2 5 3 3 2 3 3 2" xfId="41965"/>
    <cellStyle name="標準 20 2 5 3 3 2 3 3 3" xfId="30741"/>
    <cellStyle name="標準 20 2 5 3 3 2 3 4" xfId="35573"/>
    <cellStyle name="標準 20 2 5 3 3 2 3 5" xfId="24346"/>
    <cellStyle name="標準 20 2 5 3 3 2 4" xfId="10072"/>
    <cellStyle name="標準 20 2 5 3 3 2 4 2" xfId="13655"/>
    <cellStyle name="標準 20 2 5 3 3 2 4 2 2" xfId="39354"/>
    <cellStyle name="標準 20 2 5 3 3 2 4 2 3" xfId="28130"/>
    <cellStyle name="標準 20 2 5 3 3 2 4 3" xfId="18878"/>
    <cellStyle name="標準 20 2 5 3 3 2 4 3 2" xfId="42872"/>
    <cellStyle name="標準 20 2 5 3 3 2 4 3 3" xfId="31648"/>
    <cellStyle name="標準 20 2 5 3 3 2 4 4" xfId="36517"/>
    <cellStyle name="標準 20 2 5 3 3 2 4 5" xfId="25290"/>
    <cellStyle name="標準 20 2 5 3 3 2 5" xfId="11477"/>
    <cellStyle name="標準 20 2 5 3 3 2 5 2" xfId="34054"/>
    <cellStyle name="標準 20 2 5 3 3 2 5 3" xfId="22700"/>
    <cellStyle name="標準 20 2 5 3 3 2 6" xfId="18873"/>
    <cellStyle name="標準 20 2 5 3 3 2 6 2" xfId="37176"/>
    <cellStyle name="標準 20 2 5 3 3 2 6 3" xfId="25952"/>
    <cellStyle name="標準 20 2 5 3 3 2 7" xfId="29470"/>
    <cellStyle name="標準 20 2 5 3 3 2 7 2" xfId="40694"/>
    <cellStyle name="標準 20 2 5 3 3 2 8" xfId="32776"/>
    <cellStyle name="標準 20 2 5 3 3 2 9" xfId="21331"/>
    <cellStyle name="標準 20 2 5 3 3 3" xfId="8010"/>
    <cellStyle name="標準 20 2 5 3 3 3 2" xfId="9592"/>
    <cellStyle name="標準 20 2 5 3 3 3 2 2" xfId="13206"/>
    <cellStyle name="標準 20 2 5 3 3 3 2 2 2" xfId="38905"/>
    <cellStyle name="標準 20 2 5 3 3 3 2 2 3" xfId="27681"/>
    <cellStyle name="標準 20 2 5 3 3 3 2 3" xfId="18880"/>
    <cellStyle name="標準 20 2 5 3 3 3 2 3 2" xfId="42423"/>
    <cellStyle name="標準 20 2 5 3 3 3 2 3 3" xfId="31199"/>
    <cellStyle name="標準 20 2 5 3 3 3 2 4" xfId="35575"/>
    <cellStyle name="標準 20 2 5 3 3 3 2 5" xfId="24348"/>
    <cellStyle name="標準 20 2 5 3 3 3 3" xfId="10534"/>
    <cellStyle name="標準 20 2 5 3 3 3 3 2" xfId="14113"/>
    <cellStyle name="標準 20 2 5 3 3 3 3 2 2" xfId="39812"/>
    <cellStyle name="標準 20 2 5 3 3 3 3 2 3" xfId="28588"/>
    <cellStyle name="標準 20 2 5 3 3 3 3 3" xfId="18881"/>
    <cellStyle name="標準 20 2 5 3 3 3 3 3 2" xfId="43330"/>
    <cellStyle name="標準 20 2 5 3 3 3 3 3 3" xfId="32106"/>
    <cellStyle name="標準 20 2 5 3 3 3 3 4" xfId="34280"/>
    <cellStyle name="標準 20 2 5 3 3 3 3 5" xfId="22926"/>
    <cellStyle name="標準 20 2 5 3 3 3 4" xfId="11703"/>
    <cellStyle name="標準 20 2 5 3 3 3 4 2" xfId="37402"/>
    <cellStyle name="標準 20 2 5 3 3 3 4 3" xfId="26178"/>
    <cellStyle name="標準 20 2 5 3 3 3 5" xfId="18879"/>
    <cellStyle name="標準 20 2 5 3 3 3 5 2" xfId="40920"/>
    <cellStyle name="標準 20 2 5 3 3 3 5 3" xfId="29696"/>
    <cellStyle name="標準 20 2 5 3 3 3 6" xfId="33234"/>
    <cellStyle name="標準 20 2 5 3 3 3 7" xfId="21789"/>
    <cellStyle name="標準 20 2 5 3 3 4" xfId="8250"/>
    <cellStyle name="標準 20 2 5 3 3 4 2" xfId="11929"/>
    <cellStyle name="標準 20 2 5 3 3 4 2 2" xfId="37628"/>
    <cellStyle name="標準 20 2 5 3 3 4 2 3" xfId="26404"/>
    <cellStyle name="標準 20 2 5 3 3 4 3" xfId="18882"/>
    <cellStyle name="標準 20 2 5 3 3 4 3 2" xfId="41146"/>
    <cellStyle name="標準 20 2 5 3 3 4 3 3" xfId="29922"/>
    <cellStyle name="標準 20 2 5 3 3 4 4" xfId="34506"/>
    <cellStyle name="標準 20 2 5 3 3 4 5" xfId="23152"/>
    <cellStyle name="標準 20 2 5 3 3 5" xfId="8476"/>
    <cellStyle name="標準 20 2 5 3 3 5 2" xfId="12155"/>
    <cellStyle name="標準 20 2 5 3 3 5 2 2" xfId="37854"/>
    <cellStyle name="標準 20 2 5 3 3 5 2 3" xfId="26630"/>
    <cellStyle name="標準 20 2 5 3 3 5 3" xfId="18883"/>
    <cellStyle name="標準 20 2 5 3 3 5 3 2" xfId="41372"/>
    <cellStyle name="標準 20 2 5 3 3 5 3 3" xfId="30148"/>
    <cellStyle name="標準 20 2 5 3 3 5 4" xfId="34732"/>
    <cellStyle name="標準 20 2 5 3 3 5 5" xfId="23378"/>
    <cellStyle name="標準 20 2 5 3 3 6" xfId="9129"/>
    <cellStyle name="標準 20 2 5 3 3 6 2" xfId="12747"/>
    <cellStyle name="標準 20 2 5 3 3 6 2 2" xfId="38446"/>
    <cellStyle name="標準 20 2 5 3 3 6 2 3" xfId="27222"/>
    <cellStyle name="標準 20 2 5 3 3 6 3" xfId="18884"/>
    <cellStyle name="標準 20 2 5 3 3 6 3 2" xfId="41964"/>
    <cellStyle name="標準 20 2 5 3 3 6 3 3" xfId="30740"/>
    <cellStyle name="標準 20 2 5 3 3 6 4" xfId="35572"/>
    <cellStyle name="標準 20 2 5 3 3 6 5" xfId="24345"/>
    <cellStyle name="標準 20 2 5 3 3 7" xfId="10071"/>
    <cellStyle name="標準 20 2 5 3 3 7 2" xfId="13654"/>
    <cellStyle name="標準 20 2 5 3 3 7 2 2" xfId="39353"/>
    <cellStyle name="標準 20 2 5 3 3 7 2 3" xfId="28129"/>
    <cellStyle name="標準 20 2 5 3 3 7 3" xfId="18885"/>
    <cellStyle name="標準 20 2 5 3 3 7 3 2" xfId="42871"/>
    <cellStyle name="標準 20 2 5 3 3 7 3 3" xfId="31647"/>
    <cellStyle name="標準 20 2 5 3 3 7 4" xfId="36291"/>
    <cellStyle name="標準 20 2 5 3 3 7 5" xfId="25064"/>
    <cellStyle name="標準 20 2 5 3 3 8" xfId="11251"/>
    <cellStyle name="標準 20 2 5 3 3 8 2" xfId="33828"/>
    <cellStyle name="標準 20 2 5 3 3 8 3" xfId="22474"/>
    <cellStyle name="標準 20 2 5 3 3 9" xfId="18872"/>
    <cellStyle name="標準 20 2 5 3 3 9 2" xfId="36950"/>
    <cellStyle name="標準 20 2 5 3 3 9 3" xfId="25726"/>
    <cellStyle name="標準 20 2 5 3 4" xfId="7415"/>
    <cellStyle name="標準 20 2 5 3 4 2" xfId="8560"/>
    <cellStyle name="標準 20 2 5 3 4 2 2" xfId="9676"/>
    <cellStyle name="標準 20 2 5 3 4 2 2 2" xfId="13290"/>
    <cellStyle name="標準 20 2 5 3 4 2 2 2 2" xfId="38989"/>
    <cellStyle name="標準 20 2 5 3 4 2 2 2 3" xfId="27765"/>
    <cellStyle name="標準 20 2 5 3 4 2 2 3" xfId="18888"/>
    <cellStyle name="標準 20 2 5 3 4 2 2 3 2" xfId="42507"/>
    <cellStyle name="標準 20 2 5 3 4 2 2 3 3" xfId="31283"/>
    <cellStyle name="標準 20 2 5 3 4 2 2 4" xfId="35577"/>
    <cellStyle name="標準 20 2 5 3 4 2 2 5" xfId="24350"/>
    <cellStyle name="標準 20 2 5 3 4 2 3" xfId="10618"/>
    <cellStyle name="標準 20 2 5 3 4 2 3 2" xfId="14197"/>
    <cellStyle name="標準 20 2 5 3 4 2 3 2 2" xfId="39896"/>
    <cellStyle name="標準 20 2 5 3 4 2 3 2 3" xfId="28672"/>
    <cellStyle name="標準 20 2 5 3 4 2 3 3" xfId="18889"/>
    <cellStyle name="標準 20 2 5 3 4 2 3 3 2" xfId="43414"/>
    <cellStyle name="標準 20 2 5 3 4 2 3 3 3" xfId="32190"/>
    <cellStyle name="標準 20 2 5 3 4 2 3 4" xfId="34816"/>
    <cellStyle name="標準 20 2 5 3 4 2 3 5" xfId="23462"/>
    <cellStyle name="標準 20 2 5 3 4 2 4" xfId="12239"/>
    <cellStyle name="標準 20 2 5 3 4 2 4 2" xfId="37938"/>
    <cellStyle name="標準 20 2 5 3 4 2 4 3" xfId="26714"/>
    <cellStyle name="標準 20 2 5 3 4 2 5" xfId="18887"/>
    <cellStyle name="標準 20 2 5 3 4 2 5 2" xfId="41456"/>
    <cellStyle name="標準 20 2 5 3 4 2 5 3" xfId="30232"/>
    <cellStyle name="標準 20 2 5 3 4 2 6" xfId="33318"/>
    <cellStyle name="標準 20 2 5 3 4 2 7" xfId="21873"/>
    <cellStyle name="標準 20 2 5 3 4 3" xfId="9131"/>
    <cellStyle name="標準 20 2 5 3 4 3 2" xfId="12749"/>
    <cellStyle name="標準 20 2 5 3 4 3 2 2" xfId="38448"/>
    <cellStyle name="標準 20 2 5 3 4 3 2 3" xfId="27224"/>
    <cellStyle name="標準 20 2 5 3 4 3 3" xfId="18890"/>
    <cellStyle name="標準 20 2 5 3 4 3 3 2" xfId="41966"/>
    <cellStyle name="標準 20 2 5 3 4 3 3 3" xfId="30742"/>
    <cellStyle name="標準 20 2 5 3 4 3 4" xfId="35576"/>
    <cellStyle name="標準 20 2 5 3 4 3 5" xfId="24349"/>
    <cellStyle name="標準 20 2 5 3 4 4" xfId="10073"/>
    <cellStyle name="標準 20 2 5 3 4 4 2" xfId="13656"/>
    <cellStyle name="標準 20 2 5 3 4 4 2 2" xfId="39355"/>
    <cellStyle name="標準 20 2 5 3 4 4 2 3" xfId="28131"/>
    <cellStyle name="標準 20 2 5 3 4 4 3" xfId="18891"/>
    <cellStyle name="標準 20 2 5 3 4 4 3 2" xfId="42873"/>
    <cellStyle name="標準 20 2 5 3 4 4 3 3" xfId="31649"/>
    <cellStyle name="標準 20 2 5 3 4 4 4" xfId="36375"/>
    <cellStyle name="標準 20 2 5 3 4 4 5" xfId="25148"/>
    <cellStyle name="標準 20 2 5 3 4 5" xfId="11109"/>
    <cellStyle name="標準 20 2 5 3 4 5 2" xfId="33686"/>
    <cellStyle name="標準 20 2 5 3 4 5 3" xfId="22332"/>
    <cellStyle name="標準 20 2 5 3 4 6" xfId="18886"/>
    <cellStyle name="標準 20 2 5 3 4 6 2" xfId="36808"/>
    <cellStyle name="標準 20 2 5 3 4 6 3" xfId="25584"/>
    <cellStyle name="標準 20 2 5 3 4 7" xfId="29102"/>
    <cellStyle name="標準 20 2 5 3 4 7 2" xfId="40326"/>
    <cellStyle name="標準 20 2 5 3 4 8" xfId="32777"/>
    <cellStyle name="標準 20 2 5 3 4 9" xfId="21332"/>
    <cellStyle name="標準 20 2 5 3 5" xfId="7642"/>
    <cellStyle name="標準 20 2 5 3 5 2" xfId="9450"/>
    <cellStyle name="標準 20 2 5 3 5 2 2" xfId="13064"/>
    <cellStyle name="標準 20 2 5 3 5 2 2 2" xfId="38763"/>
    <cellStyle name="標準 20 2 5 3 5 2 2 3" xfId="27539"/>
    <cellStyle name="標準 20 2 5 3 5 2 3" xfId="18893"/>
    <cellStyle name="標準 20 2 5 3 5 2 3 2" xfId="42281"/>
    <cellStyle name="標準 20 2 5 3 5 2 3 3" xfId="31057"/>
    <cellStyle name="標準 20 2 5 3 5 2 4" xfId="35578"/>
    <cellStyle name="標準 20 2 5 3 5 2 5" xfId="24351"/>
    <cellStyle name="標準 20 2 5 3 5 3" xfId="10392"/>
    <cellStyle name="標準 20 2 5 3 5 3 2" xfId="13971"/>
    <cellStyle name="標準 20 2 5 3 5 3 2 2" xfId="39670"/>
    <cellStyle name="標準 20 2 5 3 5 3 2 3" xfId="28446"/>
    <cellStyle name="標準 20 2 5 3 5 3 3" xfId="18894"/>
    <cellStyle name="標準 20 2 5 3 5 3 3 2" xfId="43188"/>
    <cellStyle name="標準 20 2 5 3 5 3 3 3" xfId="31964"/>
    <cellStyle name="標準 20 2 5 3 5 3 4" xfId="33912"/>
    <cellStyle name="標準 20 2 5 3 5 3 5" xfId="22558"/>
    <cellStyle name="標準 20 2 5 3 5 4" xfId="11335"/>
    <cellStyle name="標準 20 2 5 3 5 4 2" xfId="37034"/>
    <cellStyle name="標準 20 2 5 3 5 4 3" xfId="25810"/>
    <cellStyle name="標準 20 2 5 3 5 5" xfId="18892"/>
    <cellStyle name="標準 20 2 5 3 5 5 2" xfId="40552"/>
    <cellStyle name="標準 20 2 5 3 5 5 3" xfId="29328"/>
    <cellStyle name="標準 20 2 5 3 5 6" xfId="33092"/>
    <cellStyle name="標準 20 2 5 3 5 7" xfId="21647"/>
    <cellStyle name="標準 20 2 5 3 6" xfId="7868"/>
    <cellStyle name="標準 20 2 5 3 6 2" xfId="11561"/>
    <cellStyle name="標準 20 2 5 3 6 2 2" xfId="35567"/>
    <cellStyle name="標準 20 2 5 3 6 2 3" xfId="24340"/>
    <cellStyle name="標準 20 2 5 3 6 3" xfId="18895"/>
    <cellStyle name="標準 20 2 5 3 6 3 2" xfId="37260"/>
    <cellStyle name="標準 20 2 5 3 6 3 3" xfId="26036"/>
    <cellStyle name="標準 20 2 5 3 6 4" xfId="29554"/>
    <cellStyle name="標準 20 2 5 3 6 4 2" xfId="40778"/>
    <cellStyle name="標準 20 2 5 3 6 5" xfId="34138"/>
    <cellStyle name="標準 20 2 5 3 6 6" xfId="22784"/>
    <cellStyle name="標準 20 2 5 3 7" xfId="8107"/>
    <cellStyle name="標準 20 2 5 3 7 2" xfId="11787"/>
    <cellStyle name="標準 20 2 5 3 7 2 2" xfId="37486"/>
    <cellStyle name="標準 20 2 5 3 7 2 3" xfId="26262"/>
    <cellStyle name="標準 20 2 5 3 7 3" xfId="18896"/>
    <cellStyle name="標準 20 2 5 3 7 3 2" xfId="41004"/>
    <cellStyle name="標準 20 2 5 3 7 3 3" xfId="29780"/>
    <cellStyle name="標準 20 2 5 3 7 4" xfId="34364"/>
    <cellStyle name="標準 20 2 5 3 7 5" xfId="23010"/>
    <cellStyle name="標準 20 2 5 3 8" xfId="8334"/>
    <cellStyle name="標準 20 2 5 3 8 2" xfId="12013"/>
    <cellStyle name="標準 20 2 5 3 8 2 2" xfId="37712"/>
    <cellStyle name="標準 20 2 5 3 8 2 3" xfId="26488"/>
    <cellStyle name="標準 20 2 5 3 8 3" xfId="18897"/>
    <cellStyle name="標準 20 2 5 3 8 3 2" xfId="41230"/>
    <cellStyle name="標準 20 2 5 3 8 3 3" xfId="30006"/>
    <cellStyle name="標準 20 2 5 3 8 4" xfId="34590"/>
    <cellStyle name="標準 20 2 5 3 8 5" xfId="23236"/>
    <cellStyle name="標準 20 2 5 3 9" xfId="8786"/>
    <cellStyle name="標準 20 2 5 3 9 2" xfId="12465"/>
    <cellStyle name="標準 20 2 5 3 9 2 2" xfId="38164"/>
    <cellStyle name="標準 20 2 5 3 9 2 3" xfId="26940"/>
    <cellStyle name="標準 20 2 5 3 9 3" xfId="18898"/>
    <cellStyle name="標準 20 2 5 3 9 3 2" xfId="41682"/>
    <cellStyle name="標準 20 2 5 3 9 3 3" xfId="30458"/>
    <cellStyle name="標準 20 2 5 3 9 4" xfId="35042"/>
    <cellStyle name="標準 20 2 5 3 9 5" xfId="23688"/>
    <cellStyle name="標準 20 2 5 4" xfId="7308"/>
    <cellStyle name="標準 20 2 5 4 10" xfId="11019"/>
    <cellStyle name="標準 20 2 5 4 10 2" xfId="33596"/>
    <cellStyle name="標準 20 2 5 4 10 3" xfId="22242"/>
    <cellStyle name="標準 20 2 5 4 11" xfId="18899"/>
    <cellStyle name="標準 20 2 5 4 11 2" xfId="36718"/>
    <cellStyle name="標準 20 2 5 4 11 3" xfId="25494"/>
    <cellStyle name="標準 20 2 5 4 12" xfId="29012"/>
    <cellStyle name="標準 20 2 5 4 12 2" xfId="40236"/>
    <cellStyle name="標準 20 2 5 4 13" xfId="32778"/>
    <cellStyle name="標準 20 2 5 4 14" xfId="21333"/>
    <cellStyle name="標準 20 2 5 4 2" xfId="7468"/>
    <cellStyle name="標準 20 2 5 4 2 2" xfId="8612"/>
    <cellStyle name="標準 20 2 5 4 2 2 2" xfId="9728"/>
    <cellStyle name="標準 20 2 5 4 2 2 2 2" xfId="13342"/>
    <cellStyle name="標準 20 2 5 4 2 2 2 2 2" xfId="39041"/>
    <cellStyle name="標準 20 2 5 4 2 2 2 2 3" xfId="27817"/>
    <cellStyle name="標準 20 2 5 4 2 2 2 3" xfId="18902"/>
    <cellStyle name="標準 20 2 5 4 2 2 2 3 2" xfId="42559"/>
    <cellStyle name="標準 20 2 5 4 2 2 2 3 3" xfId="31335"/>
    <cellStyle name="標準 20 2 5 4 2 2 2 4" xfId="35581"/>
    <cellStyle name="標準 20 2 5 4 2 2 2 5" xfId="24354"/>
    <cellStyle name="標準 20 2 5 4 2 2 3" xfId="10670"/>
    <cellStyle name="標準 20 2 5 4 2 2 3 2" xfId="14249"/>
    <cellStyle name="標準 20 2 5 4 2 2 3 2 2" xfId="39948"/>
    <cellStyle name="標準 20 2 5 4 2 2 3 2 3" xfId="28724"/>
    <cellStyle name="標準 20 2 5 4 2 2 3 3" xfId="18903"/>
    <cellStyle name="標準 20 2 5 4 2 2 3 3 2" xfId="43466"/>
    <cellStyle name="標準 20 2 5 4 2 2 3 3 3" xfId="32242"/>
    <cellStyle name="標準 20 2 5 4 2 2 3 4" xfId="34868"/>
    <cellStyle name="標準 20 2 5 4 2 2 3 5" xfId="23514"/>
    <cellStyle name="標準 20 2 5 4 2 2 4" xfId="12291"/>
    <cellStyle name="標準 20 2 5 4 2 2 4 2" xfId="37990"/>
    <cellStyle name="標準 20 2 5 4 2 2 4 3" xfId="26766"/>
    <cellStyle name="標準 20 2 5 4 2 2 5" xfId="18901"/>
    <cellStyle name="標準 20 2 5 4 2 2 5 2" xfId="41508"/>
    <cellStyle name="標準 20 2 5 4 2 2 5 3" xfId="30284"/>
    <cellStyle name="標準 20 2 5 4 2 2 6" xfId="33370"/>
    <cellStyle name="標準 20 2 5 4 2 2 7" xfId="21925"/>
    <cellStyle name="標準 20 2 5 4 2 3" xfId="9133"/>
    <cellStyle name="標準 20 2 5 4 2 3 2" xfId="12751"/>
    <cellStyle name="標準 20 2 5 4 2 3 2 2" xfId="38450"/>
    <cellStyle name="標準 20 2 5 4 2 3 2 3" xfId="27226"/>
    <cellStyle name="標準 20 2 5 4 2 3 3" xfId="18904"/>
    <cellStyle name="標準 20 2 5 4 2 3 3 2" xfId="41968"/>
    <cellStyle name="標準 20 2 5 4 2 3 3 3" xfId="30744"/>
    <cellStyle name="標準 20 2 5 4 2 3 4" xfId="35580"/>
    <cellStyle name="標準 20 2 5 4 2 3 5" xfId="24353"/>
    <cellStyle name="標準 20 2 5 4 2 4" xfId="10075"/>
    <cellStyle name="標準 20 2 5 4 2 4 2" xfId="13658"/>
    <cellStyle name="標準 20 2 5 4 2 4 2 2" xfId="39357"/>
    <cellStyle name="標準 20 2 5 4 2 4 2 3" xfId="28133"/>
    <cellStyle name="標準 20 2 5 4 2 4 3" xfId="18905"/>
    <cellStyle name="標準 20 2 5 4 2 4 3 2" xfId="42875"/>
    <cellStyle name="標準 20 2 5 4 2 4 3 3" xfId="31651"/>
    <cellStyle name="標準 20 2 5 4 2 4 4" xfId="36427"/>
    <cellStyle name="標準 20 2 5 4 2 4 5" xfId="25200"/>
    <cellStyle name="標準 20 2 5 4 2 5" xfId="11161"/>
    <cellStyle name="標準 20 2 5 4 2 5 2" xfId="33738"/>
    <cellStyle name="標準 20 2 5 4 2 5 3" xfId="22384"/>
    <cellStyle name="標準 20 2 5 4 2 6" xfId="18900"/>
    <cellStyle name="標準 20 2 5 4 2 6 2" xfId="36860"/>
    <cellStyle name="標準 20 2 5 4 2 6 3" xfId="25636"/>
    <cellStyle name="標準 20 2 5 4 2 7" xfId="29154"/>
    <cellStyle name="標準 20 2 5 4 2 7 2" xfId="40378"/>
    <cellStyle name="標準 20 2 5 4 2 8" xfId="32779"/>
    <cellStyle name="標準 20 2 5 4 2 9" xfId="21334"/>
    <cellStyle name="標準 20 2 5 4 3" xfId="7694"/>
    <cellStyle name="標準 20 2 5 4 3 2" xfId="9476"/>
    <cellStyle name="標準 20 2 5 4 3 2 2" xfId="13090"/>
    <cellStyle name="標準 20 2 5 4 3 2 2 2" xfId="38789"/>
    <cellStyle name="標準 20 2 5 4 3 2 2 3" xfId="27565"/>
    <cellStyle name="標準 20 2 5 4 3 2 3" xfId="18907"/>
    <cellStyle name="標準 20 2 5 4 3 2 3 2" xfId="42307"/>
    <cellStyle name="標準 20 2 5 4 3 2 3 3" xfId="31083"/>
    <cellStyle name="標準 20 2 5 4 3 2 4" xfId="35582"/>
    <cellStyle name="標準 20 2 5 4 3 2 5" xfId="24355"/>
    <cellStyle name="標準 20 2 5 4 3 3" xfId="10418"/>
    <cellStyle name="標準 20 2 5 4 3 3 2" xfId="13997"/>
    <cellStyle name="標準 20 2 5 4 3 3 2 2" xfId="39696"/>
    <cellStyle name="標準 20 2 5 4 3 3 2 3" xfId="28472"/>
    <cellStyle name="標準 20 2 5 4 3 3 3" xfId="18908"/>
    <cellStyle name="標準 20 2 5 4 3 3 3 2" xfId="43214"/>
    <cellStyle name="標準 20 2 5 4 3 3 3 3" xfId="31990"/>
    <cellStyle name="標準 20 2 5 4 3 3 4" xfId="33964"/>
    <cellStyle name="標準 20 2 5 4 3 3 5" xfId="22610"/>
    <cellStyle name="標準 20 2 5 4 3 4" xfId="11387"/>
    <cellStyle name="標準 20 2 5 4 3 4 2" xfId="37086"/>
    <cellStyle name="標準 20 2 5 4 3 4 3" xfId="25862"/>
    <cellStyle name="標準 20 2 5 4 3 5" xfId="18906"/>
    <cellStyle name="標準 20 2 5 4 3 5 2" xfId="40604"/>
    <cellStyle name="標準 20 2 5 4 3 5 3" xfId="29380"/>
    <cellStyle name="標準 20 2 5 4 3 6" xfId="33118"/>
    <cellStyle name="標準 20 2 5 4 3 7" xfId="21673"/>
    <cellStyle name="標準 20 2 5 4 4" xfId="7920"/>
    <cellStyle name="標準 20 2 5 4 4 2" xfId="11613"/>
    <cellStyle name="標準 20 2 5 4 4 2 2" xfId="37312"/>
    <cellStyle name="標準 20 2 5 4 4 2 3" xfId="26088"/>
    <cellStyle name="標準 20 2 5 4 4 3" xfId="18909"/>
    <cellStyle name="標準 20 2 5 4 4 3 2" xfId="40830"/>
    <cellStyle name="標準 20 2 5 4 4 3 3" xfId="29606"/>
    <cellStyle name="標準 20 2 5 4 4 4" xfId="34190"/>
    <cellStyle name="標準 20 2 5 4 4 5" xfId="22836"/>
    <cellStyle name="標準 20 2 5 4 5" xfId="8160"/>
    <cellStyle name="標準 20 2 5 4 5 2" xfId="11839"/>
    <cellStyle name="標準 20 2 5 4 5 2 2" xfId="37538"/>
    <cellStyle name="標準 20 2 5 4 5 2 3" xfId="26314"/>
    <cellStyle name="標準 20 2 5 4 5 3" xfId="18910"/>
    <cellStyle name="標準 20 2 5 4 5 3 2" xfId="41056"/>
    <cellStyle name="標準 20 2 5 4 5 3 3" xfId="29832"/>
    <cellStyle name="標準 20 2 5 4 5 4" xfId="34416"/>
    <cellStyle name="標準 20 2 5 4 5 5" xfId="23062"/>
    <cellStyle name="標準 20 2 5 4 6" xfId="8360"/>
    <cellStyle name="標準 20 2 5 4 6 2" xfId="12039"/>
    <cellStyle name="標準 20 2 5 4 6 2 2" xfId="37738"/>
    <cellStyle name="標準 20 2 5 4 6 2 3" xfId="26514"/>
    <cellStyle name="標準 20 2 5 4 6 3" xfId="18911"/>
    <cellStyle name="標準 20 2 5 4 6 3 2" xfId="41256"/>
    <cellStyle name="標準 20 2 5 4 6 3 3" xfId="30032"/>
    <cellStyle name="標準 20 2 5 4 6 4" xfId="34616"/>
    <cellStyle name="標準 20 2 5 4 6 5" xfId="23262"/>
    <cellStyle name="標準 20 2 5 4 7" xfId="8838"/>
    <cellStyle name="標準 20 2 5 4 7 2" xfId="12517"/>
    <cellStyle name="標準 20 2 5 4 7 2 2" xfId="38216"/>
    <cellStyle name="標準 20 2 5 4 7 2 3" xfId="26992"/>
    <cellStyle name="標準 20 2 5 4 7 3" xfId="18912"/>
    <cellStyle name="標準 20 2 5 4 7 3 2" xfId="41734"/>
    <cellStyle name="標準 20 2 5 4 7 3 3" xfId="30510"/>
    <cellStyle name="標準 20 2 5 4 7 4" xfId="35094"/>
    <cellStyle name="標準 20 2 5 4 7 5" xfId="23740"/>
    <cellStyle name="標準 20 2 5 4 8" xfId="9132"/>
    <cellStyle name="標準 20 2 5 4 8 2" xfId="12750"/>
    <cellStyle name="標準 20 2 5 4 8 2 2" xfId="38449"/>
    <cellStyle name="標準 20 2 5 4 8 2 3" xfId="27225"/>
    <cellStyle name="標準 20 2 5 4 8 3" xfId="18913"/>
    <cellStyle name="標準 20 2 5 4 8 3 2" xfId="41967"/>
    <cellStyle name="標準 20 2 5 4 8 3 3" xfId="30743"/>
    <cellStyle name="標準 20 2 5 4 8 4" xfId="35579"/>
    <cellStyle name="標準 20 2 5 4 8 5" xfId="24352"/>
    <cellStyle name="標準 20 2 5 4 9" xfId="10074"/>
    <cellStyle name="標準 20 2 5 4 9 2" xfId="13657"/>
    <cellStyle name="標準 20 2 5 4 9 2 2" xfId="39356"/>
    <cellStyle name="標準 20 2 5 4 9 2 3" xfId="28132"/>
    <cellStyle name="標準 20 2 5 4 9 3" xfId="18914"/>
    <cellStyle name="標準 20 2 5 4 9 3 2" xfId="42874"/>
    <cellStyle name="標準 20 2 5 4 9 3 3" xfId="31650"/>
    <cellStyle name="標準 20 2 5 4 9 4" xfId="36175"/>
    <cellStyle name="標準 20 2 5 4 9 5" xfId="24948"/>
    <cellStyle name="標準 20 2 5 5" xfId="7526"/>
    <cellStyle name="標準 20 2 5 5 10" xfId="29212"/>
    <cellStyle name="標準 20 2 5 5 10 2" xfId="40436"/>
    <cellStyle name="標準 20 2 5 5 11" xfId="32780"/>
    <cellStyle name="標準 20 2 5 5 12" xfId="21335"/>
    <cellStyle name="標準 20 2 5 5 2" xfId="7752"/>
    <cellStyle name="標準 20 2 5 5 2 2" xfId="8670"/>
    <cellStyle name="標準 20 2 5 5 2 2 2" xfId="9786"/>
    <cellStyle name="標準 20 2 5 5 2 2 2 2" xfId="13400"/>
    <cellStyle name="標準 20 2 5 5 2 2 2 2 2" xfId="39099"/>
    <cellStyle name="標準 20 2 5 5 2 2 2 2 3" xfId="27875"/>
    <cellStyle name="標準 20 2 5 5 2 2 2 3" xfId="18918"/>
    <cellStyle name="標準 20 2 5 5 2 2 2 3 2" xfId="42617"/>
    <cellStyle name="標準 20 2 5 5 2 2 2 3 3" xfId="31393"/>
    <cellStyle name="標準 20 2 5 5 2 2 2 4" xfId="35585"/>
    <cellStyle name="標準 20 2 5 5 2 2 2 5" xfId="24358"/>
    <cellStyle name="標準 20 2 5 5 2 2 3" xfId="10728"/>
    <cellStyle name="標準 20 2 5 5 2 2 3 2" xfId="14307"/>
    <cellStyle name="標準 20 2 5 5 2 2 3 2 2" xfId="40006"/>
    <cellStyle name="標準 20 2 5 5 2 2 3 2 3" xfId="28782"/>
    <cellStyle name="標準 20 2 5 5 2 2 3 3" xfId="18919"/>
    <cellStyle name="標準 20 2 5 5 2 2 3 3 2" xfId="43524"/>
    <cellStyle name="標準 20 2 5 5 2 2 3 3 3" xfId="32300"/>
    <cellStyle name="標準 20 2 5 5 2 2 3 4" xfId="34926"/>
    <cellStyle name="標準 20 2 5 5 2 2 3 5" xfId="23572"/>
    <cellStyle name="標準 20 2 5 5 2 2 4" xfId="12349"/>
    <cellStyle name="標準 20 2 5 5 2 2 4 2" xfId="38048"/>
    <cellStyle name="標準 20 2 5 5 2 2 4 3" xfId="26824"/>
    <cellStyle name="標準 20 2 5 5 2 2 5" xfId="18917"/>
    <cellStyle name="標準 20 2 5 5 2 2 5 2" xfId="41566"/>
    <cellStyle name="標準 20 2 5 5 2 2 5 3" xfId="30342"/>
    <cellStyle name="標準 20 2 5 5 2 2 6" xfId="33428"/>
    <cellStyle name="標準 20 2 5 5 2 2 7" xfId="21983"/>
    <cellStyle name="標準 20 2 5 5 2 3" xfId="9135"/>
    <cellStyle name="標準 20 2 5 5 2 3 2" xfId="12753"/>
    <cellStyle name="標準 20 2 5 5 2 3 2 2" xfId="38452"/>
    <cellStyle name="標準 20 2 5 5 2 3 2 3" xfId="27228"/>
    <cellStyle name="標準 20 2 5 5 2 3 3" xfId="18920"/>
    <cellStyle name="標準 20 2 5 5 2 3 3 2" xfId="41970"/>
    <cellStyle name="標準 20 2 5 5 2 3 3 3" xfId="30746"/>
    <cellStyle name="標準 20 2 5 5 2 3 4" xfId="35584"/>
    <cellStyle name="標準 20 2 5 5 2 3 5" xfId="24357"/>
    <cellStyle name="標準 20 2 5 5 2 4" xfId="10077"/>
    <cellStyle name="標準 20 2 5 5 2 4 2" xfId="13660"/>
    <cellStyle name="標準 20 2 5 5 2 4 2 2" xfId="39359"/>
    <cellStyle name="標準 20 2 5 5 2 4 2 3" xfId="28135"/>
    <cellStyle name="標準 20 2 5 5 2 4 3" xfId="18921"/>
    <cellStyle name="標準 20 2 5 5 2 4 3 2" xfId="42877"/>
    <cellStyle name="標準 20 2 5 5 2 4 3 3" xfId="31653"/>
    <cellStyle name="標準 20 2 5 5 2 4 4" xfId="36485"/>
    <cellStyle name="標準 20 2 5 5 2 4 5" xfId="25258"/>
    <cellStyle name="標準 20 2 5 5 2 5" xfId="11445"/>
    <cellStyle name="標準 20 2 5 5 2 5 2" xfId="34022"/>
    <cellStyle name="標準 20 2 5 5 2 5 3" xfId="22668"/>
    <cellStyle name="標準 20 2 5 5 2 6" xfId="18916"/>
    <cellStyle name="標準 20 2 5 5 2 6 2" xfId="37144"/>
    <cellStyle name="標準 20 2 5 5 2 6 3" xfId="25920"/>
    <cellStyle name="標準 20 2 5 5 2 7" xfId="29438"/>
    <cellStyle name="標準 20 2 5 5 2 7 2" xfId="40662"/>
    <cellStyle name="標準 20 2 5 5 2 8" xfId="32781"/>
    <cellStyle name="標準 20 2 5 5 2 9" xfId="21336"/>
    <cellStyle name="標準 20 2 5 5 3" xfId="7978"/>
    <cellStyle name="標準 20 2 5 5 3 2" xfId="9560"/>
    <cellStyle name="標準 20 2 5 5 3 2 2" xfId="13174"/>
    <cellStyle name="標準 20 2 5 5 3 2 2 2" xfId="38873"/>
    <cellStyle name="標準 20 2 5 5 3 2 2 3" xfId="27649"/>
    <cellStyle name="標準 20 2 5 5 3 2 3" xfId="18923"/>
    <cellStyle name="標準 20 2 5 5 3 2 3 2" xfId="42391"/>
    <cellStyle name="標準 20 2 5 5 3 2 3 3" xfId="31167"/>
    <cellStyle name="標準 20 2 5 5 3 2 4" xfId="35586"/>
    <cellStyle name="標準 20 2 5 5 3 2 5" xfId="24359"/>
    <cellStyle name="標準 20 2 5 5 3 3" xfId="10502"/>
    <cellStyle name="標準 20 2 5 5 3 3 2" xfId="14081"/>
    <cellStyle name="標準 20 2 5 5 3 3 2 2" xfId="39780"/>
    <cellStyle name="標準 20 2 5 5 3 3 2 3" xfId="28556"/>
    <cellStyle name="標準 20 2 5 5 3 3 3" xfId="18924"/>
    <cellStyle name="標準 20 2 5 5 3 3 3 2" xfId="43298"/>
    <cellStyle name="標準 20 2 5 5 3 3 3 3" xfId="32074"/>
    <cellStyle name="標準 20 2 5 5 3 3 4" xfId="34248"/>
    <cellStyle name="標準 20 2 5 5 3 3 5" xfId="22894"/>
    <cellStyle name="標準 20 2 5 5 3 4" xfId="11671"/>
    <cellStyle name="標準 20 2 5 5 3 4 2" xfId="37370"/>
    <cellStyle name="標準 20 2 5 5 3 4 3" xfId="26146"/>
    <cellStyle name="標準 20 2 5 5 3 5" xfId="18922"/>
    <cellStyle name="標準 20 2 5 5 3 5 2" xfId="40888"/>
    <cellStyle name="標準 20 2 5 5 3 5 3" xfId="29664"/>
    <cellStyle name="標準 20 2 5 5 3 6" xfId="33202"/>
    <cellStyle name="標準 20 2 5 5 3 7" xfId="21757"/>
    <cellStyle name="標準 20 2 5 5 4" xfId="8218"/>
    <cellStyle name="標準 20 2 5 5 4 2" xfId="11897"/>
    <cellStyle name="標準 20 2 5 5 4 2 2" xfId="37596"/>
    <cellStyle name="標準 20 2 5 5 4 2 3" xfId="26372"/>
    <cellStyle name="標準 20 2 5 5 4 3" xfId="18925"/>
    <cellStyle name="標準 20 2 5 5 4 3 2" xfId="41114"/>
    <cellStyle name="標準 20 2 5 5 4 3 3" xfId="29890"/>
    <cellStyle name="標準 20 2 5 5 4 4" xfId="34474"/>
    <cellStyle name="標準 20 2 5 5 4 5" xfId="23120"/>
    <cellStyle name="標準 20 2 5 5 5" xfId="8444"/>
    <cellStyle name="標準 20 2 5 5 5 2" xfId="12123"/>
    <cellStyle name="標準 20 2 5 5 5 2 2" xfId="37822"/>
    <cellStyle name="標準 20 2 5 5 5 2 3" xfId="26598"/>
    <cellStyle name="標準 20 2 5 5 5 3" xfId="18926"/>
    <cellStyle name="標準 20 2 5 5 5 3 2" xfId="41340"/>
    <cellStyle name="標準 20 2 5 5 5 3 3" xfId="30116"/>
    <cellStyle name="標準 20 2 5 5 5 4" xfId="34700"/>
    <cellStyle name="標準 20 2 5 5 5 5" xfId="23346"/>
    <cellStyle name="標準 20 2 5 5 6" xfId="9134"/>
    <cellStyle name="標準 20 2 5 5 6 2" xfId="12752"/>
    <cellStyle name="標準 20 2 5 5 6 2 2" xfId="38451"/>
    <cellStyle name="標準 20 2 5 5 6 2 3" xfId="27227"/>
    <cellStyle name="標準 20 2 5 5 6 3" xfId="18927"/>
    <cellStyle name="標準 20 2 5 5 6 3 2" xfId="41969"/>
    <cellStyle name="標準 20 2 5 5 6 3 3" xfId="30745"/>
    <cellStyle name="標準 20 2 5 5 6 4" xfId="35583"/>
    <cellStyle name="標準 20 2 5 5 6 5" xfId="24356"/>
    <cellStyle name="標準 20 2 5 5 7" xfId="10076"/>
    <cellStyle name="標準 20 2 5 5 7 2" xfId="13659"/>
    <cellStyle name="標準 20 2 5 5 7 2 2" xfId="39358"/>
    <cellStyle name="標準 20 2 5 5 7 2 3" xfId="28134"/>
    <cellStyle name="標準 20 2 5 5 7 3" xfId="18928"/>
    <cellStyle name="標準 20 2 5 5 7 3 2" xfId="42876"/>
    <cellStyle name="標準 20 2 5 5 7 3 3" xfId="31652"/>
    <cellStyle name="標準 20 2 5 5 7 4" xfId="36259"/>
    <cellStyle name="標準 20 2 5 5 7 5" xfId="25032"/>
    <cellStyle name="標準 20 2 5 5 8" xfId="11219"/>
    <cellStyle name="標準 20 2 5 5 8 2" xfId="33796"/>
    <cellStyle name="標準 20 2 5 5 8 3" xfId="22442"/>
    <cellStyle name="標準 20 2 5 5 9" xfId="18915"/>
    <cellStyle name="標準 20 2 5 5 9 2" xfId="36918"/>
    <cellStyle name="標準 20 2 5 5 9 3" xfId="25694"/>
    <cellStyle name="標準 20 2 5 6" xfId="7383"/>
    <cellStyle name="標準 20 2 5 6 2" xfId="8528"/>
    <cellStyle name="標準 20 2 5 6 2 2" xfId="9644"/>
    <cellStyle name="標準 20 2 5 6 2 2 2" xfId="13258"/>
    <cellStyle name="標準 20 2 5 6 2 2 2 2" xfId="38957"/>
    <cellStyle name="標準 20 2 5 6 2 2 2 3" xfId="27733"/>
    <cellStyle name="標準 20 2 5 6 2 2 3" xfId="18931"/>
    <cellStyle name="標準 20 2 5 6 2 2 3 2" xfId="42475"/>
    <cellStyle name="標準 20 2 5 6 2 2 3 3" xfId="31251"/>
    <cellStyle name="標準 20 2 5 6 2 2 4" xfId="35588"/>
    <cellStyle name="標準 20 2 5 6 2 2 5" xfId="24361"/>
    <cellStyle name="標準 20 2 5 6 2 3" xfId="10586"/>
    <cellStyle name="標準 20 2 5 6 2 3 2" xfId="14165"/>
    <cellStyle name="標準 20 2 5 6 2 3 2 2" xfId="39864"/>
    <cellStyle name="標準 20 2 5 6 2 3 2 3" xfId="28640"/>
    <cellStyle name="標準 20 2 5 6 2 3 3" xfId="18932"/>
    <cellStyle name="標準 20 2 5 6 2 3 3 2" xfId="43382"/>
    <cellStyle name="標準 20 2 5 6 2 3 3 3" xfId="32158"/>
    <cellStyle name="標準 20 2 5 6 2 3 4" xfId="34784"/>
    <cellStyle name="標準 20 2 5 6 2 3 5" xfId="23430"/>
    <cellStyle name="標準 20 2 5 6 2 4" xfId="12207"/>
    <cellStyle name="標準 20 2 5 6 2 4 2" xfId="37906"/>
    <cellStyle name="標準 20 2 5 6 2 4 3" xfId="26682"/>
    <cellStyle name="標準 20 2 5 6 2 5" xfId="18930"/>
    <cellStyle name="標準 20 2 5 6 2 5 2" xfId="41424"/>
    <cellStyle name="標準 20 2 5 6 2 5 3" xfId="30200"/>
    <cellStyle name="標準 20 2 5 6 2 6" xfId="33286"/>
    <cellStyle name="標準 20 2 5 6 2 7" xfId="21841"/>
    <cellStyle name="標準 20 2 5 6 3" xfId="9136"/>
    <cellStyle name="標準 20 2 5 6 3 2" xfId="12754"/>
    <cellStyle name="標準 20 2 5 6 3 2 2" xfId="38453"/>
    <cellStyle name="標準 20 2 5 6 3 2 3" xfId="27229"/>
    <cellStyle name="標準 20 2 5 6 3 3" xfId="18933"/>
    <cellStyle name="標準 20 2 5 6 3 3 2" xfId="41971"/>
    <cellStyle name="標準 20 2 5 6 3 3 3" xfId="30747"/>
    <cellStyle name="標準 20 2 5 6 3 4" xfId="35587"/>
    <cellStyle name="標準 20 2 5 6 3 5" xfId="24360"/>
    <cellStyle name="標準 20 2 5 6 4" xfId="10078"/>
    <cellStyle name="標準 20 2 5 6 4 2" xfId="13661"/>
    <cellStyle name="標準 20 2 5 6 4 2 2" xfId="39360"/>
    <cellStyle name="標準 20 2 5 6 4 2 3" xfId="28136"/>
    <cellStyle name="標準 20 2 5 6 4 3" xfId="18934"/>
    <cellStyle name="標準 20 2 5 6 4 3 2" xfId="42878"/>
    <cellStyle name="標準 20 2 5 6 4 3 3" xfId="31654"/>
    <cellStyle name="標準 20 2 5 6 4 4" xfId="36343"/>
    <cellStyle name="標準 20 2 5 6 4 5" xfId="25116"/>
    <cellStyle name="標準 20 2 5 6 5" xfId="11077"/>
    <cellStyle name="標準 20 2 5 6 5 2" xfId="33654"/>
    <cellStyle name="標準 20 2 5 6 5 3" xfId="22300"/>
    <cellStyle name="標準 20 2 5 6 6" xfId="18929"/>
    <cellStyle name="標準 20 2 5 6 6 2" xfId="36776"/>
    <cellStyle name="標準 20 2 5 6 6 3" xfId="25552"/>
    <cellStyle name="標準 20 2 5 6 7" xfId="29070"/>
    <cellStyle name="標準 20 2 5 6 7 2" xfId="40294"/>
    <cellStyle name="標準 20 2 5 6 8" xfId="32782"/>
    <cellStyle name="標準 20 2 5 6 9" xfId="21337"/>
    <cellStyle name="標準 20 2 5 7" xfId="7610"/>
    <cellStyle name="標準 20 2 5 7 2" xfId="9418"/>
    <cellStyle name="標準 20 2 5 7 2 2" xfId="13032"/>
    <cellStyle name="標準 20 2 5 7 2 2 2" xfId="38731"/>
    <cellStyle name="標準 20 2 5 7 2 2 3" xfId="27507"/>
    <cellStyle name="標準 20 2 5 7 2 3" xfId="18936"/>
    <cellStyle name="標準 20 2 5 7 2 3 2" xfId="42249"/>
    <cellStyle name="標準 20 2 5 7 2 3 3" xfId="31025"/>
    <cellStyle name="標準 20 2 5 7 2 4" xfId="35589"/>
    <cellStyle name="標準 20 2 5 7 2 5" xfId="24362"/>
    <cellStyle name="標準 20 2 5 7 3" xfId="10360"/>
    <cellStyle name="標準 20 2 5 7 3 2" xfId="13939"/>
    <cellStyle name="標準 20 2 5 7 3 2 2" xfId="39638"/>
    <cellStyle name="標準 20 2 5 7 3 2 3" xfId="28414"/>
    <cellStyle name="標準 20 2 5 7 3 3" xfId="18937"/>
    <cellStyle name="標準 20 2 5 7 3 3 2" xfId="43156"/>
    <cellStyle name="標準 20 2 5 7 3 3 3" xfId="31932"/>
    <cellStyle name="標準 20 2 5 7 3 4" xfId="33880"/>
    <cellStyle name="標準 20 2 5 7 3 5" xfId="22526"/>
    <cellStyle name="標準 20 2 5 7 4" xfId="11303"/>
    <cellStyle name="標準 20 2 5 7 4 2" xfId="37002"/>
    <cellStyle name="標準 20 2 5 7 4 3" xfId="25778"/>
    <cellStyle name="標準 20 2 5 7 5" xfId="18935"/>
    <cellStyle name="標準 20 2 5 7 5 2" xfId="40520"/>
    <cellStyle name="標準 20 2 5 7 5 3" xfId="29296"/>
    <cellStyle name="標準 20 2 5 7 6" xfId="33060"/>
    <cellStyle name="標準 20 2 5 7 7" xfId="21615"/>
    <cellStyle name="標準 20 2 5 8" xfId="7836"/>
    <cellStyle name="標準 20 2 5 8 2" xfId="11529"/>
    <cellStyle name="標準 20 2 5 8 2 2" xfId="35546"/>
    <cellStyle name="標準 20 2 5 8 2 3" xfId="24319"/>
    <cellStyle name="標準 20 2 5 8 3" xfId="18938"/>
    <cellStyle name="標準 20 2 5 8 3 2" xfId="37228"/>
    <cellStyle name="標準 20 2 5 8 3 3" xfId="26004"/>
    <cellStyle name="標準 20 2 5 8 4" xfId="29522"/>
    <cellStyle name="標準 20 2 5 8 4 2" xfId="40746"/>
    <cellStyle name="標準 20 2 5 8 5" xfId="34106"/>
    <cellStyle name="標準 20 2 5 8 6" xfId="22752"/>
    <cellStyle name="標準 20 2 5 9" xfId="8075"/>
    <cellStyle name="標準 20 2 5 9 2" xfId="11755"/>
    <cellStyle name="標準 20 2 5 9 2 2" xfId="37454"/>
    <cellStyle name="標準 20 2 5 9 2 3" xfId="26230"/>
    <cellStyle name="標準 20 2 5 9 3" xfId="18939"/>
    <cellStyle name="標準 20 2 5 9 3 2" xfId="40972"/>
    <cellStyle name="標準 20 2 5 9 3 3" xfId="29748"/>
    <cellStyle name="標準 20 2 5 9 4" xfId="34332"/>
    <cellStyle name="標準 20 2 5 9 5" xfId="22978"/>
    <cellStyle name="標準 20 2 6" xfId="6630"/>
    <cellStyle name="標準 20 2 6 10" xfId="8304"/>
    <cellStyle name="標準 20 2 6 10 2" xfId="11983"/>
    <cellStyle name="標準 20 2 6 10 2 2" xfId="37682"/>
    <cellStyle name="標準 20 2 6 10 2 3" xfId="26458"/>
    <cellStyle name="標準 20 2 6 10 3" xfId="18941"/>
    <cellStyle name="標準 20 2 6 10 3 2" xfId="41200"/>
    <cellStyle name="標準 20 2 6 10 3 3" xfId="29976"/>
    <cellStyle name="標準 20 2 6 10 4" xfId="34560"/>
    <cellStyle name="標準 20 2 6 10 5" xfId="23206"/>
    <cellStyle name="標準 20 2 6 11" xfId="8756"/>
    <cellStyle name="標準 20 2 6 11 2" xfId="12435"/>
    <cellStyle name="標準 20 2 6 11 2 2" xfId="38134"/>
    <cellStyle name="標準 20 2 6 11 2 3" xfId="26910"/>
    <cellStyle name="標準 20 2 6 11 3" xfId="18942"/>
    <cellStyle name="標準 20 2 6 11 3 2" xfId="41652"/>
    <cellStyle name="標準 20 2 6 11 3 3" xfId="30428"/>
    <cellStyle name="標準 20 2 6 11 4" xfId="35012"/>
    <cellStyle name="標準 20 2 6 11 5" xfId="23658"/>
    <cellStyle name="標準 20 2 6 12" xfId="7036"/>
    <cellStyle name="標準 20 2 6 12 2" xfId="10937"/>
    <cellStyle name="標準 20 2 6 12 2 2" xfId="36636"/>
    <cellStyle name="標準 20 2 6 12 2 3" xfId="25412"/>
    <cellStyle name="標準 20 2 6 12 3" xfId="18943"/>
    <cellStyle name="標準 20 2 6 12 3 2" xfId="40154"/>
    <cellStyle name="標準 20 2 6 12 3 3" xfId="28930"/>
    <cellStyle name="標準 20 2 6 12 4" xfId="35154"/>
    <cellStyle name="標準 20 2 6 12 5" xfId="23923"/>
    <cellStyle name="標準 20 2 6 13" xfId="9137"/>
    <cellStyle name="標準 20 2 6 13 2" xfId="12755"/>
    <cellStyle name="標準 20 2 6 13 2 2" xfId="38454"/>
    <cellStyle name="標準 20 2 6 13 2 3" xfId="27230"/>
    <cellStyle name="標準 20 2 6 13 3" xfId="18944"/>
    <cellStyle name="標準 20 2 6 13 3 2" xfId="41972"/>
    <cellStyle name="標準 20 2 6 13 3 3" xfId="30748"/>
    <cellStyle name="標準 20 2 6 13 4" xfId="36119"/>
    <cellStyle name="標準 20 2 6 13 5" xfId="24892"/>
    <cellStyle name="標準 20 2 6 14" xfId="10079"/>
    <cellStyle name="標準 20 2 6 14 2" xfId="13662"/>
    <cellStyle name="標準 20 2 6 14 2 2" xfId="39361"/>
    <cellStyle name="標準 20 2 6 14 2 3" xfId="28137"/>
    <cellStyle name="標準 20 2 6 14 3" xfId="18945"/>
    <cellStyle name="標準 20 2 6 14 3 2" xfId="42879"/>
    <cellStyle name="標準 20 2 6 14 3 3" xfId="31655"/>
    <cellStyle name="標準 20 2 6 14 4" xfId="33514"/>
    <cellStyle name="標準 20 2 6 14 5" xfId="22160"/>
    <cellStyle name="標準 20 2 6 15" xfId="10875"/>
    <cellStyle name="標準 20 2 6 15 2" xfId="36574"/>
    <cellStyle name="標準 20 2 6 15 3" xfId="25350"/>
    <cellStyle name="標準 20 2 6 16" xfId="18940"/>
    <cellStyle name="標準 20 2 6 16 2" xfId="40092"/>
    <cellStyle name="標準 20 2 6 16 3" xfId="28868"/>
    <cellStyle name="標準 20 2 6 17" xfId="32783"/>
    <cellStyle name="標準 20 2 6 18" xfId="21338"/>
    <cellStyle name="標準 20 2 6 2" xfId="6676"/>
    <cellStyle name="標準 20 2 6 2 10" xfId="8772"/>
    <cellStyle name="標準 20 2 6 2 10 2" xfId="12451"/>
    <cellStyle name="標準 20 2 6 2 10 2 2" xfId="38150"/>
    <cellStyle name="標準 20 2 6 2 10 2 3" xfId="26926"/>
    <cellStyle name="標準 20 2 6 2 10 3" xfId="18947"/>
    <cellStyle name="標準 20 2 6 2 10 3 2" xfId="41668"/>
    <cellStyle name="標準 20 2 6 2 10 3 3" xfId="30444"/>
    <cellStyle name="標準 20 2 6 2 10 4" xfId="35028"/>
    <cellStyle name="標準 20 2 6 2 10 5" xfId="23674"/>
    <cellStyle name="標準 20 2 6 2 11" xfId="7052"/>
    <cellStyle name="標準 20 2 6 2 11 2" xfId="10953"/>
    <cellStyle name="標準 20 2 6 2 11 2 2" xfId="36652"/>
    <cellStyle name="標準 20 2 6 2 11 2 3" xfId="25428"/>
    <cellStyle name="標準 20 2 6 2 11 3" xfId="18948"/>
    <cellStyle name="標準 20 2 6 2 11 3 2" xfId="40170"/>
    <cellStyle name="標準 20 2 6 2 11 3 3" xfId="28946"/>
    <cellStyle name="標準 20 2 6 2 11 4" xfId="35170"/>
    <cellStyle name="標準 20 2 6 2 11 5" xfId="23939"/>
    <cellStyle name="標準 20 2 6 2 12" xfId="9138"/>
    <cellStyle name="標準 20 2 6 2 12 2" xfId="12756"/>
    <cellStyle name="標準 20 2 6 2 12 2 2" xfId="38455"/>
    <cellStyle name="標準 20 2 6 2 12 2 3" xfId="27231"/>
    <cellStyle name="標準 20 2 6 2 12 3" xfId="18949"/>
    <cellStyle name="標準 20 2 6 2 12 3 2" xfId="41973"/>
    <cellStyle name="標準 20 2 6 2 12 3 3" xfId="30749"/>
    <cellStyle name="標準 20 2 6 2 12 4" xfId="36135"/>
    <cellStyle name="標準 20 2 6 2 12 5" xfId="24908"/>
    <cellStyle name="標準 20 2 6 2 13" xfId="10080"/>
    <cellStyle name="標準 20 2 6 2 13 2" xfId="13663"/>
    <cellStyle name="標準 20 2 6 2 13 2 2" xfId="39362"/>
    <cellStyle name="標準 20 2 6 2 13 2 3" xfId="28138"/>
    <cellStyle name="標準 20 2 6 2 13 3" xfId="18950"/>
    <cellStyle name="標準 20 2 6 2 13 3 2" xfId="42880"/>
    <cellStyle name="標準 20 2 6 2 13 3 3" xfId="31656"/>
    <cellStyle name="標準 20 2 6 2 13 4" xfId="33530"/>
    <cellStyle name="標準 20 2 6 2 13 5" xfId="22176"/>
    <cellStyle name="標準 20 2 6 2 14" xfId="10891"/>
    <cellStyle name="標準 20 2 6 2 14 2" xfId="36590"/>
    <cellStyle name="標準 20 2 6 2 14 3" xfId="25366"/>
    <cellStyle name="標準 20 2 6 2 15" xfId="18946"/>
    <cellStyle name="標準 20 2 6 2 15 2" xfId="40108"/>
    <cellStyle name="標準 20 2 6 2 15 3" xfId="28884"/>
    <cellStyle name="標準 20 2 6 2 16" xfId="32784"/>
    <cellStyle name="標準 20 2 6 2 17" xfId="21339"/>
    <cellStyle name="標準 20 2 6 2 2" xfId="7105"/>
    <cellStyle name="標準 20 2 6 2 2 10" xfId="10081"/>
    <cellStyle name="標準 20 2 6 2 2 10 2" xfId="13664"/>
    <cellStyle name="標準 20 2 6 2 2 10 2 2" xfId="39363"/>
    <cellStyle name="標準 20 2 6 2 2 10 2 3" xfId="28139"/>
    <cellStyle name="標準 20 2 6 2 2 10 3" xfId="18952"/>
    <cellStyle name="標準 20 2 6 2 2 10 3 2" xfId="42881"/>
    <cellStyle name="標準 20 2 6 2 2 10 3 3" xfId="31657"/>
    <cellStyle name="標準 20 2 6 2 2 10 4" xfId="36235"/>
    <cellStyle name="標準 20 2 6 2 2 10 5" xfId="25008"/>
    <cellStyle name="標準 20 2 6 2 2 11" xfId="10995"/>
    <cellStyle name="標準 20 2 6 2 2 11 2" xfId="33572"/>
    <cellStyle name="標準 20 2 6 2 2 11 3" xfId="22218"/>
    <cellStyle name="標準 20 2 6 2 2 12" xfId="18951"/>
    <cellStyle name="標準 20 2 6 2 2 12 2" xfId="36694"/>
    <cellStyle name="標準 20 2 6 2 2 12 3" xfId="25470"/>
    <cellStyle name="標準 20 2 6 2 2 13" xfId="28988"/>
    <cellStyle name="標準 20 2 6 2 2 13 2" xfId="40212"/>
    <cellStyle name="標準 20 2 6 2 2 14" xfId="32785"/>
    <cellStyle name="標準 20 2 6 2 2 15" xfId="21340"/>
    <cellStyle name="標準 20 2 6 2 2 2" xfId="7586"/>
    <cellStyle name="標準 20 2 6 2 2 2 10" xfId="29272"/>
    <cellStyle name="標準 20 2 6 2 2 2 10 2" xfId="40496"/>
    <cellStyle name="標準 20 2 6 2 2 2 11" xfId="32786"/>
    <cellStyle name="標準 20 2 6 2 2 2 12" xfId="21341"/>
    <cellStyle name="標準 20 2 6 2 2 2 2" xfId="7812"/>
    <cellStyle name="標準 20 2 6 2 2 2 2 2" xfId="8730"/>
    <cellStyle name="標準 20 2 6 2 2 2 2 2 2" xfId="9846"/>
    <cellStyle name="標準 20 2 6 2 2 2 2 2 2 2" xfId="13460"/>
    <cellStyle name="標準 20 2 6 2 2 2 2 2 2 2 2" xfId="39159"/>
    <cellStyle name="標準 20 2 6 2 2 2 2 2 2 2 3" xfId="27935"/>
    <cellStyle name="標準 20 2 6 2 2 2 2 2 2 3" xfId="18956"/>
    <cellStyle name="標準 20 2 6 2 2 2 2 2 2 3 2" xfId="42677"/>
    <cellStyle name="標準 20 2 6 2 2 2 2 2 2 3 3" xfId="31453"/>
    <cellStyle name="標準 20 2 6 2 2 2 2 2 2 4" xfId="35595"/>
    <cellStyle name="標準 20 2 6 2 2 2 2 2 2 5" xfId="24368"/>
    <cellStyle name="標準 20 2 6 2 2 2 2 2 3" xfId="10788"/>
    <cellStyle name="標準 20 2 6 2 2 2 2 2 3 2" xfId="14367"/>
    <cellStyle name="標準 20 2 6 2 2 2 2 2 3 2 2" xfId="40066"/>
    <cellStyle name="標準 20 2 6 2 2 2 2 2 3 2 3" xfId="28842"/>
    <cellStyle name="標準 20 2 6 2 2 2 2 2 3 3" xfId="18957"/>
    <cellStyle name="標準 20 2 6 2 2 2 2 2 3 3 2" xfId="43584"/>
    <cellStyle name="標準 20 2 6 2 2 2 2 2 3 3 3" xfId="32360"/>
    <cellStyle name="標準 20 2 6 2 2 2 2 2 3 4" xfId="34986"/>
    <cellStyle name="標準 20 2 6 2 2 2 2 2 3 5" xfId="23632"/>
    <cellStyle name="標準 20 2 6 2 2 2 2 2 4" xfId="12409"/>
    <cellStyle name="標準 20 2 6 2 2 2 2 2 4 2" xfId="38108"/>
    <cellStyle name="標準 20 2 6 2 2 2 2 2 4 3" xfId="26884"/>
    <cellStyle name="標準 20 2 6 2 2 2 2 2 5" xfId="18955"/>
    <cellStyle name="標準 20 2 6 2 2 2 2 2 5 2" xfId="41626"/>
    <cellStyle name="標準 20 2 6 2 2 2 2 2 5 3" xfId="30402"/>
    <cellStyle name="標準 20 2 6 2 2 2 2 2 6" xfId="33488"/>
    <cellStyle name="標準 20 2 6 2 2 2 2 2 7" xfId="22043"/>
    <cellStyle name="標準 20 2 6 2 2 2 2 3" xfId="9141"/>
    <cellStyle name="標準 20 2 6 2 2 2 2 3 2" xfId="12759"/>
    <cellStyle name="標準 20 2 6 2 2 2 2 3 2 2" xfId="38458"/>
    <cellStyle name="標準 20 2 6 2 2 2 2 3 2 3" xfId="27234"/>
    <cellStyle name="標準 20 2 6 2 2 2 2 3 3" xfId="18958"/>
    <cellStyle name="標準 20 2 6 2 2 2 2 3 3 2" xfId="41976"/>
    <cellStyle name="標準 20 2 6 2 2 2 2 3 3 3" xfId="30752"/>
    <cellStyle name="標準 20 2 6 2 2 2 2 3 4" xfId="35594"/>
    <cellStyle name="標準 20 2 6 2 2 2 2 3 5" xfId="24367"/>
    <cellStyle name="標準 20 2 6 2 2 2 2 4" xfId="10083"/>
    <cellStyle name="標準 20 2 6 2 2 2 2 4 2" xfId="13666"/>
    <cellStyle name="標準 20 2 6 2 2 2 2 4 2 2" xfId="39365"/>
    <cellStyle name="標準 20 2 6 2 2 2 2 4 2 3" xfId="28141"/>
    <cellStyle name="標準 20 2 6 2 2 2 2 4 3" xfId="18959"/>
    <cellStyle name="標準 20 2 6 2 2 2 2 4 3 2" xfId="42883"/>
    <cellStyle name="標準 20 2 6 2 2 2 2 4 3 3" xfId="31659"/>
    <cellStyle name="標準 20 2 6 2 2 2 2 4 4" xfId="36545"/>
    <cellStyle name="標準 20 2 6 2 2 2 2 4 5" xfId="25318"/>
    <cellStyle name="標準 20 2 6 2 2 2 2 5" xfId="11505"/>
    <cellStyle name="標準 20 2 6 2 2 2 2 5 2" xfId="34082"/>
    <cellStyle name="標準 20 2 6 2 2 2 2 5 3" xfId="22728"/>
    <cellStyle name="標準 20 2 6 2 2 2 2 6" xfId="18954"/>
    <cellStyle name="標準 20 2 6 2 2 2 2 6 2" xfId="37204"/>
    <cellStyle name="標準 20 2 6 2 2 2 2 6 3" xfId="25980"/>
    <cellStyle name="標準 20 2 6 2 2 2 2 7" xfId="29498"/>
    <cellStyle name="標準 20 2 6 2 2 2 2 7 2" xfId="40722"/>
    <cellStyle name="標準 20 2 6 2 2 2 2 8" xfId="32787"/>
    <cellStyle name="標準 20 2 6 2 2 2 2 9" xfId="21342"/>
    <cellStyle name="標準 20 2 6 2 2 2 3" xfId="8038"/>
    <cellStyle name="標準 20 2 6 2 2 2 3 2" xfId="9620"/>
    <cellStyle name="標準 20 2 6 2 2 2 3 2 2" xfId="13234"/>
    <cellStyle name="標準 20 2 6 2 2 2 3 2 2 2" xfId="38933"/>
    <cellStyle name="標準 20 2 6 2 2 2 3 2 2 3" xfId="27709"/>
    <cellStyle name="標準 20 2 6 2 2 2 3 2 3" xfId="18961"/>
    <cellStyle name="標準 20 2 6 2 2 2 3 2 3 2" xfId="42451"/>
    <cellStyle name="標準 20 2 6 2 2 2 3 2 3 3" xfId="31227"/>
    <cellStyle name="標準 20 2 6 2 2 2 3 2 4" xfId="35596"/>
    <cellStyle name="標準 20 2 6 2 2 2 3 2 5" xfId="24369"/>
    <cellStyle name="標準 20 2 6 2 2 2 3 3" xfId="10562"/>
    <cellStyle name="標準 20 2 6 2 2 2 3 3 2" xfId="14141"/>
    <cellStyle name="標準 20 2 6 2 2 2 3 3 2 2" xfId="39840"/>
    <cellStyle name="標準 20 2 6 2 2 2 3 3 2 3" xfId="28616"/>
    <cellStyle name="標準 20 2 6 2 2 2 3 3 3" xfId="18962"/>
    <cellStyle name="標準 20 2 6 2 2 2 3 3 3 2" xfId="43358"/>
    <cellStyle name="標準 20 2 6 2 2 2 3 3 3 3" xfId="32134"/>
    <cellStyle name="標準 20 2 6 2 2 2 3 3 4" xfId="34308"/>
    <cellStyle name="標準 20 2 6 2 2 2 3 3 5" xfId="22954"/>
    <cellStyle name="標準 20 2 6 2 2 2 3 4" xfId="11731"/>
    <cellStyle name="標準 20 2 6 2 2 2 3 4 2" xfId="37430"/>
    <cellStyle name="標準 20 2 6 2 2 2 3 4 3" xfId="26206"/>
    <cellStyle name="標準 20 2 6 2 2 2 3 5" xfId="18960"/>
    <cellStyle name="標準 20 2 6 2 2 2 3 5 2" xfId="40948"/>
    <cellStyle name="標準 20 2 6 2 2 2 3 5 3" xfId="29724"/>
    <cellStyle name="標準 20 2 6 2 2 2 3 6" xfId="33262"/>
    <cellStyle name="標準 20 2 6 2 2 2 3 7" xfId="21817"/>
    <cellStyle name="標準 20 2 6 2 2 2 4" xfId="8278"/>
    <cellStyle name="標準 20 2 6 2 2 2 4 2" xfId="11957"/>
    <cellStyle name="標準 20 2 6 2 2 2 4 2 2" xfId="37656"/>
    <cellStyle name="標準 20 2 6 2 2 2 4 2 3" xfId="26432"/>
    <cellStyle name="標準 20 2 6 2 2 2 4 3" xfId="18963"/>
    <cellStyle name="標準 20 2 6 2 2 2 4 3 2" xfId="41174"/>
    <cellStyle name="標準 20 2 6 2 2 2 4 3 3" xfId="29950"/>
    <cellStyle name="標準 20 2 6 2 2 2 4 4" xfId="34534"/>
    <cellStyle name="標準 20 2 6 2 2 2 4 5" xfId="23180"/>
    <cellStyle name="標準 20 2 6 2 2 2 5" xfId="8504"/>
    <cellStyle name="標準 20 2 6 2 2 2 5 2" xfId="12183"/>
    <cellStyle name="標準 20 2 6 2 2 2 5 2 2" xfId="37882"/>
    <cellStyle name="標準 20 2 6 2 2 2 5 2 3" xfId="26658"/>
    <cellStyle name="標準 20 2 6 2 2 2 5 3" xfId="18964"/>
    <cellStyle name="標準 20 2 6 2 2 2 5 3 2" xfId="41400"/>
    <cellStyle name="標準 20 2 6 2 2 2 5 3 3" xfId="30176"/>
    <cellStyle name="標準 20 2 6 2 2 2 5 4" xfId="34760"/>
    <cellStyle name="標準 20 2 6 2 2 2 5 5" xfId="23406"/>
    <cellStyle name="標準 20 2 6 2 2 2 6" xfId="9140"/>
    <cellStyle name="標準 20 2 6 2 2 2 6 2" xfId="12758"/>
    <cellStyle name="標準 20 2 6 2 2 2 6 2 2" xfId="38457"/>
    <cellStyle name="標準 20 2 6 2 2 2 6 2 3" xfId="27233"/>
    <cellStyle name="標準 20 2 6 2 2 2 6 3" xfId="18965"/>
    <cellStyle name="標準 20 2 6 2 2 2 6 3 2" xfId="41975"/>
    <cellStyle name="標準 20 2 6 2 2 2 6 3 3" xfId="30751"/>
    <cellStyle name="標準 20 2 6 2 2 2 6 4" xfId="35593"/>
    <cellStyle name="標準 20 2 6 2 2 2 6 5" xfId="24366"/>
    <cellStyle name="標準 20 2 6 2 2 2 7" xfId="10082"/>
    <cellStyle name="標準 20 2 6 2 2 2 7 2" xfId="13665"/>
    <cellStyle name="標準 20 2 6 2 2 2 7 2 2" xfId="39364"/>
    <cellStyle name="標準 20 2 6 2 2 2 7 2 3" xfId="28140"/>
    <cellStyle name="標準 20 2 6 2 2 2 7 3" xfId="18966"/>
    <cellStyle name="標準 20 2 6 2 2 2 7 3 2" xfId="42882"/>
    <cellStyle name="標準 20 2 6 2 2 2 7 3 3" xfId="31658"/>
    <cellStyle name="標準 20 2 6 2 2 2 7 4" xfId="36319"/>
    <cellStyle name="標準 20 2 6 2 2 2 7 5" xfId="25092"/>
    <cellStyle name="標準 20 2 6 2 2 2 8" xfId="11279"/>
    <cellStyle name="標準 20 2 6 2 2 2 8 2" xfId="33856"/>
    <cellStyle name="標準 20 2 6 2 2 2 8 3" xfId="22502"/>
    <cellStyle name="標準 20 2 6 2 2 2 9" xfId="18953"/>
    <cellStyle name="標準 20 2 6 2 2 2 9 2" xfId="36978"/>
    <cellStyle name="標準 20 2 6 2 2 2 9 3" xfId="25754"/>
    <cellStyle name="標準 20 2 6 2 2 3" xfId="7443"/>
    <cellStyle name="標準 20 2 6 2 2 3 2" xfId="8588"/>
    <cellStyle name="標準 20 2 6 2 2 3 2 2" xfId="9704"/>
    <cellStyle name="標準 20 2 6 2 2 3 2 2 2" xfId="13318"/>
    <cellStyle name="標準 20 2 6 2 2 3 2 2 2 2" xfId="39017"/>
    <cellStyle name="標準 20 2 6 2 2 3 2 2 2 3" xfId="27793"/>
    <cellStyle name="標準 20 2 6 2 2 3 2 2 3" xfId="18969"/>
    <cellStyle name="標準 20 2 6 2 2 3 2 2 3 2" xfId="42535"/>
    <cellStyle name="標準 20 2 6 2 2 3 2 2 3 3" xfId="31311"/>
    <cellStyle name="標準 20 2 6 2 2 3 2 2 4" xfId="35598"/>
    <cellStyle name="標準 20 2 6 2 2 3 2 2 5" xfId="24371"/>
    <cellStyle name="標準 20 2 6 2 2 3 2 3" xfId="10646"/>
    <cellStyle name="標準 20 2 6 2 2 3 2 3 2" xfId="14225"/>
    <cellStyle name="標準 20 2 6 2 2 3 2 3 2 2" xfId="39924"/>
    <cellStyle name="標準 20 2 6 2 2 3 2 3 2 3" xfId="28700"/>
    <cellStyle name="標準 20 2 6 2 2 3 2 3 3" xfId="18970"/>
    <cellStyle name="標準 20 2 6 2 2 3 2 3 3 2" xfId="43442"/>
    <cellStyle name="標準 20 2 6 2 2 3 2 3 3 3" xfId="32218"/>
    <cellStyle name="標準 20 2 6 2 2 3 2 3 4" xfId="34844"/>
    <cellStyle name="標準 20 2 6 2 2 3 2 3 5" xfId="23490"/>
    <cellStyle name="標準 20 2 6 2 2 3 2 4" xfId="12267"/>
    <cellStyle name="標準 20 2 6 2 2 3 2 4 2" xfId="37966"/>
    <cellStyle name="標準 20 2 6 2 2 3 2 4 3" xfId="26742"/>
    <cellStyle name="標準 20 2 6 2 2 3 2 5" xfId="18968"/>
    <cellStyle name="標準 20 2 6 2 2 3 2 5 2" xfId="41484"/>
    <cellStyle name="標準 20 2 6 2 2 3 2 5 3" xfId="30260"/>
    <cellStyle name="標準 20 2 6 2 2 3 2 6" xfId="33346"/>
    <cellStyle name="標準 20 2 6 2 2 3 2 7" xfId="21901"/>
    <cellStyle name="標準 20 2 6 2 2 3 3" xfId="9142"/>
    <cellStyle name="標準 20 2 6 2 2 3 3 2" xfId="12760"/>
    <cellStyle name="標準 20 2 6 2 2 3 3 2 2" xfId="38459"/>
    <cellStyle name="標準 20 2 6 2 2 3 3 2 3" xfId="27235"/>
    <cellStyle name="標準 20 2 6 2 2 3 3 3" xfId="18971"/>
    <cellStyle name="標準 20 2 6 2 2 3 3 3 2" xfId="41977"/>
    <cellStyle name="標準 20 2 6 2 2 3 3 3 3" xfId="30753"/>
    <cellStyle name="標準 20 2 6 2 2 3 3 4" xfId="35597"/>
    <cellStyle name="標準 20 2 6 2 2 3 3 5" xfId="24370"/>
    <cellStyle name="標準 20 2 6 2 2 3 4" xfId="10084"/>
    <cellStyle name="標準 20 2 6 2 2 3 4 2" xfId="13667"/>
    <cellStyle name="標準 20 2 6 2 2 3 4 2 2" xfId="39366"/>
    <cellStyle name="標準 20 2 6 2 2 3 4 2 3" xfId="28142"/>
    <cellStyle name="標準 20 2 6 2 2 3 4 3" xfId="18972"/>
    <cellStyle name="標準 20 2 6 2 2 3 4 3 2" xfId="42884"/>
    <cellStyle name="標準 20 2 6 2 2 3 4 3 3" xfId="31660"/>
    <cellStyle name="標準 20 2 6 2 2 3 4 4" xfId="36403"/>
    <cellStyle name="標準 20 2 6 2 2 3 4 5" xfId="25176"/>
    <cellStyle name="標準 20 2 6 2 2 3 5" xfId="11137"/>
    <cellStyle name="標準 20 2 6 2 2 3 5 2" xfId="33714"/>
    <cellStyle name="標準 20 2 6 2 2 3 5 3" xfId="22360"/>
    <cellStyle name="標準 20 2 6 2 2 3 6" xfId="18967"/>
    <cellStyle name="標準 20 2 6 2 2 3 6 2" xfId="36836"/>
    <cellStyle name="標準 20 2 6 2 2 3 6 3" xfId="25612"/>
    <cellStyle name="標準 20 2 6 2 2 3 7" xfId="29130"/>
    <cellStyle name="標準 20 2 6 2 2 3 7 2" xfId="40354"/>
    <cellStyle name="標準 20 2 6 2 2 3 8" xfId="32788"/>
    <cellStyle name="標準 20 2 6 2 2 3 9" xfId="21343"/>
    <cellStyle name="標準 20 2 6 2 2 4" xfId="7670"/>
    <cellStyle name="標準 20 2 6 2 2 4 2" xfId="9536"/>
    <cellStyle name="標準 20 2 6 2 2 4 2 2" xfId="13150"/>
    <cellStyle name="標準 20 2 6 2 2 4 2 2 2" xfId="38849"/>
    <cellStyle name="標準 20 2 6 2 2 4 2 2 3" xfId="27625"/>
    <cellStyle name="標準 20 2 6 2 2 4 2 3" xfId="18974"/>
    <cellStyle name="標準 20 2 6 2 2 4 2 3 2" xfId="42367"/>
    <cellStyle name="標準 20 2 6 2 2 4 2 3 3" xfId="31143"/>
    <cellStyle name="標準 20 2 6 2 2 4 2 4" xfId="35599"/>
    <cellStyle name="標準 20 2 6 2 2 4 2 5" xfId="24372"/>
    <cellStyle name="標準 20 2 6 2 2 4 3" xfId="10478"/>
    <cellStyle name="標準 20 2 6 2 2 4 3 2" xfId="14057"/>
    <cellStyle name="標準 20 2 6 2 2 4 3 2 2" xfId="39756"/>
    <cellStyle name="標準 20 2 6 2 2 4 3 2 3" xfId="28532"/>
    <cellStyle name="標準 20 2 6 2 2 4 3 3" xfId="18975"/>
    <cellStyle name="標準 20 2 6 2 2 4 3 3 2" xfId="43274"/>
    <cellStyle name="標準 20 2 6 2 2 4 3 3 3" xfId="32050"/>
    <cellStyle name="標準 20 2 6 2 2 4 3 4" xfId="33940"/>
    <cellStyle name="標準 20 2 6 2 2 4 3 5" xfId="22586"/>
    <cellStyle name="標準 20 2 6 2 2 4 4" xfId="11363"/>
    <cellStyle name="標準 20 2 6 2 2 4 4 2" xfId="37062"/>
    <cellStyle name="標準 20 2 6 2 2 4 4 3" xfId="25838"/>
    <cellStyle name="標準 20 2 6 2 2 4 5" xfId="18973"/>
    <cellStyle name="標準 20 2 6 2 2 4 5 2" xfId="40580"/>
    <cellStyle name="標準 20 2 6 2 2 4 5 3" xfId="29356"/>
    <cellStyle name="標準 20 2 6 2 2 4 6" xfId="33178"/>
    <cellStyle name="標準 20 2 6 2 2 4 7" xfId="21733"/>
    <cellStyle name="標準 20 2 6 2 2 5" xfId="7896"/>
    <cellStyle name="標準 20 2 6 2 2 5 2" xfId="11589"/>
    <cellStyle name="標準 20 2 6 2 2 5 2 2" xfId="37288"/>
    <cellStyle name="標準 20 2 6 2 2 5 2 3" xfId="26064"/>
    <cellStyle name="標準 20 2 6 2 2 5 3" xfId="18976"/>
    <cellStyle name="標準 20 2 6 2 2 5 3 2" xfId="40806"/>
    <cellStyle name="標準 20 2 6 2 2 5 3 3" xfId="29582"/>
    <cellStyle name="標準 20 2 6 2 2 5 4" xfId="34166"/>
    <cellStyle name="標準 20 2 6 2 2 5 5" xfId="22812"/>
    <cellStyle name="標準 20 2 6 2 2 6" xfId="8136"/>
    <cellStyle name="標準 20 2 6 2 2 6 2" xfId="11815"/>
    <cellStyle name="標準 20 2 6 2 2 6 2 2" xfId="37514"/>
    <cellStyle name="標準 20 2 6 2 2 6 2 3" xfId="26290"/>
    <cellStyle name="標準 20 2 6 2 2 6 3" xfId="18977"/>
    <cellStyle name="標準 20 2 6 2 2 6 3 2" xfId="41032"/>
    <cellStyle name="標準 20 2 6 2 2 6 3 3" xfId="29808"/>
    <cellStyle name="標準 20 2 6 2 2 6 4" xfId="34392"/>
    <cellStyle name="標準 20 2 6 2 2 6 5" xfId="23038"/>
    <cellStyle name="標準 20 2 6 2 2 7" xfId="8420"/>
    <cellStyle name="標準 20 2 6 2 2 7 2" xfId="12099"/>
    <cellStyle name="標準 20 2 6 2 2 7 2 2" xfId="37798"/>
    <cellStyle name="標準 20 2 6 2 2 7 2 3" xfId="26574"/>
    <cellStyle name="標準 20 2 6 2 2 7 3" xfId="18978"/>
    <cellStyle name="標準 20 2 6 2 2 7 3 2" xfId="41316"/>
    <cellStyle name="標準 20 2 6 2 2 7 3 3" xfId="30092"/>
    <cellStyle name="標準 20 2 6 2 2 7 4" xfId="34676"/>
    <cellStyle name="標準 20 2 6 2 2 7 5" xfId="23322"/>
    <cellStyle name="標準 20 2 6 2 2 8" xfId="8814"/>
    <cellStyle name="標準 20 2 6 2 2 8 2" xfId="12493"/>
    <cellStyle name="標準 20 2 6 2 2 8 2 2" xfId="38192"/>
    <cellStyle name="標準 20 2 6 2 2 8 2 3" xfId="26968"/>
    <cellStyle name="標準 20 2 6 2 2 8 3" xfId="18979"/>
    <cellStyle name="標準 20 2 6 2 2 8 3 2" xfId="41710"/>
    <cellStyle name="標準 20 2 6 2 2 8 3 3" xfId="30486"/>
    <cellStyle name="標準 20 2 6 2 2 8 4" xfId="35070"/>
    <cellStyle name="標準 20 2 6 2 2 8 5" xfId="23716"/>
    <cellStyle name="標準 20 2 6 2 2 9" xfId="9139"/>
    <cellStyle name="標準 20 2 6 2 2 9 2" xfId="12757"/>
    <cellStyle name="標準 20 2 6 2 2 9 2 2" xfId="38456"/>
    <cellStyle name="標準 20 2 6 2 2 9 2 3" xfId="27232"/>
    <cellStyle name="標準 20 2 6 2 2 9 3" xfId="18980"/>
    <cellStyle name="標準 20 2 6 2 2 9 3 2" xfId="41974"/>
    <cellStyle name="標準 20 2 6 2 2 9 3 3" xfId="30750"/>
    <cellStyle name="標準 20 2 6 2 2 9 4" xfId="35592"/>
    <cellStyle name="標準 20 2 6 2 2 9 5" xfId="24365"/>
    <cellStyle name="標準 20 2 6 2 3" xfId="7328"/>
    <cellStyle name="標準 20 2 6 2 3 10" xfId="11037"/>
    <cellStyle name="標準 20 2 6 2 3 10 2" xfId="33614"/>
    <cellStyle name="標準 20 2 6 2 3 10 3" xfId="22260"/>
    <cellStyle name="標準 20 2 6 2 3 11" xfId="18981"/>
    <cellStyle name="標準 20 2 6 2 3 11 2" xfId="36736"/>
    <cellStyle name="標準 20 2 6 2 3 11 3" xfId="25512"/>
    <cellStyle name="標準 20 2 6 2 3 12" xfId="29030"/>
    <cellStyle name="標準 20 2 6 2 3 12 2" xfId="40254"/>
    <cellStyle name="標準 20 2 6 2 3 13" xfId="32789"/>
    <cellStyle name="標準 20 2 6 2 3 14" xfId="21344"/>
    <cellStyle name="標準 20 2 6 2 3 2" xfId="7486"/>
    <cellStyle name="標準 20 2 6 2 3 2 2" xfId="8630"/>
    <cellStyle name="標準 20 2 6 2 3 2 2 2" xfId="9746"/>
    <cellStyle name="標準 20 2 6 2 3 2 2 2 2" xfId="13360"/>
    <cellStyle name="標準 20 2 6 2 3 2 2 2 2 2" xfId="39059"/>
    <cellStyle name="標準 20 2 6 2 3 2 2 2 2 3" xfId="27835"/>
    <cellStyle name="標準 20 2 6 2 3 2 2 2 3" xfId="18984"/>
    <cellStyle name="標準 20 2 6 2 3 2 2 2 3 2" xfId="42577"/>
    <cellStyle name="標準 20 2 6 2 3 2 2 2 3 3" xfId="31353"/>
    <cellStyle name="標準 20 2 6 2 3 2 2 2 4" xfId="35602"/>
    <cellStyle name="標準 20 2 6 2 3 2 2 2 5" xfId="24375"/>
    <cellStyle name="標準 20 2 6 2 3 2 2 3" xfId="10688"/>
    <cellStyle name="標準 20 2 6 2 3 2 2 3 2" xfId="14267"/>
    <cellStyle name="標準 20 2 6 2 3 2 2 3 2 2" xfId="39966"/>
    <cellStyle name="標準 20 2 6 2 3 2 2 3 2 3" xfId="28742"/>
    <cellStyle name="標準 20 2 6 2 3 2 2 3 3" xfId="18985"/>
    <cellStyle name="標準 20 2 6 2 3 2 2 3 3 2" xfId="43484"/>
    <cellStyle name="標準 20 2 6 2 3 2 2 3 3 3" xfId="32260"/>
    <cellStyle name="標準 20 2 6 2 3 2 2 3 4" xfId="34886"/>
    <cellStyle name="標準 20 2 6 2 3 2 2 3 5" xfId="23532"/>
    <cellStyle name="標準 20 2 6 2 3 2 2 4" xfId="12309"/>
    <cellStyle name="標準 20 2 6 2 3 2 2 4 2" xfId="38008"/>
    <cellStyle name="標準 20 2 6 2 3 2 2 4 3" xfId="26784"/>
    <cellStyle name="標準 20 2 6 2 3 2 2 5" xfId="18983"/>
    <cellStyle name="標準 20 2 6 2 3 2 2 5 2" xfId="41526"/>
    <cellStyle name="標準 20 2 6 2 3 2 2 5 3" xfId="30302"/>
    <cellStyle name="標準 20 2 6 2 3 2 2 6" xfId="33388"/>
    <cellStyle name="標準 20 2 6 2 3 2 2 7" xfId="21943"/>
    <cellStyle name="標準 20 2 6 2 3 2 3" xfId="9144"/>
    <cellStyle name="標準 20 2 6 2 3 2 3 2" xfId="12762"/>
    <cellStyle name="標準 20 2 6 2 3 2 3 2 2" xfId="38461"/>
    <cellStyle name="標準 20 2 6 2 3 2 3 2 3" xfId="27237"/>
    <cellStyle name="標準 20 2 6 2 3 2 3 3" xfId="18986"/>
    <cellStyle name="標準 20 2 6 2 3 2 3 3 2" xfId="41979"/>
    <cellStyle name="標準 20 2 6 2 3 2 3 3 3" xfId="30755"/>
    <cellStyle name="標準 20 2 6 2 3 2 3 4" xfId="35601"/>
    <cellStyle name="標準 20 2 6 2 3 2 3 5" xfId="24374"/>
    <cellStyle name="標準 20 2 6 2 3 2 4" xfId="10086"/>
    <cellStyle name="標準 20 2 6 2 3 2 4 2" xfId="13669"/>
    <cellStyle name="標準 20 2 6 2 3 2 4 2 2" xfId="39368"/>
    <cellStyle name="標準 20 2 6 2 3 2 4 2 3" xfId="28144"/>
    <cellStyle name="標準 20 2 6 2 3 2 4 3" xfId="18987"/>
    <cellStyle name="標準 20 2 6 2 3 2 4 3 2" xfId="42886"/>
    <cellStyle name="標準 20 2 6 2 3 2 4 3 3" xfId="31662"/>
    <cellStyle name="標準 20 2 6 2 3 2 4 4" xfId="36445"/>
    <cellStyle name="標準 20 2 6 2 3 2 4 5" xfId="25218"/>
    <cellStyle name="標準 20 2 6 2 3 2 5" xfId="11179"/>
    <cellStyle name="標準 20 2 6 2 3 2 5 2" xfId="33756"/>
    <cellStyle name="標準 20 2 6 2 3 2 5 3" xfId="22402"/>
    <cellStyle name="標準 20 2 6 2 3 2 6" xfId="18982"/>
    <cellStyle name="標準 20 2 6 2 3 2 6 2" xfId="36878"/>
    <cellStyle name="標準 20 2 6 2 3 2 6 3" xfId="25654"/>
    <cellStyle name="標準 20 2 6 2 3 2 7" xfId="29172"/>
    <cellStyle name="標準 20 2 6 2 3 2 7 2" xfId="40396"/>
    <cellStyle name="標準 20 2 6 2 3 2 8" xfId="32790"/>
    <cellStyle name="標準 20 2 6 2 3 2 9" xfId="21345"/>
    <cellStyle name="標準 20 2 6 2 3 3" xfId="7712"/>
    <cellStyle name="標準 20 2 6 2 3 3 2" xfId="9494"/>
    <cellStyle name="標準 20 2 6 2 3 3 2 2" xfId="13108"/>
    <cellStyle name="標準 20 2 6 2 3 3 2 2 2" xfId="38807"/>
    <cellStyle name="標準 20 2 6 2 3 3 2 2 3" xfId="27583"/>
    <cellStyle name="標準 20 2 6 2 3 3 2 3" xfId="18989"/>
    <cellStyle name="標準 20 2 6 2 3 3 2 3 2" xfId="42325"/>
    <cellStyle name="標準 20 2 6 2 3 3 2 3 3" xfId="31101"/>
    <cellStyle name="標準 20 2 6 2 3 3 2 4" xfId="35603"/>
    <cellStyle name="標準 20 2 6 2 3 3 2 5" xfId="24376"/>
    <cellStyle name="標準 20 2 6 2 3 3 3" xfId="10436"/>
    <cellStyle name="標準 20 2 6 2 3 3 3 2" xfId="14015"/>
    <cellStyle name="標準 20 2 6 2 3 3 3 2 2" xfId="39714"/>
    <cellStyle name="標準 20 2 6 2 3 3 3 2 3" xfId="28490"/>
    <cellStyle name="標準 20 2 6 2 3 3 3 3" xfId="18990"/>
    <cellStyle name="標準 20 2 6 2 3 3 3 3 2" xfId="43232"/>
    <cellStyle name="標準 20 2 6 2 3 3 3 3 3" xfId="32008"/>
    <cellStyle name="標準 20 2 6 2 3 3 3 4" xfId="33982"/>
    <cellStyle name="標準 20 2 6 2 3 3 3 5" xfId="22628"/>
    <cellStyle name="標準 20 2 6 2 3 3 4" xfId="11405"/>
    <cellStyle name="標準 20 2 6 2 3 3 4 2" xfId="37104"/>
    <cellStyle name="標準 20 2 6 2 3 3 4 3" xfId="25880"/>
    <cellStyle name="標準 20 2 6 2 3 3 5" xfId="18988"/>
    <cellStyle name="標準 20 2 6 2 3 3 5 2" xfId="40622"/>
    <cellStyle name="標準 20 2 6 2 3 3 5 3" xfId="29398"/>
    <cellStyle name="標準 20 2 6 2 3 3 6" xfId="33136"/>
    <cellStyle name="標準 20 2 6 2 3 3 7" xfId="21691"/>
    <cellStyle name="標準 20 2 6 2 3 4" xfId="7938"/>
    <cellStyle name="標準 20 2 6 2 3 4 2" xfId="11631"/>
    <cellStyle name="標準 20 2 6 2 3 4 2 2" xfId="37330"/>
    <cellStyle name="標準 20 2 6 2 3 4 2 3" xfId="26106"/>
    <cellStyle name="標準 20 2 6 2 3 4 3" xfId="18991"/>
    <cellStyle name="標準 20 2 6 2 3 4 3 2" xfId="40848"/>
    <cellStyle name="標準 20 2 6 2 3 4 3 3" xfId="29624"/>
    <cellStyle name="標準 20 2 6 2 3 4 4" xfId="34208"/>
    <cellStyle name="標準 20 2 6 2 3 4 5" xfId="22854"/>
    <cellStyle name="標準 20 2 6 2 3 5" xfId="8178"/>
    <cellStyle name="標準 20 2 6 2 3 5 2" xfId="11857"/>
    <cellStyle name="標準 20 2 6 2 3 5 2 2" xfId="37556"/>
    <cellStyle name="標準 20 2 6 2 3 5 2 3" xfId="26332"/>
    <cellStyle name="標準 20 2 6 2 3 5 3" xfId="18992"/>
    <cellStyle name="標準 20 2 6 2 3 5 3 2" xfId="41074"/>
    <cellStyle name="標準 20 2 6 2 3 5 3 3" xfId="29850"/>
    <cellStyle name="標準 20 2 6 2 3 5 4" xfId="34434"/>
    <cellStyle name="標準 20 2 6 2 3 5 5" xfId="23080"/>
    <cellStyle name="標準 20 2 6 2 3 6" xfId="8378"/>
    <cellStyle name="標準 20 2 6 2 3 6 2" xfId="12057"/>
    <cellStyle name="標準 20 2 6 2 3 6 2 2" xfId="37756"/>
    <cellStyle name="標準 20 2 6 2 3 6 2 3" xfId="26532"/>
    <cellStyle name="標準 20 2 6 2 3 6 3" xfId="18993"/>
    <cellStyle name="標準 20 2 6 2 3 6 3 2" xfId="41274"/>
    <cellStyle name="標準 20 2 6 2 3 6 3 3" xfId="30050"/>
    <cellStyle name="標準 20 2 6 2 3 6 4" xfId="34634"/>
    <cellStyle name="標準 20 2 6 2 3 6 5" xfId="23280"/>
    <cellStyle name="標準 20 2 6 2 3 7" xfId="8856"/>
    <cellStyle name="標準 20 2 6 2 3 7 2" xfId="12535"/>
    <cellStyle name="標準 20 2 6 2 3 7 2 2" xfId="38234"/>
    <cellStyle name="標準 20 2 6 2 3 7 2 3" xfId="27010"/>
    <cellStyle name="標準 20 2 6 2 3 7 3" xfId="18994"/>
    <cellStyle name="標準 20 2 6 2 3 7 3 2" xfId="41752"/>
    <cellStyle name="標準 20 2 6 2 3 7 3 3" xfId="30528"/>
    <cellStyle name="標準 20 2 6 2 3 7 4" xfId="35112"/>
    <cellStyle name="標準 20 2 6 2 3 7 5" xfId="23758"/>
    <cellStyle name="標準 20 2 6 2 3 8" xfId="9143"/>
    <cellStyle name="標準 20 2 6 2 3 8 2" xfId="12761"/>
    <cellStyle name="標準 20 2 6 2 3 8 2 2" xfId="38460"/>
    <cellStyle name="標準 20 2 6 2 3 8 2 3" xfId="27236"/>
    <cellStyle name="標準 20 2 6 2 3 8 3" xfId="18995"/>
    <cellStyle name="標準 20 2 6 2 3 8 3 2" xfId="41978"/>
    <cellStyle name="標準 20 2 6 2 3 8 3 3" xfId="30754"/>
    <cellStyle name="標準 20 2 6 2 3 8 4" xfId="35600"/>
    <cellStyle name="標準 20 2 6 2 3 8 5" xfId="24373"/>
    <cellStyle name="標準 20 2 6 2 3 9" xfId="10085"/>
    <cellStyle name="標準 20 2 6 2 3 9 2" xfId="13668"/>
    <cellStyle name="標準 20 2 6 2 3 9 2 2" xfId="39367"/>
    <cellStyle name="標準 20 2 6 2 3 9 2 3" xfId="28143"/>
    <cellStyle name="標準 20 2 6 2 3 9 3" xfId="18996"/>
    <cellStyle name="標準 20 2 6 2 3 9 3 2" xfId="42885"/>
    <cellStyle name="標準 20 2 6 2 3 9 3 3" xfId="31661"/>
    <cellStyle name="標準 20 2 6 2 3 9 4" xfId="36193"/>
    <cellStyle name="標準 20 2 6 2 3 9 5" xfId="24966"/>
    <cellStyle name="標準 20 2 6 2 4" xfId="7544"/>
    <cellStyle name="標準 20 2 6 2 4 10" xfId="29230"/>
    <cellStyle name="標準 20 2 6 2 4 10 2" xfId="40454"/>
    <cellStyle name="標準 20 2 6 2 4 11" xfId="32791"/>
    <cellStyle name="標準 20 2 6 2 4 12" xfId="21346"/>
    <cellStyle name="標準 20 2 6 2 4 2" xfId="7770"/>
    <cellStyle name="標準 20 2 6 2 4 2 2" xfId="8688"/>
    <cellStyle name="標準 20 2 6 2 4 2 2 2" xfId="9804"/>
    <cellStyle name="標準 20 2 6 2 4 2 2 2 2" xfId="13418"/>
    <cellStyle name="標準 20 2 6 2 4 2 2 2 2 2" xfId="39117"/>
    <cellStyle name="標準 20 2 6 2 4 2 2 2 2 3" xfId="27893"/>
    <cellStyle name="標準 20 2 6 2 4 2 2 2 3" xfId="19000"/>
    <cellStyle name="標準 20 2 6 2 4 2 2 2 3 2" xfId="42635"/>
    <cellStyle name="標準 20 2 6 2 4 2 2 2 3 3" xfId="31411"/>
    <cellStyle name="標準 20 2 6 2 4 2 2 2 4" xfId="35606"/>
    <cellStyle name="標準 20 2 6 2 4 2 2 2 5" xfId="24379"/>
    <cellStyle name="標準 20 2 6 2 4 2 2 3" xfId="10746"/>
    <cellStyle name="標準 20 2 6 2 4 2 2 3 2" xfId="14325"/>
    <cellStyle name="標準 20 2 6 2 4 2 2 3 2 2" xfId="40024"/>
    <cellStyle name="標準 20 2 6 2 4 2 2 3 2 3" xfId="28800"/>
    <cellStyle name="標準 20 2 6 2 4 2 2 3 3" xfId="19001"/>
    <cellStyle name="標準 20 2 6 2 4 2 2 3 3 2" xfId="43542"/>
    <cellStyle name="標準 20 2 6 2 4 2 2 3 3 3" xfId="32318"/>
    <cellStyle name="標準 20 2 6 2 4 2 2 3 4" xfId="34944"/>
    <cellStyle name="標準 20 2 6 2 4 2 2 3 5" xfId="23590"/>
    <cellStyle name="標準 20 2 6 2 4 2 2 4" xfId="12367"/>
    <cellStyle name="標準 20 2 6 2 4 2 2 4 2" xfId="38066"/>
    <cellStyle name="標準 20 2 6 2 4 2 2 4 3" xfId="26842"/>
    <cellStyle name="標準 20 2 6 2 4 2 2 5" xfId="18999"/>
    <cellStyle name="標準 20 2 6 2 4 2 2 5 2" xfId="41584"/>
    <cellStyle name="標準 20 2 6 2 4 2 2 5 3" xfId="30360"/>
    <cellStyle name="標準 20 2 6 2 4 2 2 6" xfId="33446"/>
    <cellStyle name="標準 20 2 6 2 4 2 2 7" xfId="22001"/>
    <cellStyle name="標準 20 2 6 2 4 2 3" xfId="9146"/>
    <cellStyle name="標準 20 2 6 2 4 2 3 2" xfId="12764"/>
    <cellStyle name="標準 20 2 6 2 4 2 3 2 2" xfId="38463"/>
    <cellStyle name="標準 20 2 6 2 4 2 3 2 3" xfId="27239"/>
    <cellStyle name="標準 20 2 6 2 4 2 3 3" xfId="19002"/>
    <cellStyle name="標準 20 2 6 2 4 2 3 3 2" xfId="41981"/>
    <cellStyle name="標準 20 2 6 2 4 2 3 3 3" xfId="30757"/>
    <cellStyle name="標準 20 2 6 2 4 2 3 4" xfId="35605"/>
    <cellStyle name="標準 20 2 6 2 4 2 3 5" xfId="24378"/>
    <cellStyle name="標準 20 2 6 2 4 2 4" xfId="10088"/>
    <cellStyle name="標準 20 2 6 2 4 2 4 2" xfId="13671"/>
    <cellStyle name="標準 20 2 6 2 4 2 4 2 2" xfId="39370"/>
    <cellStyle name="標準 20 2 6 2 4 2 4 2 3" xfId="28146"/>
    <cellStyle name="標準 20 2 6 2 4 2 4 3" xfId="19003"/>
    <cellStyle name="標準 20 2 6 2 4 2 4 3 2" xfId="42888"/>
    <cellStyle name="標準 20 2 6 2 4 2 4 3 3" xfId="31664"/>
    <cellStyle name="標準 20 2 6 2 4 2 4 4" xfId="36503"/>
    <cellStyle name="標準 20 2 6 2 4 2 4 5" xfId="25276"/>
    <cellStyle name="標準 20 2 6 2 4 2 5" xfId="11463"/>
    <cellStyle name="標準 20 2 6 2 4 2 5 2" xfId="34040"/>
    <cellStyle name="標準 20 2 6 2 4 2 5 3" xfId="22686"/>
    <cellStyle name="標準 20 2 6 2 4 2 6" xfId="18998"/>
    <cellStyle name="標準 20 2 6 2 4 2 6 2" xfId="37162"/>
    <cellStyle name="標準 20 2 6 2 4 2 6 3" xfId="25938"/>
    <cellStyle name="標準 20 2 6 2 4 2 7" xfId="29456"/>
    <cellStyle name="標準 20 2 6 2 4 2 7 2" xfId="40680"/>
    <cellStyle name="標準 20 2 6 2 4 2 8" xfId="32792"/>
    <cellStyle name="標準 20 2 6 2 4 2 9" xfId="21347"/>
    <cellStyle name="標準 20 2 6 2 4 3" xfId="7996"/>
    <cellStyle name="標準 20 2 6 2 4 3 2" xfId="9578"/>
    <cellStyle name="標準 20 2 6 2 4 3 2 2" xfId="13192"/>
    <cellStyle name="標準 20 2 6 2 4 3 2 2 2" xfId="38891"/>
    <cellStyle name="標準 20 2 6 2 4 3 2 2 3" xfId="27667"/>
    <cellStyle name="標準 20 2 6 2 4 3 2 3" xfId="19005"/>
    <cellStyle name="標準 20 2 6 2 4 3 2 3 2" xfId="42409"/>
    <cellStyle name="標準 20 2 6 2 4 3 2 3 3" xfId="31185"/>
    <cellStyle name="標準 20 2 6 2 4 3 2 4" xfId="35607"/>
    <cellStyle name="標準 20 2 6 2 4 3 2 5" xfId="24380"/>
    <cellStyle name="標準 20 2 6 2 4 3 3" xfId="10520"/>
    <cellStyle name="標準 20 2 6 2 4 3 3 2" xfId="14099"/>
    <cellStyle name="標準 20 2 6 2 4 3 3 2 2" xfId="39798"/>
    <cellStyle name="標準 20 2 6 2 4 3 3 2 3" xfId="28574"/>
    <cellStyle name="標準 20 2 6 2 4 3 3 3" xfId="19006"/>
    <cellStyle name="標準 20 2 6 2 4 3 3 3 2" xfId="43316"/>
    <cellStyle name="標準 20 2 6 2 4 3 3 3 3" xfId="32092"/>
    <cellStyle name="標準 20 2 6 2 4 3 3 4" xfId="34266"/>
    <cellStyle name="標準 20 2 6 2 4 3 3 5" xfId="22912"/>
    <cellStyle name="標準 20 2 6 2 4 3 4" xfId="11689"/>
    <cellStyle name="標準 20 2 6 2 4 3 4 2" xfId="37388"/>
    <cellStyle name="標準 20 2 6 2 4 3 4 3" xfId="26164"/>
    <cellStyle name="標準 20 2 6 2 4 3 5" xfId="19004"/>
    <cellStyle name="標準 20 2 6 2 4 3 5 2" xfId="40906"/>
    <cellStyle name="標準 20 2 6 2 4 3 5 3" xfId="29682"/>
    <cellStyle name="標準 20 2 6 2 4 3 6" xfId="33220"/>
    <cellStyle name="標準 20 2 6 2 4 3 7" xfId="21775"/>
    <cellStyle name="標準 20 2 6 2 4 4" xfId="8236"/>
    <cellStyle name="標準 20 2 6 2 4 4 2" xfId="11915"/>
    <cellStyle name="標準 20 2 6 2 4 4 2 2" xfId="37614"/>
    <cellStyle name="標準 20 2 6 2 4 4 2 3" xfId="26390"/>
    <cellStyle name="標準 20 2 6 2 4 4 3" xfId="19007"/>
    <cellStyle name="標準 20 2 6 2 4 4 3 2" xfId="41132"/>
    <cellStyle name="標準 20 2 6 2 4 4 3 3" xfId="29908"/>
    <cellStyle name="標準 20 2 6 2 4 4 4" xfId="34492"/>
    <cellStyle name="標準 20 2 6 2 4 4 5" xfId="23138"/>
    <cellStyle name="標準 20 2 6 2 4 5" xfId="8462"/>
    <cellStyle name="標準 20 2 6 2 4 5 2" xfId="12141"/>
    <cellStyle name="標準 20 2 6 2 4 5 2 2" xfId="37840"/>
    <cellStyle name="標準 20 2 6 2 4 5 2 3" xfId="26616"/>
    <cellStyle name="標準 20 2 6 2 4 5 3" xfId="19008"/>
    <cellStyle name="標準 20 2 6 2 4 5 3 2" xfId="41358"/>
    <cellStyle name="標準 20 2 6 2 4 5 3 3" xfId="30134"/>
    <cellStyle name="標準 20 2 6 2 4 5 4" xfId="34718"/>
    <cellStyle name="標準 20 2 6 2 4 5 5" xfId="23364"/>
    <cellStyle name="標準 20 2 6 2 4 6" xfId="9145"/>
    <cellStyle name="標準 20 2 6 2 4 6 2" xfId="12763"/>
    <cellStyle name="標準 20 2 6 2 4 6 2 2" xfId="38462"/>
    <cellStyle name="標準 20 2 6 2 4 6 2 3" xfId="27238"/>
    <cellStyle name="標準 20 2 6 2 4 6 3" xfId="19009"/>
    <cellStyle name="標準 20 2 6 2 4 6 3 2" xfId="41980"/>
    <cellStyle name="標準 20 2 6 2 4 6 3 3" xfId="30756"/>
    <cellStyle name="標準 20 2 6 2 4 6 4" xfId="35604"/>
    <cellStyle name="標準 20 2 6 2 4 6 5" xfId="24377"/>
    <cellStyle name="標準 20 2 6 2 4 7" xfId="10087"/>
    <cellStyle name="標準 20 2 6 2 4 7 2" xfId="13670"/>
    <cellStyle name="標準 20 2 6 2 4 7 2 2" xfId="39369"/>
    <cellStyle name="標準 20 2 6 2 4 7 2 3" xfId="28145"/>
    <cellStyle name="標準 20 2 6 2 4 7 3" xfId="19010"/>
    <cellStyle name="標準 20 2 6 2 4 7 3 2" xfId="42887"/>
    <cellStyle name="標準 20 2 6 2 4 7 3 3" xfId="31663"/>
    <cellStyle name="標準 20 2 6 2 4 7 4" xfId="36277"/>
    <cellStyle name="標準 20 2 6 2 4 7 5" xfId="25050"/>
    <cellStyle name="標準 20 2 6 2 4 8" xfId="11237"/>
    <cellStyle name="標準 20 2 6 2 4 8 2" xfId="33814"/>
    <cellStyle name="標準 20 2 6 2 4 8 3" xfId="22460"/>
    <cellStyle name="標準 20 2 6 2 4 9" xfId="18997"/>
    <cellStyle name="標準 20 2 6 2 4 9 2" xfId="36936"/>
    <cellStyle name="標準 20 2 6 2 4 9 3" xfId="25712"/>
    <cellStyle name="標準 20 2 6 2 5" xfId="7401"/>
    <cellStyle name="標準 20 2 6 2 5 2" xfId="8546"/>
    <cellStyle name="標準 20 2 6 2 5 2 2" xfId="9662"/>
    <cellStyle name="標準 20 2 6 2 5 2 2 2" xfId="13276"/>
    <cellStyle name="標準 20 2 6 2 5 2 2 2 2" xfId="38975"/>
    <cellStyle name="標準 20 2 6 2 5 2 2 2 3" xfId="27751"/>
    <cellStyle name="標準 20 2 6 2 5 2 2 3" xfId="19013"/>
    <cellStyle name="標準 20 2 6 2 5 2 2 3 2" xfId="42493"/>
    <cellStyle name="標準 20 2 6 2 5 2 2 3 3" xfId="31269"/>
    <cellStyle name="標準 20 2 6 2 5 2 2 4" xfId="35609"/>
    <cellStyle name="標準 20 2 6 2 5 2 2 5" xfId="24382"/>
    <cellStyle name="標準 20 2 6 2 5 2 3" xfId="10604"/>
    <cellStyle name="標準 20 2 6 2 5 2 3 2" xfId="14183"/>
    <cellStyle name="標準 20 2 6 2 5 2 3 2 2" xfId="39882"/>
    <cellStyle name="標準 20 2 6 2 5 2 3 2 3" xfId="28658"/>
    <cellStyle name="標準 20 2 6 2 5 2 3 3" xfId="19014"/>
    <cellStyle name="標準 20 2 6 2 5 2 3 3 2" xfId="43400"/>
    <cellStyle name="標準 20 2 6 2 5 2 3 3 3" xfId="32176"/>
    <cellStyle name="標準 20 2 6 2 5 2 3 4" xfId="34802"/>
    <cellStyle name="標準 20 2 6 2 5 2 3 5" xfId="23448"/>
    <cellStyle name="標準 20 2 6 2 5 2 4" xfId="12225"/>
    <cellStyle name="標準 20 2 6 2 5 2 4 2" xfId="37924"/>
    <cellStyle name="標準 20 2 6 2 5 2 4 3" xfId="26700"/>
    <cellStyle name="標準 20 2 6 2 5 2 5" xfId="19012"/>
    <cellStyle name="標準 20 2 6 2 5 2 5 2" xfId="41442"/>
    <cellStyle name="標準 20 2 6 2 5 2 5 3" xfId="30218"/>
    <cellStyle name="標準 20 2 6 2 5 2 6" xfId="33304"/>
    <cellStyle name="標準 20 2 6 2 5 2 7" xfId="21859"/>
    <cellStyle name="標準 20 2 6 2 5 3" xfId="9147"/>
    <cellStyle name="標準 20 2 6 2 5 3 2" xfId="12765"/>
    <cellStyle name="標準 20 2 6 2 5 3 2 2" xfId="38464"/>
    <cellStyle name="標準 20 2 6 2 5 3 2 3" xfId="27240"/>
    <cellStyle name="標準 20 2 6 2 5 3 3" xfId="19015"/>
    <cellStyle name="標準 20 2 6 2 5 3 3 2" xfId="41982"/>
    <cellStyle name="標準 20 2 6 2 5 3 3 3" xfId="30758"/>
    <cellStyle name="標準 20 2 6 2 5 3 4" xfId="35608"/>
    <cellStyle name="標準 20 2 6 2 5 3 5" xfId="24381"/>
    <cellStyle name="標準 20 2 6 2 5 4" xfId="10089"/>
    <cellStyle name="標準 20 2 6 2 5 4 2" xfId="13672"/>
    <cellStyle name="標準 20 2 6 2 5 4 2 2" xfId="39371"/>
    <cellStyle name="標準 20 2 6 2 5 4 2 3" xfId="28147"/>
    <cellStyle name="標準 20 2 6 2 5 4 3" xfId="19016"/>
    <cellStyle name="標準 20 2 6 2 5 4 3 2" xfId="42889"/>
    <cellStyle name="標準 20 2 6 2 5 4 3 3" xfId="31665"/>
    <cellStyle name="標準 20 2 6 2 5 4 4" xfId="36361"/>
    <cellStyle name="標準 20 2 6 2 5 4 5" xfId="25134"/>
    <cellStyle name="標準 20 2 6 2 5 5" xfId="11095"/>
    <cellStyle name="標準 20 2 6 2 5 5 2" xfId="33672"/>
    <cellStyle name="標準 20 2 6 2 5 5 3" xfId="22318"/>
    <cellStyle name="標準 20 2 6 2 5 6" xfId="19011"/>
    <cellStyle name="標準 20 2 6 2 5 6 2" xfId="36794"/>
    <cellStyle name="標準 20 2 6 2 5 6 3" xfId="25570"/>
    <cellStyle name="標準 20 2 6 2 5 7" xfId="29088"/>
    <cellStyle name="標準 20 2 6 2 5 7 2" xfId="40312"/>
    <cellStyle name="標準 20 2 6 2 5 8" xfId="32793"/>
    <cellStyle name="標準 20 2 6 2 5 9" xfId="21348"/>
    <cellStyle name="標準 20 2 6 2 6" xfId="7628"/>
    <cellStyle name="標準 20 2 6 2 6 2" xfId="9436"/>
    <cellStyle name="標準 20 2 6 2 6 2 2" xfId="13050"/>
    <cellStyle name="標準 20 2 6 2 6 2 2 2" xfId="38749"/>
    <cellStyle name="標準 20 2 6 2 6 2 2 3" xfId="27525"/>
    <cellStyle name="標準 20 2 6 2 6 2 3" xfId="19018"/>
    <cellStyle name="標準 20 2 6 2 6 2 3 2" xfId="42267"/>
    <cellStyle name="標準 20 2 6 2 6 2 3 3" xfId="31043"/>
    <cellStyle name="標準 20 2 6 2 6 2 4" xfId="35610"/>
    <cellStyle name="標準 20 2 6 2 6 2 5" xfId="24383"/>
    <cellStyle name="標準 20 2 6 2 6 3" xfId="10378"/>
    <cellStyle name="標準 20 2 6 2 6 3 2" xfId="13957"/>
    <cellStyle name="標準 20 2 6 2 6 3 2 2" xfId="39656"/>
    <cellStyle name="標準 20 2 6 2 6 3 2 3" xfId="28432"/>
    <cellStyle name="標準 20 2 6 2 6 3 3" xfId="19019"/>
    <cellStyle name="標準 20 2 6 2 6 3 3 2" xfId="43174"/>
    <cellStyle name="標準 20 2 6 2 6 3 3 3" xfId="31950"/>
    <cellStyle name="標準 20 2 6 2 6 3 4" xfId="33898"/>
    <cellStyle name="標準 20 2 6 2 6 3 5" xfId="22544"/>
    <cellStyle name="標準 20 2 6 2 6 4" xfId="11321"/>
    <cellStyle name="標準 20 2 6 2 6 4 2" xfId="37020"/>
    <cellStyle name="標準 20 2 6 2 6 4 3" xfId="25796"/>
    <cellStyle name="標準 20 2 6 2 6 5" xfId="19017"/>
    <cellStyle name="標準 20 2 6 2 6 5 2" xfId="40538"/>
    <cellStyle name="標準 20 2 6 2 6 5 3" xfId="29314"/>
    <cellStyle name="標準 20 2 6 2 6 6" xfId="33078"/>
    <cellStyle name="標準 20 2 6 2 6 7" xfId="21633"/>
    <cellStyle name="標準 20 2 6 2 7" xfId="7854"/>
    <cellStyle name="標準 20 2 6 2 7 2" xfId="11547"/>
    <cellStyle name="標準 20 2 6 2 7 2 2" xfId="35591"/>
    <cellStyle name="標準 20 2 6 2 7 2 3" xfId="24364"/>
    <cellStyle name="標準 20 2 6 2 7 3" xfId="19020"/>
    <cellStyle name="標準 20 2 6 2 7 3 2" xfId="37246"/>
    <cellStyle name="標準 20 2 6 2 7 3 3" xfId="26022"/>
    <cellStyle name="標準 20 2 6 2 7 4" xfId="29540"/>
    <cellStyle name="標準 20 2 6 2 7 4 2" xfId="40764"/>
    <cellStyle name="標準 20 2 6 2 7 5" xfId="34124"/>
    <cellStyle name="標準 20 2 6 2 7 6" xfId="22770"/>
    <cellStyle name="標準 20 2 6 2 8" xfId="8093"/>
    <cellStyle name="標準 20 2 6 2 8 2" xfId="11773"/>
    <cellStyle name="標準 20 2 6 2 8 2 2" xfId="37472"/>
    <cellStyle name="標準 20 2 6 2 8 2 3" xfId="26248"/>
    <cellStyle name="標準 20 2 6 2 8 3" xfId="19021"/>
    <cellStyle name="標準 20 2 6 2 8 3 2" xfId="40990"/>
    <cellStyle name="標準 20 2 6 2 8 3 3" xfId="29766"/>
    <cellStyle name="標準 20 2 6 2 8 4" xfId="34350"/>
    <cellStyle name="標準 20 2 6 2 8 5" xfId="22996"/>
    <cellStyle name="標準 20 2 6 2 9" xfId="8320"/>
    <cellStyle name="標準 20 2 6 2 9 2" xfId="11999"/>
    <cellStyle name="標準 20 2 6 2 9 2 2" xfId="37698"/>
    <cellStyle name="標準 20 2 6 2 9 2 3" xfId="26474"/>
    <cellStyle name="標準 20 2 6 2 9 3" xfId="19022"/>
    <cellStyle name="標準 20 2 6 2 9 3 2" xfId="41216"/>
    <cellStyle name="標準 20 2 6 2 9 3 3" xfId="29992"/>
    <cellStyle name="標準 20 2 6 2 9 4" xfId="34576"/>
    <cellStyle name="標準 20 2 6 2 9 5" xfId="23222"/>
    <cellStyle name="標準 20 2 6 3" xfId="6692"/>
    <cellStyle name="標準 20 2 6 3 10" xfId="7068"/>
    <cellStyle name="標準 20 2 6 3 10 2" xfId="10969"/>
    <cellStyle name="標準 20 2 6 3 10 2 2" xfId="36668"/>
    <cellStyle name="標準 20 2 6 3 10 2 3" xfId="25444"/>
    <cellStyle name="標準 20 2 6 3 10 3" xfId="19024"/>
    <cellStyle name="標準 20 2 6 3 10 3 2" xfId="40186"/>
    <cellStyle name="標準 20 2 6 3 10 3 3" xfId="28962"/>
    <cellStyle name="標準 20 2 6 3 10 4" xfId="35186"/>
    <cellStyle name="標準 20 2 6 3 10 5" xfId="23955"/>
    <cellStyle name="標準 20 2 6 3 11" xfId="9148"/>
    <cellStyle name="標準 20 2 6 3 11 2" xfId="12766"/>
    <cellStyle name="標準 20 2 6 3 11 2 2" xfId="38465"/>
    <cellStyle name="標準 20 2 6 3 11 2 3" xfId="27241"/>
    <cellStyle name="標準 20 2 6 3 11 3" xfId="19025"/>
    <cellStyle name="標準 20 2 6 3 11 3 2" xfId="41983"/>
    <cellStyle name="標準 20 2 6 3 11 3 3" xfId="30759"/>
    <cellStyle name="標準 20 2 6 3 11 4" xfId="36151"/>
    <cellStyle name="標準 20 2 6 3 11 5" xfId="24924"/>
    <cellStyle name="標準 20 2 6 3 12" xfId="10090"/>
    <cellStyle name="標準 20 2 6 3 12 2" xfId="13673"/>
    <cellStyle name="標準 20 2 6 3 12 2 2" xfId="39372"/>
    <cellStyle name="標準 20 2 6 3 12 2 3" xfId="28148"/>
    <cellStyle name="標準 20 2 6 3 12 3" xfId="19026"/>
    <cellStyle name="標準 20 2 6 3 12 3 2" xfId="42890"/>
    <cellStyle name="標準 20 2 6 3 12 3 3" xfId="31666"/>
    <cellStyle name="標準 20 2 6 3 12 4" xfId="33546"/>
    <cellStyle name="標準 20 2 6 3 12 5" xfId="22192"/>
    <cellStyle name="標準 20 2 6 3 13" xfId="10907"/>
    <cellStyle name="標準 20 2 6 3 13 2" xfId="36606"/>
    <cellStyle name="標準 20 2 6 3 13 3" xfId="25382"/>
    <cellStyle name="標準 20 2 6 3 14" xfId="19023"/>
    <cellStyle name="標準 20 2 6 3 14 2" xfId="40124"/>
    <cellStyle name="標準 20 2 6 3 14 3" xfId="28900"/>
    <cellStyle name="標準 20 2 6 3 15" xfId="32794"/>
    <cellStyle name="標準 20 2 6 3 16" xfId="21349"/>
    <cellStyle name="標準 20 2 6 3 2" xfId="7344"/>
    <cellStyle name="標準 20 2 6 3 2 10" xfId="11053"/>
    <cellStyle name="標準 20 2 6 3 2 10 2" xfId="33630"/>
    <cellStyle name="標準 20 2 6 3 2 10 3" xfId="22276"/>
    <cellStyle name="標準 20 2 6 3 2 11" xfId="19027"/>
    <cellStyle name="標準 20 2 6 3 2 11 2" xfId="36752"/>
    <cellStyle name="標準 20 2 6 3 2 11 3" xfId="25528"/>
    <cellStyle name="標準 20 2 6 3 2 12" xfId="29046"/>
    <cellStyle name="標準 20 2 6 3 2 12 2" xfId="40270"/>
    <cellStyle name="標準 20 2 6 3 2 13" xfId="32795"/>
    <cellStyle name="標準 20 2 6 3 2 14" xfId="21350"/>
    <cellStyle name="標準 20 2 6 3 2 2" xfId="7502"/>
    <cellStyle name="標準 20 2 6 3 2 2 2" xfId="8646"/>
    <cellStyle name="標準 20 2 6 3 2 2 2 2" xfId="9762"/>
    <cellStyle name="標準 20 2 6 3 2 2 2 2 2" xfId="13376"/>
    <cellStyle name="標準 20 2 6 3 2 2 2 2 2 2" xfId="39075"/>
    <cellStyle name="標準 20 2 6 3 2 2 2 2 2 3" xfId="27851"/>
    <cellStyle name="標準 20 2 6 3 2 2 2 2 3" xfId="19030"/>
    <cellStyle name="標準 20 2 6 3 2 2 2 2 3 2" xfId="42593"/>
    <cellStyle name="標準 20 2 6 3 2 2 2 2 3 3" xfId="31369"/>
    <cellStyle name="標準 20 2 6 3 2 2 2 2 4" xfId="35614"/>
    <cellStyle name="標準 20 2 6 3 2 2 2 2 5" xfId="24387"/>
    <cellStyle name="標準 20 2 6 3 2 2 2 3" xfId="10704"/>
    <cellStyle name="標準 20 2 6 3 2 2 2 3 2" xfId="14283"/>
    <cellStyle name="標準 20 2 6 3 2 2 2 3 2 2" xfId="39982"/>
    <cellStyle name="標準 20 2 6 3 2 2 2 3 2 3" xfId="28758"/>
    <cellStyle name="標準 20 2 6 3 2 2 2 3 3" xfId="19031"/>
    <cellStyle name="標準 20 2 6 3 2 2 2 3 3 2" xfId="43500"/>
    <cellStyle name="標準 20 2 6 3 2 2 2 3 3 3" xfId="32276"/>
    <cellStyle name="標準 20 2 6 3 2 2 2 3 4" xfId="34902"/>
    <cellStyle name="標準 20 2 6 3 2 2 2 3 5" xfId="23548"/>
    <cellStyle name="標準 20 2 6 3 2 2 2 4" xfId="12325"/>
    <cellStyle name="標準 20 2 6 3 2 2 2 4 2" xfId="38024"/>
    <cellStyle name="標準 20 2 6 3 2 2 2 4 3" xfId="26800"/>
    <cellStyle name="標準 20 2 6 3 2 2 2 5" xfId="19029"/>
    <cellStyle name="標準 20 2 6 3 2 2 2 5 2" xfId="41542"/>
    <cellStyle name="標準 20 2 6 3 2 2 2 5 3" xfId="30318"/>
    <cellStyle name="標準 20 2 6 3 2 2 2 6" xfId="33404"/>
    <cellStyle name="標準 20 2 6 3 2 2 2 7" xfId="21959"/>
    <cellStyle name="標準 20 2 6 3 2 2 3" xfId="9150"/>
    <cellStyle name="標準 20 2 6 3 2 2 3 2" xfId="12768"/>
    <cellStyle name="標準 20 2 6 3 2 2 3 2 2" xfId="38467"/>
    <cellStyle name="標準 20 2 6 3 2 2 3 2 3" xfId="27243"/>
    <cellStyle name="標準 20 2 6 3 2 2 3 3" xfId="19032"/>
    <cellStyle name="標準 20 2 6 3 2 2 3 3 2" xfId="41985"/>
    <cellStyle name="標準 20 2 6 3 2 2 3 3 3" xfId="30761"/>
    <cellStyle name="標準 20 2 6 3 2 2 3 4" xfId="35613"/>
    <cellStyle name="標準 20 2 6 3 2 2 3 5" xfId="24386"/>
    <cellStyle name="標準 20 2 6 3 2 2 4" xfId="10092"/>
    <cellStyle name="標準 20 2 6 3 2 2 4 2" xfId="13675"/>
    <cellStyle name="標準 20 2 6 3 2 2 4 2 2" xfId="39374"/>
    <cellStyle name="標準 20 2 6 3 2 2 4 2 3" xfId="28150"/>
    <cellStyle name="標準 20 2 6 3 2 2 4 3" xfId="19033"/>
    <cellStyle name="標準 20 2 6 3 2 2 4 3 2" xfId="42892"/>
    <cellStyle name="標準 20 2 6 3 2 2 4 3 3" xfId="31668"/>
    <cellStyle name="標準 20 2 6 3 2 2 4 4" xfId="36461"/>
    <cellStyle name="標準 20 2 6 3 2 2 4 5" xfId="25234"/>
    <cellStyle name="標準 20 2 6 3 2 2 5" xfId="11195"/>
    <cellStyle name="標準 20 2 6 3 2 2 5 2" xfId="33772"/>
    <cellStyle name="標準 20 2 6 3 2 2 5 3" xfId="22418"/>
    <cellStyle name="標準 20 2 6 3 2 2 6" xfId="19028"/>
    <cellStyle name="標準 20 2 6 3 2 2 6 2" xfId="36894"/>
    <cellStyle name="標準 20 2 6 3 2 2 6 3" xfId="25670"/>
    <cellStyle name="標準 20 2 6 3 2 2 7" xfId="29188"/>
    <cellStyle name="標準 20 2 6 3 2 2 7 2" xfId="40412"/>
    <cellStyle name="標準 20 2 6 3 2 2 8" xfId="32796"/>
    <cellStyle name="標準 20 2 6 3 2 2 9" xfId="21351"/>
    <cellStyle name="標準 20 2 6 3 2 3" xfId="7728"/>
    <cellStyle name="標準 20 2 6 3 2 3 2" xfId="9510"/>
    <cellStyle name="標準 20 2 6 3 2 3 2 2" xfId="13124"/>
    <cellStyle name="標準 20 2 6 3 2 3 2 2 2" xfId="38823"/>
    <cellStyle name="標準 20 2 6 3 2 3 2 2 3" xfId="27599"/>
    <cellStyle name="標準 20 2 6 3 2 3 2 3" xfId="19035"/>
    <cellStyle name="標準 20 2 6 3 2 3 2 3 2" xfId="42341"/>
    <cellStyle name="標準 20 2 6 3 2 3 2 3 3" xfId="31117"/>
    <cellStyle name="標準 20 2 6 3 2 3 2 4" xfId="35615"/>
    <cellStyle name="標準 20 2 6 3 2 3 2 5" xfId="24388"/>
    <cellStyle name="標準 20 2 6 3 2 3 3" xfId="10452"/>
    <cellStyle name="標準 20 2 6 3 2 3 3 2" xfId="14031"/>
    <cellStyle name="標準 20 2 6 3 2 3 3 2 2" xfId="39730"/>
    <cellStyle name="標準 20 2 6 3 2 3 3 2 3" xfId="28506"/>
    <cellStyle name="標準 20 2 6 3 2 3 3 3" xfId="19036"/>
    <cellStyle name="標準 20 2 6 3 2 3 3 3 2" xfId="43248"/>
    <cellStyle name="標準 20 2 6 3 2 3 3 3 3" xfId="32024"/>
    <cellStyle name="標準 20 2 6 3 2 3 3 4" xfId="33998"/>
    <cellStyle name="標準 20 2 6 3 2 3 3 5" xfId="22644"/>
    <cellStyle name="標準 20 2 6 3 2 3 4" xfId="11421"/>
    <cellStyle name="標準 20 2 6 3 2 3 4 2" xfId="37120"/>
    <cellStyle name="標準 20 2 6 3 2 3 4 3" xfId="25896"/>
    <cellStyle name="標準 20 2 6 3 2 3 5" xfId="19034"/>
    <cellStyle name="標準 20 2 6 3 2 3 5 2" xfId="40638"/>
    <cellStyle name="標準 20 2 6 3 2 3 5 3" xfId="29414"/>
    <cellStyle name="標準 20 2 6 3 2 3 6" xfId="33152"/>
    <cellStyle name="標準 20 2 6 3 2 3 7" xfId="21707"/>
    <cellStyle name="標準 20 2 6 3 2 4" xfId="7954"/>
    <cellStyle name="標準 20 2 6 3 2 4 2" xfId="11647"/>
    <cellStyle name="標準 20 2 6 3 2 4 2 2" xfId="37346"/>
    <cellStyle name="標準 20 2 6 3 2 4 2 3" xfId="26122"/>
    <cellStyle name="標準 20 2 6 3 2 4 3" xfId="19037"/>
    <cellStyle name="標準 20 2 6 3 2 4 3 2" xfId="40864"/>
    <cellStyle name="標準 20 2 6 3 2 4 3 3" xfId="29640"/>
    <cellStyle name="標準 20 2 6 3 2 4 4" xfId="34224"/>
    <cellStyle name="標準 20 2 6 3 2 4 5" xfId="22870"/>
    <cellStyle name="標準 20 2 6 3 2 5" xfId="8194"/>
    <cellStyle name="標準 20 2 6 3 2 5 2" xfId="11873"/>
    <cellStyle name="標準 20 2 6 3 2 5 2 2" xfId="37572"/>
    <cellStyle name="標準 20 2 6 3 2 5 2 3" xfId="26348"/>
    <cellStyle name="標準 20 2 6 3 2 5 3" xfId="19038"/>
    <cellStyle name="標準 20 2 6 3 2 5 3 2" xfId="41090"/>
    <cellStyle name="標準 20 2 6 3 2 5 3 3" xfId="29866"/>
    <cellStyle name="標準 20 2 6 3 2 5 4" xfId="34450"/>
    <cellStyle name="標準 20 2 6 3 2 5 5" xfId="23096"/>
    <cellStyle name="標準 20 2 6 3 2 6" xfId="8394"/>
    <cellStyle name="標準 20 2 6 3 2 6 2" xfId="12073"/>
    <cellStyle name="標準 20 2 6 3 2 6 2 2" xfId="37772"/>
    <cellStyle name="標準 20 2 6 3 2 6 2 3" xfId="26548"/>
    <cellStyle name="標準 20 2 6 3 2 6 3" xfId="19039"/>
    <cellStyle name="標準 20 2 6 3 2 6 3 2" xfId="41290"/>
    <cellStyle name="標準 20 2 6 3 2 6 3 3" xfId="30066"/>
    <cellStyle name="標準 20 2 6 3 2 6 4" xfId="34650"/>
    <cellStyle name="標準 20 2 6 3 2 6 5" xfId="23296"/>
    <cellStyle name="標準 20 2 6 3 2 7" xfId="8872"/>
    <cellStyle name="標準 20 2 6 3 2 7 2" xfId="12551"/>
    <cellStyle name="標準 20 2 6 3 2 7 2 2" xfId="38250"/>
    <cellStyle name="標準 20 2 6 3 2 7 2 3" xfId="27026"/>
    <cellStyle name="標準 20 2 6 3 2 7 3" xfId="19040"/>
    <cellStyle name="標準 20 2 6 3 2 7 3 2" xfId="41768"/>
    <cellStyle name="標準 20 2 6 3 2 7 3 3" xfId="30544"/>
    <cellStyle name="標準 20 2 6 3 2 7 4" xfId="35128"/>
    <cellStyle name="標準 20 2 6 3 2 7 5" xfId="23774"/>
    <cellStyle name="標準 20 2 6 3 2 8" xfId="9149"/>
    <cellStyle name="標準 20 2 6 3 2 8 2" xfId="12767"/>
    <cellStyle name="標準 20 2 6 3 2 8 2 2" xfId="38466"/>
    <cellStyle name="標準 20 2 6 3 2 8 2 3" xfId="27242"/>
    <cellStyle name="標準 20 2 6 3 2 8 3" xfId="19041"/>
    <cellStyle name="標準 20 2 6 3 2 8 3 2" xfId="41984"/>
    <cellStyle name="標準 20 2 6 3 2 8 3 3" xfId="30760"/>
    <cellStyle name="標準 20 2 6 3 2 8 4" xfId="35612"/>
    <cellStyle name="標準 20 2 6 3 2 8 5" xfId="24385"/>
    <cellStyle name="標準 20 2 6 3 2 9" xfId="10091"/>
    <cellStyle name="標準 20 2 6 3 2 9 2" xfId="13674"/>
    <cellStyle name="標準 20 2 6 3 2 9 2 2" xfId="39373"/>
    <cellStyle name="標準 20 2 6 3 2 9 2 3" xfId="28149"/>
    <cellStyle name="標準 20 2 6 3 2 9 3" xfId="19042"/>
    <cellStyle name="標準 20 2 6 3 2 9 3 2" xfId="42891"/>
    <cellStyle name="標準 20 2 6 3 2 9 3 3" xfId="31667"/>
    <cellStyle name="標準 20 2 6 3 2 9 4" xfId="36209"/>
    <cellStyle name="標準 20 2 6 3 2 9 5" xfId="24982"/>
    <cellStyle name="標準 20 2 6 3 3" xfId="7560"/>
    <cellStyle name="標準 20 2 6 3 3 10" xfId="29246"/>
    <cellStyle name="標準 20 2 6 3 3 10 2" xfId="40470"/>
    <cellStyle name="標準 20 2 6 3 3 11" xfId="32797"/>
    <cellStyle name="標準 20 2 6 3 3 12" xfId="21352"/>
    <cellStyle name="標準 20 2 6 3 3 2" xfId="7786"/>
    <cellStyle name="標準 20 2 6 3 3 2 2" xfId="8704"/>
    <cellStyle name="標準 20 2 6 3 3 2 2 2" xfId="9820"/>
    <cellStyle name="標準 20 2 6 3 3 2 2 2 2" xfId="13434"/>
    <cellStyle name="標準 20 2 6 3 3 2 2 2 2 2" xfId="39133"/>
    <cellStyle name="標準 20 2 6 3 3 2 2 2 2 3" xfId="27909"/>
    <cellStyle name="標準 20 2 6 3 3 2 2 2 3" xfId="19046"/>
    <cellStyle name="標準 20 2 6 3 3 2 2 2 3 2" xfId="42651"/>
    <cellStyle name="標準 20 2 6 3 3 2 2 2 3 3" xfId="31427"/>
    <cellStyle name="標準 20 2 6 3 3 2 2 2 4" xfId="35618"/>
    <cellStyle name="標準 20 2 6 3 3 2 2 2 5" xfId="24391"/>
    <cellStyle name="標準 20 2 6 3 3 2 2 3" xfId="10762"/>
    <cellStyle name="標準 20 2 6 3 3 2 2 3 2" xfId="14341"/>
    <cellStyle name="標準 20 2 6 3 3 2 2 3 2 2" xfId="40040"/>
    <cellStyle name="標準 20 2 6 3 3 2 2 3 2 3" xfId="28816"/>
    <cellStyle name="標準 20 2 6 3 3 2 2 3 3" xfId="19047"/>
    <cellStyle name="標準 20 2 6 3 3 2 2 3 3 2" xfId="43558"/>
    <cellStyle name="標準 20 2 6 3 3 2 2 3 3 3" xfId="32334"/>
    <cellStyle name="標準 20 2 6 3 3 2 2 3 4" xfId="34960"/>
    <cellStyle name="標準 20 2 6 3 3 2 2 3 5" xfId="23606"/>
    <cellStyle name="標準 20 2 6 3 3 2 2 4" xfId="12383"/>
    <cellStyle name="標準 20 2 6 3 3 2 2 4 2" xfId="38082"/>
    <cellStyle name="標準 20 2 6 3 3 2 2 4 3" xfId="26858"/>
    <cellStyle name="標準 20 2 6 3 3 2 2 5" xfId="19045"/>
    <cellStyle name="標準 20 2 6 3 3 2 2 5 2" xfId="41600"/>
    <cellStyle name="標準 20 2 6 3 3 2 2 5 3" xfId="30376"/>
    <cellStyle name="標準 20 2 6 3 3 2 2 6" xfId="33462"/>
    <cellStyle name="標準 20 2 6 3 3 2 2 7" xfId="22017"/>
    <cellStyle name="標準 20 2 6 3 3 2 3" xfId="9152"/>
    <cellStyle name="標準 20 2 6 3 3 2 3 2" xfId="12770"/>
    <cellStyle name="標準 20 2 6 3 3 2 3 2 2" xfId="38469"/>
    <cellStyle name="標準 20 2 6 3 3 2 3 2 3" xfId="27245"/>
    <cellStyle name="標準 20 2 6 3 3 2 3 3" xfId="19048"/>
    <cellStyle name="標準 20 2 6 3 3 2 3 3 2" xfId="41987"/>
    <cellStyle name="標準 20 2 6 3 3 2 3 3 3" xfId="30763"/>
    <cellStyle name="標準 20 2 6 3 3 2 3 4" xfId="35617"/>
    <cellStyle name="標準 20 2 6 3 3 2 3 5" xfId="24390"/>
    <cellStyle name="標準 20 2 6 3 3 2 4" xfId="10094"/>
    <cellStyle name="標準 20 2 6 3 3 2 4 2" xfId="13677"/>
    <cellStyle name="標準 20 2 6 3 3 2 4 2 2" xfId="39376"/>
    <cellStyle name="標準 20 2 6 3 3 2 4 2 3" xfId="28152"/>
    <cellStyle name="標準 20 2 6 3 3 2 4 3" xfId="19049"/>
    <cellStyle name="標準 20 2 6 3 3 2 4 3 2" xfId="42894"/>
    <cellStyle name="標準 20 2 6 3 3 2 4 3 3" xfId="31670"/>
    <cellStyle name="標準 20 2 6 3 3 2 4 4" xfId="36519"/>
    <cellStyle name="標準 20 2 6 3 3 2 4 5" xfId="25292"/>
    <cellStyle name="標準 20 2 6 3 3 2 5" xfId="11479"/>
    <cellStyle name="標準 20 2 6 3 3 2 5 2" xfId="34056"/>
    <cellStyle name="標準 20 2 6 3 3 2 5 3" xfId="22702"/>
    <cellStyle name="標準 20 2 6 3 3 2 6" xfId="19044"/>
    <cellStyle name="標準 20 2 6 3 3 2 6 2" xfId="37178"/>
    <cellStyle name="標準 20 2 6 3 3 2 6 3" xfId="25954"/>
    <cellStyle name="標準 20 2 6 3 3 2 7" xfId="29472"/>
    <cellStyle name="標準 20 2 6 3 3 2 7 2" xfId="40696"/>
    <cellStyle name="標準 20 2 6 3 3 2 8" xfId="32798"/>
    <cellStyle name="標準 20 2 6 3 3 2 9" xfId="21353"/>
    <cellStyle name="標準 20 2 6 3 3 3" xfId="8012"/>
    <cellStyle name="標準 20 2 6 3 3 3 2" xfId="9594"/>
    <cellStyle name="標準 20 2 6 3 3 3 2 2" xfId="13208"/>
    <cellStyle name="標準 20 2 6 3 3 3 2 2 2" xfId="38907"/>
    <cellStyle name="標準 20 2 6 3 3 3 2 2 3" xfId="27683"/>
    <cellStyle name="標準 20 2 6 3 3 3 2 3" xfId="19051"/>
    <cellStyle name="標準 20 2 6 3 3 3 2 3 2" xfId="42425"/>
    <cellStyle name="標準 20 2 6 3 3 3 2 3 3" xfId="31201"/>
    <cellStyle name="標準 20 2 6 3 3 3 2 4" xfId="35619"/>
    <cellStyle name="標準 20 2 6 3 3 3 2 5" xfId="24392"/>
    <cellStyle name="標準 20 2 6 3 3 3 3" xfId="10536"/>
    <cellStyle name="標準 20 2 6 3 3 3 3 2" xfId="14115"/>
    <cellStyle name="標準 20 2 6 3 3 3 3 2 2" xfId="39814"/>
    <cellStyle name="標準 20 2 6 3 3 3 3 2 3" xfId="28590"/>
    <cellStyle name="標準 20 2 6 3 3 3 3 3" xfId="19052"/>
    <cellStyle name="標準 20 2 6 3 3 3 3 3 2" xfId="43332"/>
    <cellStyle name="標準 20 2 6 3 3 3 3 3 3" xfId="32108"/>
    <cellStyle name="標準 20 2 6 3 3 3 3 4" xfId="34282"/>
    <cellStyle name="標準 20 2 6 3 3 3 3 5" xfId="22928"/>
    <cellStyle name="標準 20 2 6 3 3 3 4" xfId="11705"/>
    <cellStyle name="標準 20 2 6 3 3 3 4 2" xfId="37404"/>
    <cellStyle name="標準 20 2 6 3 3 3 4 3" xfId="26180"/>
    <cellStyle name="標準 20 2 6 3 3 3 5" xfId="19050"/>
    <cellStyle name="標準 20 2 6 3 3 3 5 2" xfId="40922"/>
    <cellStyle name="標準 20 2 6 3 3 3 5 3" xfId="29698"/>
    <cellStyle name="標準 20 2 6 3 3 3 6" xfId="33236"/>
    <cellStyle name="標準 20 2 6 3 3 3 7" xfId="21791"/>
    <cellStyle name="標準 20 2 6 3 3 4" xfId="8252"/>
    <cellStyle name="標準 20 2 6 3 3 4 2" xfId="11931"/>
    <cellStyle name="標準 20 2 6 3 3 4 2 2" xfId="37630"/>
    <cellStyle name="標準 20 2 6 3 3 4 2 3" xfId="26406"/>
    <cellStyle name="標準 20 2 6 3 3 4 3" xfId="19053"/>
    <cellStyle name="標準 20 2 6 3 3 4 3 2" xfId="41148"/>
    <cellStyle name="標準 20 2 6 3 3 4 3 3" xfId="29924"/>
    <cellStyle name="標準 20 2 6 3 3 4 4" xfId="34508"/>
    <cellStyle name="標準 20 2 6 3 3 4 5" xfId="23154"/>
    <cellStyle name="標準 20 2 6 3 3 5" xfId="8478"/>
    <cellStyle name="標準 20 2 6 3 3 5 2" xfId="12157"/>
    <cellStyle name="標準 20 2 6 3 3 5 2 2" xfId="37856"/>
    <cellStyle name="標準 20 2 6 3 3 5 2 3" xfId="26632"/>
    <cellStyle name="標準 20 2 6 3 3 5 3" xfId="19054"/>
    <cellStyle name="標準 20 2 6 3 3 5 3 2" xfId="41374"/>
    <cellStyle name="標準 20 2 6 3 3 5 3 3" xfId="30150"/>
    <cellStyle name="標準 20 2 6 3 3 5 4" xfId="34734"/>
    <cellStyle name="標準 20 2 6 3 3 5 5" xfId="23380"/>
    <cellStyle name="標準 20 2 6 3 3 6" xfId="9151"/>
    <cellStyle name="標準 20 2 6 3 3 6 2" xfId="12769"/>
    <cellStyle name="標準 20 2 6 3 3 6 2 2" xfId="38468"/>
    <cellStyle name="標準 20 2 6 3 3 6 2 3" xfId="27244"/>
    <cellStyle name="標準 20 2 6 3 3 6 3" xfId="19055"/>
    <cellStyle name="標準 20 2 6 3 3 6 3 2" xfId="41986"/>
    <cellStyle name="標準 20 2 6 3 3 6 3 3" xfId="30762"/>
    <cellStyle name="標準 20 2 6 3 3 6 4" xfId="35616"/>
    <cellStyle name="標準 20 2 6 3 3 6 5" xfId="24389"/>
    <cellStyle name="標準 20 2 6 3 3 7" xfId="10093"/>
    <cellStyle name="標準 20 2 6 3 3 7 2" xfId="13676"/>
    <cellStyle name="標準 20 2 6 3 3 7 2 2" xfId="39375"/>
    <cellStyle name="標準 20 2 6 3 3 7 2 3" xfId="28151"/>
    <cellStyle name="標準 20 2 6 3 3 7 3" xfId="19056"/>
    <cellStyle name="標準 20 2 6 3 3 7 3 2" xfId="42893"/>
    <cellStyle name="標準 20 2 6 3 3 7 3 3" xfId="31669"/>
    <cellStyle name="標準 20 2 6 3 3 7 4" xfId="36293"/>
    <cellStyle name="標準 20 2 6 3 3 7 5" xfId="25066"/>
    <cellStyle name="標準 20 2 6 3 3 8" xfId="11253"/>
    <cellStyle name="標準 20 2 6 3 3 8 2" xfId="33830"/>
    <cellStyle name="標準 20 2 6 3 3 8 3" xfId="22476"/>
    <cellStyle name="標準 20 2 6 3 3 9" xfId="19043"/>
    <cellStyle name="標準 20 2 6 3 3 9 2" xfId="36952"/>
    <cellStyle name="標準 20 2 6 3 3 9 3" xfId="25728"/>
    <cellStyle name="標準 20 2 6 3 4" xfId="7417"/>
    <cellStyle name="標準 20 2 6 3 4 2" xfId="8562"/>
    <cellStyle name="標準 20 2 6 3 4 2 2" xfId="9678"/>
    <cellStyle name="標準 20 2 6 3 4 2 2 2" xfId="13292"/>
    <cellStyle name="標準 20 2 6 3 4 2 2 2 2" xfId="38991"/>
    <cellStyle name="標準 20 2 6 3 4 2 2 2 3" xfId="27767"/>
    <cellStyle name="標準 20 2 6 3 4 2 2 3" xfId="19059"/>
    <cellStyle name="標準 20 2 6 3 4 2 2 3 2" xfId="42509"/>
    <cellStyle name="標準 20 2 6 3 4 2 2 3 3" xfId="31285"/>
    <cellStyle name="標準 20 2 6 3 4 2 2 4" xfId="35621"/>
    <cellStyle name="標準 20 2 6 3 4 2 2 5" xfId="24394"/>
    <cellStyle name="標準 20 2 6 3 4 2 3" xfId="10620"/>
    <cellStyle name="標準 20 2 6 3 4 2 3 2" xfId="14199"/>
    <cellStyle name="標準 20 2 6 3 4 2 3 2 2" xfId="39898"/>
    <cellStyle name="標準 20 2 6 3 4 2 3 2 3" xfId="28674"/>
    <cellStyle name="標準 20 2 6 3 4 2 3 3" xfId="19060"/>
    <cellStyle name="標準 20 2 6 3 4 2 3 3 2" xfId="43416"/>
    <cellStyle name="標準 20 2 6 3 4 2 3 3 3" xfId="32192"/>
    <cellStyle name="標準 20 2 6 3 4 2 3 4" xfId="34818"/>
    <cellStyle name="標準 20 2 6 3 4 2 3 5" xfId="23464"/>
    <cellStyle name="標準 20 2 6 3 4 2 4" xfId="12241"/>
    <cellStyle name="標準 20 2 6 3 4 2 4 2" xfId="37940"/>
    <cellStyle name="標準 20 2 6 3 4 2 4 3" xfId="26716"/>
    <cellStyle name="標準 20 2 6 3 4 2 5" xfId="19058"/>
    <cellStyle name="標準 20 2 6 3 4 2 5 2" xfId="41458"/>
    <cellStyle name="標準 20 2 6 3 4 2 5 3" xfId="30234"/>
    <cellStyle name="標準 20 2 6 3 4 2 6" xfId="33320"/>
    <cellStyle name="標準 20 2 6 3 4 2 7" xfId="21875"/>
    <cellStyle name="標準 20 2 6 3 4 3" xfId="9153"/>
    <cellStyle name="標準 20 2 6 3 4 3 2" xfId="12771"/>
    <cellStyle name="標準 20 2 6 3 4 3 2 2" xfId="38470"/>
    <cellStyle name="標準 20 2 6 3 4 3 2 3" xfId="27246"/>
    <cellStyle name="標準 20 2 6 3 4 3 3" xfId="19061"/>
    <cellStyle name="標準 20 2 6 3 4 3 3 2" xfId="41988"/>
    <cellStyle name="標準 20 2 6 3 4 3 3 3" xfId="30764"/>
    <cellStyle name="標準 20 2 6 3 4 3 4" xfId="35620"/>
    <cellStyle name="標準 20 2 6 3 4 3 5" xfId="24393"/>
    <cellStyle name="標準 20 2 6 3 4 4" xfId="10095"/>
    <cellStyle name="標準 20 2 6 3 4 4 2" xfId="13678"/>
    <cellStyle name="標準 20 2 6 3 4 4 2 2" xfId="39377"/>
    <cellStyle name="標準 20 2 6 3 4 4 2 3" xfId="28153"/>
    <cellStyle name="標準 20 2 6 3 4 4 3" xfId="19062"/>
    <cellStyle name="標準 20 2 6 3 4 4 3 2" xfId="42895"/>
    <cellStyle name="標準 20 2 6 3 4 4 3 3" xfId="31671"/>
    <cellStyle name="標準 20 2 6 3 4 4 4" xfId="36377"/>
    <cellStyle name="標準 20 2 6 3 4 4 5" xfId="25150"/>
    <cellStyle name="標準 20 2 6 3 4 5" xfId="11111"/>
    <cellStyle name="標準 20 2 6 3 4 5 2" xfId="33688"/>
    <cellStyle name="標準 20 2 6 3 4 5 3" xfId="22334"/>
    <cellStyle name="標準 20 2 6 3 4 6" xfId="19057"/>
    <cellStyle name="標準 20 2 6 3 4 6 2" xfId="36810"/>
    <cellStyle name="標準 20 2 6 3 4 6 3" xfId="25586"/>
    <cellStyle name="標準 20 2 6 3 4 7" xfId="29104"/>
    <cellStyle name="標準 20 2 6 3 4 7 2" xfId="40328"/>
    <cellStyle name="標準 20 2 6 3 4 8" xfId="32799"/>
    <cellStyle name="標準 20 2 6 3 4 9" xfId="21354"/>
    <cellStyle name="標準 20 2 6 3 5" xfId="7644"/>
    <cellStyle name="標準 20 2 6 3 5 2" xfId="9452"/>
    <cellStyle name="標準 20 2 6 3 5 2 2" xfId="13066"/>
    <cellStyle name="標準 20 2 6 3 5 2 2 2" xfId="38765"/>
    <cellStyle name="標準 20 2 6 3 5 2 2 3" xfId="27541"/>
    <cellStyle name="標準 20 2 6 3 5 2 3" xfId="19064"/>
    <cellStyle name="標準 20 2 6 3 5 2 3 2" xfId="42283"/>
    <cellStyle name="標準 20 2 6 3 5 2 3 3" xfId="31059"/>
    <cellStyle name="標準 20 2 6 3 5 2 4" xfId="35622"/>
    <cellStyle name="標準 20 2 6 3 5 2 5" xfId="24395"/>
    <cellStyle name="標準 20 2 6 3 5 3" xfId="10394"/>
    <cellStyle name="標準 20 2 6 3 5 3 2" xfId="13973"/>
    <cellStyle name="標準 20 2 6 3 5 3 2 2" xfId="39672"/>
    <cellStyle name="標準 20 2 6 3 5 3 2 3" xfId="28448"/>
    <cellStyle name="標準 20 2 6 3 5 3 3" xfId="19065"/>
    <cellStyle name="標準 20 2 6 3 5 3 3 2" xfId="43190"/>
    <cellStyle name="標準 20 2 6 3 5 3 3 3" xfId="31966"/>
    <cellStyle name="標準 20 2 6 3 5 3 4" xfId="33914"/>
    <cellStyle name="標準 20 2 6 3 5 3 5" xfId="22560"/>
    <cellStyle name="標準 20 2 6 3 5 4" xfId="11337"/>
    <cellStyle name="標準 20 2 6 3 5 4 2" xfId="37036"/>
    <cellStyle name="標準 20 2 6 3 5 4 3" xfId="25812"/>
    <cellStyle name="標準 20 2 6 3 5 5" xfId="19063"/>
    <cellStyle name="標準 20 2 6 3 5 5 2" xfId="40554"/>
    <cellStyle name="標準 20 2 6 3 5 5 3" xfId="29330"/>
    <cellStyle name="標準 20 2 6 3 5 6" xfId="33094"/>
    <cellStyle name="標準 20 2 6 3 5 7" xfId="21649"/>
    <cellStyle name="標準 20 2 6 3 6" xfId="7870"/>
    <cellStyle name="標準 20 2 6 3 6 2" xfId="11563"/>
    <cellStyle name="標準 20 2 6 3 6 2 2" xfId="35611"/>
    <cellStyle name="標準 20 2 6 3 6 2 3" xfId="24384"/>
    <cellStyle name="標準 20 2 6 3 6 3" xfId="19066"/>
    <cellStyle name="標準 20 2 6 3 6 3 2" xfId="37262"/>
    <cellStyle name="標準 20 2 6 3 6 3 3" xfId="26038"/>
    <cellStyle name="標準 20 2 6 3 6 4" xfId="29556"/>
    <cellStyle name="標準 20 2 6 3 6 4 2" xfId="40780"/>
    <cellStyle name="標準 20 2 6 3 6 5" xfId="34140"/>
    <cellStyle name="標準 20 2 6 3 6 6" xfId="22786"/>
    <cellStyle name="標準 20 2 6 3 7" xfId="8109"/>
    <cellStyle name="標準 20 2 6 3 7 2" xfId="11789"/>
    <cellStyle name="標準 20 2 6 3 7 2 2" xfId="37488"/>
    <cellStyle name="標準 20 2 6 3 7 2 3" xfId="26264"/>
    <cellStyle name="標準 20 2 6 3 7 3" xfId="19067"/>
    <cellStyle name="標準 20 2 6 3 7 3 2" xfId="41006"/>
    <cellStyle name="標準 20 2 6 3 7 3 3" xfId="29782"/>
    <cellStyle name="標準 20 2 6 3 7 4" xfId="34366"/>
    <cellStyle name="標準 20 2 6 3 7 5" xfId="23012"/>
    <cellStyle name="標準 20 2 6 3 8" xfId="8336"/>
    <cellStyle name="標準 20 2 6 3 8 2" xfId="12015"/>
    <cellStyle name="標準 20 2 6 3 8 2 2" xfId="37714"/>
    <cellStyle name="標準 20 2 6 3 8 2 3" xfId="26490"/>
    <cellStyle name="標準 20 2 6 3 8 3" xfId="19068"/>
    <cellStyle name="標準 20 2 6 3 8 3 2" xfId="41232"/>
    <cellStyle name="標準 20 2 6 3 8 3 3" xfId="30008"/>
    <cellStyle name="標準 20 2 6 3 8 4" xfId="34592"/>
    <cellStyle name="標準 20 2 6 3 8 5" xfId="23238"/>
    <cellStyle name="標準 20 2 6 3 9" xfId="8788"/>
    <cellStyle name="標準 20 2 6 3 9 2" xfId="12467"/>
    <cellStyle name="標準 20 2 6 3 9 2 2" xfId="38166"/>
    <cellStyle name="標準 20 2 6 3 9 2 3" xfId="26942"/>
    <cellStyle name="標準 20 2 6 3 9 3" xfId="19069"/>
    <cellStyle name="標準 20 2 6 3 9 3 2" xfId="41684"/>
    <cellStyle name="標準 20 2 6 3 9 3 3" xfId="30460"/>
    <cellStyle name="標準 20 2 6 3 9 4" xfId="35044"/>
    <cellStyle name="標準 20 2 6 3 9 5" xfId="23690"/>
    <cellStyle name="標準 20 2 6 4" xfId="7312"/>
    <cellStyle name="標準 20 2 6 4 10" xfId="11021"/>
    <cellStyle name="標準 20 2 6 4 10 2" xfId="33598"/>
    <cellStyle name="標準 20 2 6 4 10 3" xfId="22244"/>
    <cellStyle name="標準 20 2 6 4 11" xfId="19070"/>
    <cellStyle name="標準 20 2 6 4 11 2" xfId="36720"/>
    <cellStyle name="標準 20 2 6 4 11 3" xfId="25496"/>
    <cellStyle name="標準 20 2 6 4 12" xfId="29014"/>
    <cellStyle name="標準 20 2 6 4 12 2" xfId="40238"/>
    <cellStyle name="標準 20 2 6 4 13" xfId="32800"/>
    <cellStyle name="標準 20 2 6 4 14" xfId="21355"/>
    <cellStyle name="標準 20 2 6 4 2" xfId="7470"/>
    <cellStyle name="標準 20 2 6 4 2 2" xfId="8614"/>
    <cellStyle name="標準 20 2 6 4 2 2 2" xfId="9730"/>
    <cellStyle name="標準 20 2 6 4 2 2 2 2" xfId="13344"/>
    <cellStyle name="標準 20 2 6 4 2 2 2 2 2" xfId="39043"/>
    <cellStyle name="標準 20 2 6 4 2 2 2 2 3" xfId="27819"/>
    <cellStyle name="標準 20 2 6 4 2 2 2 3" xfId="19073"/>
    <cellStyle name="標準 20 2 6 4 2 2 2 3 2" xfId="42561"/>
    <cellStyle name="標準 20 2 6 4 2 2 2 3 3" xfId="31337"/>
    <cellStyle name="標準 20 2 6 4 2 2 2 4" xfId="35625"/>
    <cellStyle name="標準 20 2 6 4 2 2 2 5" xfId="24398"/>
    <cellStyle name="標準 20 2 6 4 2 2 3" xfId="10672"/>
    <cellStyle name="標準 20 2 6 4 2 2 3 2" xfId="14251"/>
    <cellStyle name="標準 20 2 6 4 2 2 3 2 2" xfId="39950"/>
    <cellStyle name="標準 20 2 6 4 2 2 3 2 3" xfId="28726"/>
    <cellStyle name="標準 20 2 6 4 2 2 3 3" xfId="19074"/>
    <cellStyle name="標準 20 2 6 4 2 2 3 3 2" xfId="43468"/>
    <cellStyle name="標準 20 2 6 4 2 2 3 3 3" xfId="32244"/>
    <cellStyle name="標準 20 2 6 4 2 2 3 4" xfId="34870"/>
    <cellStyle name="標準 20 2 6 4 2 2 3 5" xfId="23516"/>
    <cellStyle name="標準 20 2 6 4 2 2 4" xfId="12293"/>
    <cellStyle name="標準 20 2 6 4 2 2 4 2" xfId="37992"/>
    <cellStyle name="標準 20 2 6 4 2 2 4 3" xfId="26768"/>
    <cellStyle name="標準 20 2 6 4 2 2 5" xfId="19072"/>
    <cellStyle name="標準 20 2 6 4 2 2 5 2" xfId="41510"/>
    <cellStyle name="標準 20 2 6 4 2 2 5 3" xfId="30286"/>
    <cellStyle name="標準 20 2 6 4 2 2 6" xfId="33372"/>
    <cellStyle name="標準 20 2 6 4 2 2 7" xfId="21927"/>
    <cellStyle name="標準 20 2 6 4 2 3" xfId="9155"/>
    <cellStyle name="標準 20 2 6 4 2 3 2" xfId="12773"/>
    <cellStyle name="標準 20 2 6 4 2 3 2 2" xfId="38472"/>
    <cellStyle name="標準 20 2 6 4 2 3 2 3" xfId="27248"/>
    <cellStyle name="標準 20 2 6 4 2 3 3" xfId="19075"/>
    <cellStyle name="標準 20 2 6 4 2 3 3 2" xfId="41990"/>
    <cellStyle name="標準 20 2 6 4 2 3 3 3" xfId="30766"/>
    <cellStyle name="標準 20 2 6 4 2 3 4" xfId="35624"/>
    <cellStyle name="標準 20 2 6 4 2 3 5" xfId="24397"/>
    <cellStyle name="標準 20 2 6 4 2 4" xfId="10097"/>
    <cellStyle name="標準 20 2 6 4 2 4 2" xfId="13680"/>
    <cellStyle name="標準 20 2 6 4 2 4 2 2" xfId="39379"/>
    <cellStyle name="標準 20 2 6 4 2 4 2 3" xfId="28155"/>
    <cellStyle name="標準 20 2 6 4 2 4 3" xfId="19076"/>
    <cellStyle name="標準 20 2 6 4 2 4 3 2" xfId="42897"/>
    <cellStyle name="標準 20 2 6 4 2 4 3 3" xfId="31673"/>
    <cellStyle name="標準 20 2 6 4 2 4 4" xfId="36429"/>
    <cellStyle name="標準 20 2 6 4 2 4 5" xfId="25202"/>
    <cellStyle name="標準 20 2 6 4 2 5" xfId="11163"/>
    <cellStyle name="標準 20 2 6 4 2 5 2" xfId="33740"/>
    <cellStyle name="標準 20 2 6 4 2 5 3" xfId="22386"/>
    <cellStyle name="標準 20 2 6 4 2 6" xfId="19071"/>
    <cellStyle name="標準 20 2 6 4 2 6 2" xfId="36862"/>
    <cellStyle name="標準 20 2 6 4 2 6 3" xfId="25638"/>
    <cellStyle name="標準 20 2 6 4 2 7" xfId="29156"/>
    <cellStyle name="標準 20 2 6 4 2 7 2" xfId="40380"/>
    <cellStyle name="標準 20 2 6 4 2 8" xfId="32801"/>
    <cellStyle name="標準 20 2 6 4 2 9" xfId="21356"/>
    <cellStyle name="標準 20 2 6 4 3" xfId="7696"/>
    <cellStyle name="標準 20 2 6 4 3 2" xfId="9478"/>
    <cellStyle name="標準 20 2 6 4 3 2 2" xfId="13092"/>
    <cellStyle name="標準 20 2 6 4 3 2 2 2" xfId="38791"/>
    <cellStyle name="標準 20 2 6 4 3 2 2 3" xfId="27567"/>
    <cellStyle name="標準 20 2 6 4 3 2 3" xfId="19078"/>
    <cellStyle name="標準 20 2 6 4 3 2 3 2" xfId="42309"/>
    <cellStyle name="標準 20 2 6 4 3 2 3 3" xfId="31085"/>
    <cellStyle name="標準 20 2 6 4 3 2 4" xfId="35626"/>
    <cellStyle name="標準 20 2 6 4 3 2 5" xfId="24399"/>
    <cellStyle name="標準 20 2 6 4 3 3" xfId="10420"/>
    <cellStyle name="標準 20 2 6 4 3 3 2" xfId="13999"/>
    <cellStyle name="標準 20 2 6 4 3 3 2 2" xfId="39698"/>
    <cellStyle name="標準 20 2 6 4 3 3 2 3" xfId="28474"/>
    <cellStyle name="標準 20 2 6 4 3 3 3" xfId="19079"/>
    <cellStyle name="標準 20 2 6 4 3 3 3 2" xfId="43216"/>
    <cellStyle name="標準 20 2 6 4 3 3 3 3" xfId="31992"/>
    <cellStyle name="標準 20 2 6 4 3 3 4" xfId="33966"/>
    <cellStyle name="標準 20 2 6 4 3 3 5" xfId="22612"/>
    <cellStyle name="標準 20 2 6 4 3 4" xfId="11389"/>
    <cellStyle name="標準 20 2 6 4 3 4 2" xfId="37088"/>
    <cellStyle name="標準 20 2 6 4 3 4 3" xfId="25864"/>
    <cellStyle name="標準 20 2 6 4 3 5" xfId="19077"/>
    <cellStyle name="標準 20 2 6 4 3 5 2" xfId="40606"/>
    <cellStyle name="標準 20 2 6 4 3 5 3" xfId="29382"/>
    <cellStyle name="標準 20 2 6 4 3 6" xfId="33120"/>
    <cellStyle name="標準 20 2 6 4 3 7" xfId="21675"/>
    <cellStyle name="標準 20 2 6 4 4" xfId="7922"/>
    <cellStyle name="標準 20 2 6 4 4 2" xfId="11615"/>
    <cellStyle name="標準 20 2 6 4 4 2 2" xfId="37314"/>
    <cellStyle name="標準 20 2 6 4 4 2 3" xfId="26090"/>
    <cellStyle name="標準 20 2 6 4 4 3" xfId="19080"/>
    <cellStyle name="標準 20 2 6 4 4 3 2" xfId="40832"/>
    <cellStyle name="標準 20 2 6 4 4 3 3" xfId="29608"/>
    <cellStyle name="標準 20 2 6 4 4 4" xfId="34192"/>
    <cellStyle name="標準 20 2 6 4 4 5" xfId="22838"/>
    <cellStyle name="標準 20 2 6 4 5" xfId="8162"/>
    <cellStyle name="標準 20 2 6 4 5 2" xfId="11841"/>
    <cellStyle name="標準 20 2 6 4 5 2 2" xfId="37540"/>
    <cellStyle name="標準 20 2 6 4 5 2 3" xfId="26316"/>
    <cellStyle name="標準 20 2 6 4 5 3" xfId="19081"/>
    <cellStyle name="標準 20 2 6 4 5 3 2" xfId="41058"/>
    <cellStyle name="標準 20 2 6 4 5 3 3" xfId="29834"/>
    <cellStyle name="標準 20 2 6 4 5 4" xfId="34418"/>
    <cellStyle name="標準 20 2 6 4 5 5" xfId="23064"/>
    <cellStyle name="標準 20 2 6 4 6" xfId="8362"/>
    <cellStyle name="標準 20 2 6 4 6 2" xfId="12041"/>
    <cellStyle name="標準 20 2 6 4 6 2 2" xfId="37740"/>
    <cellStyle name="標準 20 2 6 4 6 2 3" xfId="26516"/>
    <cellStyle name="標準 20 2 6 4 6 3" xfId="19082"/>
    <cellStyle name="標準 20 2 6 4 6 3 2" xfId="41258"/>
    <cellStyle name="標準 20 2 6 4 6 3 3" xfId="30034"/>
    <cellStyle name="標準 20 2 6 4 6 4" xfId="34618"/>
    <cellStyle name="標準 20 2 6 4 6 5" xfId="23264"/>
    <cellStyle name="標準 20 2 6 4 7" xfId="8840"/>
    <cellStyle name="標準 20 2 6 4 7 2" xfId="12519"/>
    <cellStyle name="標準 20 2 6 4 7 2 2" xfId="38218"/>
    <cellStyle name="標準 20 2 6 4 7 2 3" xfId="26994"/>
    <cellStyle name="標準 20 2 6 4 7 3" xfId="19083"/>
    <cellStyle name="標準 20 2 6 4 7 3 2" xfId="41736"/>
    <cellStyle name="標準 20 2 6 4 7 3 3" xfId="30512"/>
    <cellStyle name="標準 20 2 6 4 7 4" xfId="35096"/>
    <cellStyle name="標準 20 2 6 4 7 5" xfId="23742"/>
    <cellStyle name="標準 20 2 6 4 8" xfId="9154"/>
    <cellStyle name="標準 20 2 6 4 8 2" xfId="12772"/>
    <cellStyle name="標準 20 2 6 4 8 2 2" xfId="38471"/>
    <cellStyle name="標準 20 2 6 4 8 2 3" xfId="27247"/>
    <cellStyle name="標準 20 2 6 4 8 3" xfId="19084"/>
    <cellStyle name="標準 20 2 6 4 8 3 2" xfId="41989"/>
    <cellStyle name="標準 20 2 6 4 8 3 3" xfId="30765"/>
    <cellStyle name="標準 20 2 6 4 8 4" xfId="35623"/>
    <cellStyle name="標準 20 2 6 4 8 5" xfId="24396"/>
    <cellStyle name="標準 20 2 6 4 9" xfId="10096"/>
    <cellStyle name="標準 20 2 6 4 9 2" xfId="13679"/>
    <cellStyle name="標準 20 2 6 4 9 2 2" xfId="39378"/>
    <cellStyle name="標準 20 2 6 4 9 2 3" xfId="28154"/>
    <cellStyle name="標準 20 2 6 4 9 3" xfId="19085"/>
    <cellStyle name="標準 20 2 6 4 9 3 2" xfId="42896"/>
    <cellStyle name="標準 20 2 6 4 9 3 3" xfId="31672"/>
    <cellStyle name="標準 20 2 6 4 9 4" xfId="36177"/>
    <cellStyle name="標準 20 2 6 4 9 5" xfId="24950"/>
    <cellStyle name="標準 20 2 6 5" xfId="7528"/>
    <cellStyle name="標準 20 2 6 5 10" xfId="29214"/>
    <cellStyle name="標準 20 2 6 5 10 2" xfId="40438"/>
    <cellStyle name="標準 20 2 6 5 11" xfId="32802"/>
    <cellStyle name="標準 20 2 6 5 12" xfId="21357"/>
    <cellStyle name="標準 20 2 6 5 2" xfId="7754"/>
    <cellStyle name="標準 20 2 6 5 2 2" xfId="8672"/>
    <cellStyle name="標準 20 2 6 5 2 2 2" xfId="9788"/>
    <cellStyle name="標準 20 2 6 5 2 2 2 2" xfId="13402"/>
    <cellStyle name="標準 20 2 6 5 2 2 2 2 2" xfId="39101"/>
    <cellStyle name="標準 20 2 6 5 2 2 2 2 3" xfId="27877"/>
    <cellStyle name="標準 20 2 6 5 2 2 2 3" xfId="19089"/>
    <cellStyle name="標準 20 2 6 5 2 2 2 3 2" xfId="42619"/>
    <cellStyle name="標準 20 2 6 5 2 2 2 3 3" xfId="31395"/>
    <cellStyle name="標準 20 2 6 5 2 2 2 4" xfId="35629"/>
    <cellStyle name="標準 20 2 6 5 2 2 2 5" xfId="24402"/>
    <cellStyle name="標準 20 2 6 5 2 2 3" xfId="10730"/>
    <cellStyle name="標準 20 2 6 5 2 2 3 2" xfId="14309"/>
    <cellStyle name="標準 20 2 6 5 2 2 3 2 2" xfId="40008"/>
    <cellStyle name="標準 20 2 6 5 2 2 3 2 3" xfId="28784"/>
    <cellStyle name="標準 20 2 6 5 2 2 3 3" xfId="19090"/>
    <cellStyle name="標準 20 2 6 5 2 2 3 3 2" xfId="43526"/>
    <cellStyle name="標準 20 2 6 5 2 2 3 3 3" xfId="32302"/>
    <cellStyle name="標準 20 2 6 5 2 2 3 4" xfId="34928"/>
    <cellStyle name="標準 20 2 6 5 2 2 3 5" xfId="23574"/>
    <cellStyle name="標準 20 2 6 5 2 2 4" xfId="12351"/>
    <cellStyle name="標準 20 2 6 5 2 2 4 2" xfId="38050"/>
    <cellStyle name="標準 20 2 6 5 2 2 4 3" xfId="26826"/>
    <cellStyle name="標準 20 2 6 5 2 2 5" xfId="19088"/>
    <cellStyle name="標準 20 2 6 5 2 2 5 2" xfId="41568"/>
    <cellStyle name="標準 20 2 6 5 2 2 5 3" xfId="30344"/>
    <cellStyle name="標準 20 2 6 5 2 2 6" xfId="33430"/>
    <cellStyle name="標準 20 2 6 5 2 2 7" xfId="21985"/>
    <cellStyle name="標準 20 2 6 5 2 3" xfId="9157"/>
    <cellStyle name="標準 20 2 6 5 2 3 2" xfId="12775"/>
    <cellStyle name="標準 20 2 6 5 2 3 2 2" xfId="38474"/>
    <cellStyle name="標準 20 2 6 5 2 3 2 3" xfId="27250"/>
    <cellStyle name="標準 20 2 6 5 2 3 3" xfId="19091"/>
    <cellStyle name="標準 20 2 6 5 2 3 3 2" xfId="41992"/>
    <cellStyle name="標準 20 2 6 5 2 3 3 3" xfId="30768"/>
    <cellStyle name="標準 20 2 6 5 2 3 4" xfId="35628"/>
    <cellStyle name="標準 20 2 6 5 2 3 5" xfId="24401"/>
    <cellStyle name="標準 20 2 6 5 2 4" xfId="10099"/>
    <cellStyle name="標準 20 2 6 5 2 4 2" xfId="13682"/>
    <cellStyle name="標準 20 2 6 5 2 4 2 2" xfId="39381"/>
    <cellStyle name="標準 20 2 6 5 2 4 2 3" xfId="28157"/>
    <cellStyle name="標準 20 2 6 5 2 4 3" xfId="19092"/>
    <cellStyle name="標準 20 2 6 5 2 4 3 2" xfId="42899"/>
    <cellStyle name="標準 20 2 6 5 2 4 3 3" xfId="31675"/>
    <cellStyle name="標準 20 2 6 5 2 4 4" xfId="36487"/>
    <cellStyle name="標準 20 2 6 5 2 4 5" xfId="25260"/>
    <cellStyle name="標準 20 2 6 5 2 5" xfId="11447"/>
    <cellStyle name="標準 20 2 6 5 2 5 2" xfId="34024"/>
    <cellStyle name="標準 20 2 6 5 2 5 3" xfId="22670"/>
    <cellStyle name="標準 20 2 6 5 2 6" xfId="19087"/>
    <cellStyle name="標準 20 2 6 5 2 6 2" xfId="37146"/>
    <cellStyle name="標準 20 2 6 5 2 6 3" xfId="25922"/>
    <cellStyle name="標準 20 2 6 5 2 7" xfId="29440"/>
    <cellStyle name="標準 20 2 6 5 2 7 2" xfId="40664"/>
    <cellStyle name="標準 20 2 6 5 2 8" xfId="32803"/>
    <cellStyle name="標準 20 2 6 5 2 9" xfId="21358"/>
    <cellStyle name="標準 20 2 6 5 3" xfId="7980"/>
    <cellStyle name="標準 20 2 6 5 3 2" xfId="9562"/>
    <cellStyle name="標準 20 2 6 5 3 2 2" xfId="13176"/>
    <cellStyle name="標準 20 2 6 5 3 2 2 2" xfId="38875"/>
    <cellStyle name="標準 20 2 6 5 3 2 2 3" xfId="27651"/>
    <cellStyle name="標準 20 2 6 5 3 2 3" xfId="19094"/>
    <cellStyle name="標準 20 2 6 5 3 2 3 2" xfId="42393"/>
    <cellStyle name="標準 20 2 6 5 3 2 3 3" xfId="31169"/>
    <cellStyle name="標準 20 2 6 5 3 2 4" xfId="35630"/>
    <cellStyle name="標準 20 2 6 5 3 2 5" xfId="24403"/>
    <cellStyle name="標準 20 2 6 5 3 3" xfId="10504"/>
    <cellStyle name="標準 20 2 6 5 3 3 2" xfId="14083"/>
    <cellStyle name="標準 20 2 6 5 3 3 2 2" xfId="39782"/>
    <cellStyle name="標準 20 2 6 5 3 3 2 3" xfId="28558"/>
    <cellStyle name="標準 20 2 6 5 3 3 3" xfId="19095"/>
    <cellStyle name="標準 20 2 6 5 3 3 3 2" xfId="43300"/>
    <cellStyle name="標準 20 2 6 5 3 3 3 3" xfId="32076"/>
    <cellStyle name="標準 20 2 6 5 3 3 4" xfId="34250"/>
    <cellStyle name="標準 20 2 6 5 3 3 5" xfId="22896"/>
    <cellStyle name="標準 20 2 6 5 3 4" xfId="11673"/>
    <cellStyle name="標準 20 2 6 5 3 4 2" xfId="37372"/>
    <cellStyle name="標準 20 2 6 5 3 4 3" xfId="26148"/>
    <cellStyle name="標準 20 2 6 5 3 5" xfId="19093"/>
    <cellStyle name="標準 20 2 6 5 3 5 2" xfId="40890"/>
    <cellStyle name="標準 20 2 6 5 3 5 3" xfId="29666"/>
    <cellStyle name="標準 20 2 6 5 3 6" xfId="33204"/>
    <cellStyle name="標準 20 2 6 5 3 7" xfId="21759"/>
    <cellStyle name="標準 20 2 6 5 4" xfId="8220"/>
    <cellStyle name="標準 20 2 6 5 4 2" xfId="11899"/>
    <cellStyle name="標準 20 2 6 5 4 2 2" xfId="37598"/>
    <cellStyle name="標準 20 2 6 5 4 2 3" xfId="26374"/>
    <cellStyle name="標準 20 2 6 5 4 3" xfId="19096"/>
    <cellStyle name="標準 20 2 6 5 4 3 2" xfId="41116"/>
    <cellStyle name="標準 20 2 6 5 4 3 3" xfId="29892"/>
    <cellStyle name="標準 20 2 6 5 4 4" xfId="34476"/>
    <cellStyle name="標準 20 2 6 5 4 5" xfId="23122"/>
    <cellStyle name="標準 20 2 6 5 5" xfId="8446"/>
    <cellStyle name="標準 20 2 6 5 5 2" xfId="12125"/>
    <cellStyle name="標準 20 2 6 5 5 2 2" xfId="37824"/>
    <cellStyle name="標準 20 2 6 5 5 2 3" xfId="26600"/>
    <cellStyle name="標準 20 2 6 5 5 3" xfId="19097"/>
    <cellStyle name="標準 20 2 6 5 5 3 2" xfId="41342"/>
    <cellStyle name="標準 20 2 6 5 5 3 3" xfId="30118"/>
    <cellStyle name="標準 20 2 6 5 5 4" xfId="34702"/>
    <cellStyle name="標準 20 2 6 5 5 5" xfId="23348"/>
    <cellStyle name="標準 20 2 6 5 6" xfId="9156"/>
    <cellStyle name="標準 20 2 6 5 6 2" xfId="12774"/>
    <cellStyle name="標準 20 2 6 5 6 2 2" xfId="38473"/>
    <cellStyle name="標準 20 2 6 5 6 2 3" xfId="27249"/>
    <cellStyle name="標準 20 2 6 5 6 3" xfId="19098"/>
    <cellStyle name="標準 20 2 6 5 6 3 2" xfId="41991"/>
    <cellStyle name="標準 20 2 6 5 6 3 3" xfId="30767"/>
    <cellStyle name="標準 20 2 6 5 6 4" xfId="35627"/>
    <cellStyle name="標準 20 2 6 5 6 5" xfId="24400"/>
    <cellStyle name="標準 20 2 6 5 7" xfId="10098"/>
    <cellStyle name="標準 20 2 6 5 7 2" xfId="13681"/>
    <cellStyle name="標準 20 2 6 5 7 2 2" xfId="39380"/>
    <cellStyle name="標準 20 2 6 5 7 2 3" xfId="28156"/>
    <cellStyle name="標準 20 2 6 5 7 3" xfId="19099"/>
    <cellStyle name="標準 20 2 6 5 7 3 2" xfId="42898"/>
    <cellStyle name="標準 20 2 6 5 7 3 3" xfId="31674"/>
    <cellStyle name="標準 20 2 6 5 7 4" xfId="36261"/>
    <cellStyle name="標準 20 2 6 5 7 5" xfId="25034"/>
    <cellStyle name="標準 20 2 6 5 8" xfId="11221"/>
    <cellStyle name="標準 20 2 6 5 8 2" xfId="33798"/>
    <cellStyle name="標準 20 2 6 5 8 3" xfId="22444"/>
    <cellStyle name="標準 20 2 6 5 9" xfId="19086"/>
    <cellStyle name="標準 20 2 6 5 9 2" xfId="36920"/>
    <cellStyle name="標準 20 2 6 5 9 3" xfId="25696"/>
    <cellStyle name="標準 20 2 6 6" xfId="7385"/>
    <cellStyle name="標準 20 2 6 6 2" xfId="8530"/>
    <cellStyle name="標準 20 2 6 6 2 2" xfId="9646"/>
    <cellStyle name="標準 20 2 6 6 2 2 2" xfId="13260"/>
    <cellStyle name="標準 20 2 6 6 2 2 2 2" xfId="38959"/>
    <cellStyle name="標準 20 2 6 6 2 2 2 3" xfId="27735"/>
    <cellStyle name="標準 20 2 6 6 2 2 3" xfId="19102"/>
    <cellStyle name="標準 20 2 6 6 2 2 3 2" xfId="42477"/>
    <cellStyle name="標準 20 2 6 6 2 2 3 3" xfId="31253"/>
    <cellStyle name="標準 20 2 6 6 2 2 4" xfId="35632"/>
    <cellStyle name="標準 20 2 6 6 2 2 5" xfId="24405"/>
    <cellStyle name="標準 20 2 6 6 2 3" xfId="10588"/>
    <cellStyle name="標準 20 2 6 6 2 3 2" xfId="14167"/>
    <cellStyle name="標準 20 2 6 6 2 3 2 2" xfId="39866"/>
    <cellStyle name="標準 20 2 6 6 2 3 2 3" xfId="28642"/>
    <cellStyle name="標準 20 2 6 6 2 3 3" xfId="19103"/>
    <cellStyle name="標準 20 2 6 6 2 3 3 2" xfId="43384"/>
    <cellStyle name="標準 20 2 6 6 2 3 3 3" xfId="32160"/>
    <cellStyle name="標準 20 2 6 6 2 3 4" xfId="34786"/>
    <cellStyle name="標準 20 2 6 6 2 3 5" xfId="23432"/>
    <cellStyle name="標準 20 2 6 6 2 4" xfId="12209"/>
    <cellStyle name="標準 20 2 6 6 2 4 2" xfId="37908"/>
    <cellStyle name="標準 20 2 6 6 2 4 3" xfId="26684"/>
    <cellStyle name="標準 20 2 6 6 2 5" xfId="19101"/>
    <cellStyle name="標準 20 2 6 6 2 5 2" xfId="41426"/>
    <cellStyle name="標準 20 2 6 6 2 5 3" xfId="30202"/>
    <cellStyle name="標準 20 2 6 6 2 6" xfId="33288"/>
    <cellStyle name="標準 20 2 6 6 2 7" xfId="21843"/>
    <cellStyle name="標準 20 2 6 6 3" xfId="9158"/>
    <cellStyle name="標準 20 2 6 6 3 2" xfId="12776"/>
    <cellStyle name="標準 20 2 6 6 3 2 2" xfId="38475"/>
    <cellStyle name="標準 20 2 6 6 3 2 3" xfId="27251"/>
    <cellStyle name="標準 20 2 6 6 3 3" xfId="19104"/>
    <cellStyle name="標準 20 2 6 6 3 3 2" xfId="41993"/>
    <cellStyle name="標準 20 2 6 6 3 3 3" xfId="30769"/>
    <cellStyle name="標準 20 2 6 6 3 4" xfId="35631"/>
    <cellStyle name="標準 20 2 6 6 3 5" xfId="24404"/>
    <cellStyle name="標準 20 2 6 6 4" xfId="10100"/>
    <cellStyle name="標準 20 2 6 6 4 2" xfId="13683"/>
    <cellStyle name="標準 20 2 6 6 4 2 2" xfId="39382"/>
    <cellStyle name="標準 20 2 6 6 4 2 3" xfId="28158"/>
    <cellStyle name="標準 20 2 6 6 4 3" xfId="19105"/>
    <cellStyle name="標準 20 2 6 6 4 3 2" xfId="42900"/>
    <cellStyle name="標準 20 2 6 6 4 3 3" xfId="31676"/>
    <cellStyle name="標準 20 2 6 6 4 4" xfId="36345"/>
    <cellStyle name="標準 20 2 6 6 4 5" xfId="25118"/>
    <cellStyle name="標準 20 2 6 6 5" xfId="11079"/>
    <cellStyle name="標準 20 2 6 6 5 2" xfId="33656"/>
    <cellStyle name="標準 20 2 6 6 5 3" xfId="22302"/>
    <cellStyle name="標準 20 2 6 6 6" xfId="19100"/>
    <cellStyle name="標準 20 2 6 6 6 2" xfId="36778"/>
    <cellStyle name="標準 20 2 6 6 6 3" xfId="25554"/>
    <cellStyle name="標準 20 2 6 6 7" xfId="29072"/>
    <cellStyle name="標準 20 2 6 6 7 2" xfId="40296"/>
    <cellStyle name="標準 20 2 6 6 8" xfId="32804"/>
    <cellStyle name="標準 20 2 6 6 9" xfId="21359"/>
    <cellStyle name="標準 20 2 6 7" xfId="7612"/>
    <cellStyle name="標準 20 2 6 7 2" xfId="9420"/>
    <cellStyle name="標準 20 2 6 7 2 2" xfId="13034"/>
    <cellStyle name="標準 20 2 6 7 2 2 2" xfId="38733"/>
    <cellStyle name="標準 20 2 6 7 2 2 3" xfId="27509"/>
    <cellStyle name="標準 20 2 6 7 2 3" xfId="19107"/>
    <cellStyle name="標準 20 2 6 7 2 3 2" xfId="42251"/>
    <cellStyle name="標準 20 2 6 7 2 3 3" xfId="31027"/>
    <cellStyle name="標準 20 2 6 7 2 4" xfId="35633"/>
    <cellStyle name="標準 20 2 6 7 2 5" xfId="24406"/>
    <cellStyle name="標準 20 2 6 7 3" xfId="10362"/>
    <cellStyle name="標準 20 2 6 7 3 2" xfId="13941"/>
    <cellStyle name="標準 20 2 6 7 3 2 2" xfId="39640"/>
    <cellStyle name="標準 20 2 6 7 3 2 3" xfId="28416"/>
    <cellStyle name="標準 20 2 6 7 3 3" xfId="19108"/>
    <cellStyle name="標準 20 2 6 7 3 3 2" xfId="43158"/>
    <cellStyle name="標準 20 2 6 7 3 3 3" xfId="31934"/>
    <cellStyle name="標準 20 2 6 7 3 4" xfId="33882"/>
    <cellStyle name="標準 20 2 6 7 3 5" xfId="22528"/>
    <cellStyle name="標準 20 2 6 7 4" xfId="11305"/>
    <cellStyle name="標準 20 2 6 7 4 2" xfId="37004"/>
    <cellStyle name="標準 20 2 6 7 4 3" xfId="25780"/>
    <cellStyle name="標準 20 2 6 7 5" xfId="19106"/>
    <cellStyle name="標準 20 2 6 7 5 2" xfId="40522"/>
    <cellStyle name="標準 20 2 6 7 5 3" xfId="29298"/>
    <cellStyle name="標準 20 2 6 7 6" xfId="33062"/>
    <cellStyle name="標準 20 2 6 7 7" xfId="21617"/>
    <cellStyle name="標準 20 2 6 8" xfId="7838"/>
    <cellStyle name="標準 20 2 6 8 2" xfId="11531"/>
    <cellStyle name="標準 20 2 6 8 2 2" xfId="35590"/>
    <cellStyle name="標準 20 2 6 8 2 3" xfId="24363"/>
    <cellStyle name="標準 20 2 6 8 3" xfId="19109"/>
    <cellStyle name="標準 20 2 6 8 3 2" xfId="37230"/>
    <cellStyle name="標準 20 2 6 8 3 3" xfId="26006"/>
    <cellStyle name="標準 20 2 6 8 4" xfId="29524"/>
    <cellStyle name="標準 20 2 6 8 4 2" xfId="40748"/>
    <cellStyle name="標準 20 2 6 8 5" xfId="34108"/>
    <cellStyle name="標準 20 2 6 8 6" xfId="22754"/>
    <cellStyle name="標準 20 2 6 9" xfId="8077"/>
    <cellStyle name="標準 20 2 6 9 2" xfId="11757"/>
    <cellStyle name="標準 20 2 6 9 2 2" xfId="37456"/>
    <cellStyle name="標準 20 2 6 9 2 3" xfId="26232"/>
    <cellStyle name="標準 20 2 6 9 3" xfId="19110"/>
    <cellStyle name="標準 20 2 6 9 3 2" xfId="40974"/>
    <cellStyle name="標準 20 2 6 9 3 3" xfId="29750"/>
    <cellStyle name="標準 20 2 6 9 4" xfId="34334"/>
    <cellStyle name="標準 20 2 6 9 5" xfId="22980"/>
    <cellStyle name="標準 20 2 7" xfId="6479"/>
    <cellStyle name="標準 20 2 7 10" xfId="8743"/>
    <cellStyle name="標準 20 2 7 10 2" xfId="12422"/>
    <cellStyle name="標準 20 2 7 10 2 2" xfId="38121"/>
    <cellStyle name="標準 20 2 7 10 2 3" xfId="26897"/>
    <cellStyle name="標準 20 2 7 10 3" xfId="19112"/>
    <cellStyle name="標準 20 2 7 10 3 2" xfId="41639"/>
    <cellStyle name="標準 20 2 7 10 3 3" xfId="30415"/>
    <cellStyle name="標準 20 2 7 10 4" xfId="34999"/>
    <cellStyle name="標準 20 2 7 10 5" xfId="23645"/>
    <cellStyle name="標準 20 2 7 11" xfId="7023"/>
    <cellStyle name="標準 20 2 7 11 2" xfId="10924"/>
    <cellStyle name="標準 20 2 7 11 2 2" xfId="36623"/>
    <cellStyle name="標準 20 2 7 11 2 3" xfId="25399"/>
    <cellStyle name="標準 20 2 7 11 3" xfId="19113"/>
    <cellStyle name="標準 20 2 7 11 3 2" xfId="40141"/>
    <cellStyle name="標準 20 2 7 11 3 3" xfId="28917"/>
    <cellStyle name="標準 20 2 7 11 4" xfId="35141"/>
    <cellStyle name="標準 20 2 7 11 5" xfId="23910"/>
    <cellStyle name="標準 20 2 7 12" xfId="9159"/>
    <cellStyle name="標準 20 2 7 12 2" xfId="12777"/>
    <cellStyle name="標準 20 2 7 12 2 2" xfId="38476"/>
    <cellStyle name="標準 20 2 7 12 2 3" xfId="27252"/>
    <cellStyle name="標準 20 2 7 12 3" xfId="19114"/>
    <cellStyle name="標準 20 2 7 12 3 2" xfId="41994"/>
    <cellStyle name="標準 20 2 7 12 3 3" xfId="30770"/>
    <cellStyle name="標準 20 2 7 12 4" xfId="36106"/>
    <cellStyle name="標準 20 2 7 12 5" xfId="24879"/>
    <cellStyle name="標準 20 2 7 13" xfId="10101"/>
    <cellStyle name="標準 20 2 7 13 2" xfId="13684"/>
    <cellStyle name="標準 20 2 7 13 2 2" xfId="39383"/>
    <cellStyle name="標準 20 2 7 13 2 3" xfId="28159"/>
    <cellStyle name="標準 20 2 7 13 3" xfId="19115"/>
    <cellStyle name="標準 20 2 7 13 3 2" xfId="42901"/>
    <cellStyle name="標準 20 2 7 13 3 3" xfId="31677"/>
    <cellStyle name="標準 20 2 7 13 4" xfId="33501"/>
    <cellStyle name="標準 20 2 7 13 5" xfId="22147"/>
    <cellStyle name="標準 20 2 7 14" xfId="10862"/>
    <cellStyle name="標準 20 2 7 14 2" xfId="36561"/>
    <cellStyle name="標準 20 2 7 14 3" xfId="25337"/>
    <cellStyle name="標準 20 2 7 15" xfId="19111"/>
    <cellStyle name="標準 20 2 7 15 2" xfId="40079"/>
    <cellStyle name="標準 20 2 7 15 3" xfId="28855"/>
    <cellStyle name="標準 20 2 7 16" xfId="32805"/>
    <cellStyle name="標準 20 2 7 17" xfId="21360"/>
    <cellStyle name="標準 20 2 7 2" xfId="7082"/>
    <cellStyle name="標準 20 2 7 2 10" xfId="10102"/>
    <cellStyle name="標準 20 2 7 2 10 2" xfId="13685"/>
    <cellStyle name="標準 20 2 7 2 10 2 2" xfId="39384"/>
    <cellStyle name="標準 20 2 7 2 10 2 3" xfId="28160"/>
    <cellStyle name="標準 20 2 7 2 10 3" xfId="19117"/>
    <cellStyle name="標準 20 2 7 2 10 3 2" xfId="42902"/>
    <cellStyle name="標準 20 2 7 2 10 3 3" xfId="31678"/>
    <cellStyle name="標準 20 2 7 2 10 4" xfId="36212"/>
    <cellStyle name="標準 20 2 7 2 10 5" xfId="24985"/>
    <cellStyle name="標準 20 2 7 2 11" xfId="10972"/>
    <cellStyle name="標準 20 2 7 2 11 2" xfId="33549"/>
    <cellStyle name="標準 20 2 7 2 11 3" xfId="22195"/>
    <cellStyle name="標準 20 2 7 2 12" xfId="19116"/>
    <cellStyle name="標準 20 2 7 2 12 2" xfId="36671"/>
    <cellStyle name="標準 20 2 7 2 12 3" xfId="25447"/>
    <cellStyle name="標準 20 2 7 2 13" xfId="28965"/>
    <cellStyle name="標準 20 2 7 2 13 2" xfId="40189"/>
    <cellStyle name="標準 20 2 7 2 14" xfId="32806"/>
    <cellStyle name="標準 20 2 7 2 15" xfId="21361"/>
    <cellStyle name="標準 20 2 7 2 2" xfId="7563"/>
    <cellStyle name="標準 20 2 7 2 2 10" xfId="29249"/>
    <cellStyle name="標準 20 2 7 2 2 10 2" xfId="40473"/>
    <cellStyle name="標準 20 2 7 2 2 11" xfId="32807"/>
    <cellStyle name="標準 20 2 7 2 2 12" xfId="21362"/>
    <cellStyle name="標準 20 2 7 2 2 2" xfId="7789"/>
    <cellStyle name="標準 20 2 7 2 2 2 2" xfId="8707"/>
    <cellStyle name="標準 20 2 7 2 2 2 2 2" xfId="9823"/>
    <cellStyle name="標準 20 2 7 2 2 2 2 2 2" xfId="13437"/>
    <cellStyle name="標準 20 2 7 2 2 2 2 2 2 2" xfId="39136"/>
    <cellStyle name="標準 20 2 7 2 2 2 2 2 2 3" xfId="27912"/>
    <cellStyle name="標準 20 2 7 2 2 2 2 2 3" xfId="19121"/>
    <cellStyle name="標準 20 2 7 2 2 2 2 2 3 2" xfId="42654"/>
    <cellStyle name="標準 20 2 7 2 2 2 2 2 3 3" xfId="31430"/>
    <cellStyle name="標準 20 2 7 2 2 2 2 2 4" xfId="35638"/>
    <cellStyle name="標準 20 2 7 2 2 2 2 2 5" xfId="24411"/>
    <cellStyle name="標準 20 2 7 2 2 2 2 3" xfId="10765"/>
    <cellStyle name="標準 20 2 7 2 2 2 2 3 2" xfId="14344"/>
    <cellStyle name="標準 20 2 7 2 2 2 2 3 2 2" xfId="40043"/>
    <cellStyle name="標準 20 2 7 2 2 2 2 3 2 3" xfId="28819"/>
    <cellStyle name="標準 20 2 7 2 2 2 2 3 3" xfId="19122"/>
    <cellStyle name="標準 20 2 7 2 2 2 2 3 3 2" xfId="43561"/>
    <cellStyle name="標準 20 2 7 2 2 2 2 3 3 3" xfId="32337"/>
    <cellStyle name="標準 20 2 7 2 2 2 2 3 4" xfId="34963"/>
    <cellStyle name="標準 20 2 7 2 2 2 2 3 5" xfId="23609"/>
    <cellStyle name="標準 20 2 7 2 2 2 2 4" xfId="12386"/>
    <cellStyle name="標準 20 2 7 2 2 2 2 4 2" xfId="38085"/>
    <cellStyle name="標準 20 2 7 2 2 2 2 4 3" xfId="26861"/>
    <cellStyle name="標準 20 2 7 2 2 2 2 5" xfId="19120"/>
    <cellStyle name="標準 20 2 7 2 2 2 2 5 2" xfId="41603"/>
    <cellStyle name="標準 20 2 7 2 2 2 2 5 3" xfId="30379"/>
    <cellStyle name="標準 20 2 7 2 2 2 2 6" xfId="33465"/>
    <cellStyle name="標準 20 2 7 2 2 2 2 7" xfId="22020"/>
    <cellStyle name="標準 20 2 7 2 2 2 3" xfId="9162"/>
    <cellStyle name="標準 20 2 7 2 2 2 3 2" xfId="12780"/>
    <cellStyle name="標準 20 2 7 2 2 2 3 2 2" xfId="38479"/>
    <cellStyle name="標準 20 2 7 2 2 2 3 2 3" xfId="27255"/>
    <cellStyle name="標準 20 2 7 2 2 2 3 3" xfId="19123"/>
    <cellStyle name="標準 20 2 7 2 2 2 3 3 2" xfId="41997"/>
    <cellStyle name="標準 20 2 7 2 2 2 3 3 3" xfId="30773"/>
    <cellStyle name="標準 20 2 7 2 2 2 3 4" xfId="35637"/>
    <cellStyle name="標準 20 2 7 2 2 2 3 5" xfId="24410"/>
    <cellStyle name="標準 20 2 7 2 2 2 4" xfId="10104"/>
    <cellStyle name="標準 20 2 7 2 2 2 4 2" xfId="13687"/>
    <cellStyle name="標準 20 2 7 2 2 2 4 2 2" xfId="39386"/>
    <cellStyle name="標準 20 2 7 2 2 2 4 2 3" xfId="28162"/>
    <cellStyle name="標準 20 2 7 2 2 2 4 3" xfId="19124"/>
    <cellStyle name="標準 20 2 7 2 2 2 4 3 2" xfId="42904"/>
    <cellStyle name="標準 20 2 7 2 2 2 4 3 3" xfId="31680"/>
    <cellStyle name="標準 20 2 7 2 2 2 4 4" xfId="36522"/>
    <cellStyle name="標準 20 2 7 2 2 2 4 5" xfId="25295"/>
    <cellStyle name="標準 20 2 7 2 2 2 5" xfId="11482"/>
    <cellStyle name="標準 20 2 7 2 2 2 5 2" xfId="34059"/>
    <cellStyle name="標準 20 2 7 2 2 2 5 3" xfId="22705"/>
    <cellStyle name="標準 20 2 7 2 2 2 6" xfId="19119"/>
    <cellStyle name="標準 20 2 7 2 2 2 6 2" xfId="37181"/>
    <cellStyle name="標準 20 2 7 2 2 2 6 3" xfId="25957"/>
    <cellStyle name="標準 20 2 7 2 2 2 7" xfId="29475"/>
    <cellStyle name="標準 20 2 7 2 2 2 7 2" xfId="40699"/>
    <cellStyle name="標準 20 2 7 2 2 2 8" xfId="32808"/>
    <cellStyle name="標準 20 2 7 2 2 2 9" xfId="21363"/>
    <cellStyle name="標準 20 2 7 2 2 3" xfId="8015"/>
    <cellStyle name="標準 20 2 7 2 2 3 2" xfId="9597"/>
    <cellStyle name="標準 20 2 7 2 2 3 2 2" xfId="13211"/>
    <cellStyle name="標準 20 2 7 2 2 3 2 2 2" xfId="38910"/>
    <cellStyle name="標準 20 2 7 2 2 3 2 2 3" xfId="27686"/>
    <cellStyle name="標準 20 2 7 2 2 3 2 3" xfId="19126"/>
    <cellStyle name="標準 20 2 7 2 2 3 2 3 2" xfId="42428"/>
    <cellStyle name="標準 20 2 7 2 2 3 2 3 3" xfId="31204"/>
    <cellStyle name="標準 20 2 7 2 2 3 2 4" xfId="35639"/>
    <cellStyle name="標準 20 2 7 2 2 3 2 5" xfId="24412"/>
    <cellStyle name="標準 20 2 7 2 2 3 3" xfId="10539"/>
    <cellStyle name="標準 20 2 7 2 2 3 3 2" xfId="14118"/>
    <cellStyle name="標準 20 2 7 2 2 3 3 2 2" xfId="39817"/>
    <cellStyle name="標準 20 2 7 2 2 3 3 2 3" xfId="28593"/>
    <cellStyle name="標準 20 2 7 2 2 3 3 3" xfId="19127"/>
    <cellStyle name="標準 20 2 7 2 2 3 3 3 2" xfId="43335"/>
    <cellStyle name="標準 20 2 7 2 2 3 3 3 3" xfId="32111"/>
    <cellStyle name="標準 20 2 7 2 2 3 3 4" xfId="34285"/>
    <cellStyle name="標準 20 2 7 2 2 3 3 5" xfId="22931"/>
    <cellStyle name="標準 20 2 7 2 2 3 4" xfId="11708"/>
    <cellStyle name="標準 20 2 7 2 2 3 4 2" xfId="37407"/>
    <cellStyle name="標準 20 2 7 2 2 3 4 3" xfId="26183"/>
    <cellStyle name="標準 20 2 7 2 2 3 5" xfId="19125"/>
    <cellStyle name="標準 20 2 7 2 2 3 5 2" xfId="40925"/>
    <cellStyle name="標準 20 2 7 2 2 3 5 3" xfId="29701"/>
    <cellStyle name="標準 20 2 7 2 2 3 6" xfId="33239"/>
    <cellStyle name="標準 20 2 7 2 2 3 7" xfId="21794"/>
    <cellStyle name="標準 20 2 7 2 2 4" xfId="8255"/>
    <cellStyle name="標準 20 2 7 2 2 4 2" xfId="11934"/>
    <cellStyle name="標準 20 2 7 2 2 4 2 2" xfId="37633"/>
    <cellStyle name="標準 20 2 7 2 2 4 2 3" xfId="26409"/>
    <cellStyle name="標準 20 2 7 2 2 4 3" xfId="19128"/>
    <cellStyle name="標準 20 2 7 2 2 4 3 2" xfId="41151"/>
    <cellStyle name="標準 20 2 7 2 2 4 3 3" xfId="29927"/>
    <cellStyle name="標準 20 2 7 2 2 4 4" xfId="34511"/>
    <cellStyle name="標準 20 2 7 2 2 4 5" xfId="23157"/>
    <cellStyle name="標準 20 2 7 2 2 5" xfId="8481"/>
    <cellStyle name="標準 20 2 7 2 2 5 2" xfId="12160"/>
    <cellStyle name="標準 20 2 7 2 2 5 2 2" xfId="37859"/>
    <cellStyle name="標準 20 2 7 2 2 5 2 3" xfId="26635"/>
    <cellStyle name="標準 20 2 7 2 2 5 3" xfId="19129"/>
    <cellStyle name="標準 20 2 7 2 2 5 3 2" xfId="41377"/>
    <cellStyle name="標準 20 2 7 2 2 5 3 3" xfId="30153"/>
    <cellStyle name="標準 20 2 7 2 2 5 4" xfId="34737"/>
    <cellStyle name="標準 20 2 7 2 2 5 5" xfId="23383"/>
    <cellStyle name="標準 20 2 7 2 2 6" xfId="9161"/>
    <cellStyle name="標準 20 2 7 2 2 6 2" xfId="12779"/>
    <cellStyle name="標準 20 2 7 2 2 6 2 2" xfId="38478"/>
    <cellStyle name="標準 20 2 7 2 2 6 2 3" xfId="27254"/>
    <cellStyle name="標準 20 2 7 2 2 6 3" xfId="19130"/>
    <cellStyle name="標準 20 2 7 2 2 6 3 2" xfId="41996"/>
    <cellStyle name="標準 20 2 7 2 2 6 3 3" xfId="30772"/>
    <cellStyle name="標準 20 2 7 2 2 6 4" xfId="35636"/>
    <cellStyle name="標準 20 2 7 2 2 6 5" xfId="24409"/>
    <cellStyle name="標準 20 2 7 2 2 7" xfId="10103"/>
    <cellStyle name="標準 20 2 7 2 2 7 2" xfId="13686"/>
    <cellStyle name="標準 20 2 7 2 2 7 2 2" xfId="39385"/>
    <cellStyle name="標準 20 2 7 2 2 7 2 3" xfId="28161"/>
    <cellStyle name="標準 20 2 7 2 2 7 3" xfId="19131"/>
    <cellStyle name="標準 20 2 7 2 2 7 3 2" xfId="42903"/>
    <cellStyle name="標準 20 2 7 2 2 7 3 3" xfId="31679"/>
    <cellStyle name="標準 20 2 7 2 2 7 4" xfId="36296"/>
    <cellStyle name="標準 20 2 7 2 2 7 5" xfId="25069"/>
    <cellStyle name="標準 20 2 7 2 2 8" xfId="11256"/>
    <cellStyle name="標準 20 2 7 2 2 8 2" xfId="33833"/>
    <cellStyle name="標準 20 2 7 2 2 8 3" xfId="22479"/>
    <cellStyle name="標準 20 2 7 2 2 9" xfId="19118"/>
    <cellStyle name="標準 20 2 7 2 2 9 2" xfId="36955"/>
    <cellStyle name="標準 20 2 7 2 2 9 3" xfId="25731"/>
    <cellStyle name="標準 20 2 7 2 3" xfId="7420"/>
    <cellStyle name="標準 20 2 7 2 3 2" xfId="8565"/>
    <cellStyle name="標準 20 2 7 2 3 2 2" xfId="9681"/>
    <cellStyle name="標準 20 2 7 2 3 2 2 2" xfId="13295"/>
    <cellStyle name="標準 20 2 7 2 3 2 2 2 2" xfId="38994"/>
    <cellStyle name="標準 20 2 7 2 3 2 2 2 3" xfId="27770"/>
    <cellStyle name="標準 20 2 7 2 3 2 2 3" xfId="19134"/>
    <cellStyle name="標準 20 2 7 2 3 2 2 3 2" xfId="42512"/>
    <cellStyle name="標準 20 2 7 2 3 2 2 3 3" xfId="31288"/>
    <cellStyle name="標準 20 2 7 2 3 2 2 4" xfId="35641"/>
    <cellStyle name="標準 20 2 7 2 3 2 2 5" xfId="24414"/>
    <cellStyle name="標準 20 2 7 2 3 2 3" xfId="10623"/>
    <cellStyle name="標準 20 2 7 2 3 2 3 2" xfId="14202"/>
    <cellStyle name="標準 20 2 7 2 3 2 3 2 2" xfId="39901"/>
    <cellStyle name="標準 20 2 7 2 3 2 3 2 3" xfId="28677"/>
    <cellStyle name="標準 20 2 7 2 3 2 3 3" xfId="19135"/>
    <cellStyle name="標準 20 2 7 2 3 2 3 3 2" xfId="43419"/>
    <cellStyle name="標準 20 2 7 2 3 2 3 3 3" xfId="32195"/>
    <cellStyle name="標準 20 2 7 2 3 2 3 4" xfId="34821"/>
    <cellStyle name="標準 20 2 7 2 3 2 3 5" xfId="23467"/>
    <cellStyle name="標準 20 2 7 2 3 2 4" xfId="12244"/>
    <cellStyle name="標準 20 2 7 2 3 2 4 2" xfId="37943"/>
    <cellStyle name="標準 20 2 7 2 3 2 4 3" xfId="26719"/>
    <cellStyle name="標準 20 2 7 2 3 2 5" xfId="19133"/>
    <cellStyle name="標準 20 2 7 2 3 2 5 2" xfId="41461"/>
    <cellStyle name="標準 20 2 7 2 3 2 5 3" xfId="30237"/>
    <cellStyle name="標準 20 2 7 2 3 2 6" xfId="33323"/>
    <cellStyle name="標準 20 2 7 2 3 2 7" xfId="21878"/>
    <cellStyle name="標準 20 2 7 2 3 3" xfId="9163"/>
    <cellStyle name="標準 20 2 7 2 3 3 2" xfId="12781"/>
    <cellStyle name="標準 20 2 7 2 3 3 2 2" xfId="38480"/>
    <cellStyle name="標準 20 2 7 2 3 3 2 3" xfId="27256"/>
    <cellStyle name="標準 20 2 7 2 3 3 3" xfId="19136"/>
    <cellStyle name="標準 20 2 7 2 3 3 3 2" xfId="41998"/>
    <cellStyle name="標準 20 2 7 2 3 3 3 3" xfId="30774"/>
    <cellStyle name="標準 20 2 7 2 3 3 4" xfId="35640"/>
    <cellStyle name="標準 20 2 7 2 3 3 5" xfId="24413"/>
    <cellStyle name="標準 20 2 7 2 3 4" xfId="10105"/>
    <cellStyle name="標準 20 2 7 2 3 4 2" xfId="13688"/>
    <cellStyle name="標準 20 2 7 2 3 4 2 2" xfId="39387"/>
    <cellStyle name="標準 20 2 7 2 3 4 2 3" xfId="28163"/>
    <cellStyle name="標準 20 2 7 2 3 4 3" xfId="19137"/>
    <cellStyle name="標準 20 2 7 2 3 4 3 2" xfId="42905"/>
    <cellStyle name="標準 20 2 7 2 3 4 3 3" xfId="31681"/>
    <cellStyle name="標準 20 2 7 2 3 4 4" xfId="36380"/>
    <cellStyle name="標準 20 2 7 2 3 4 5" xfId="25153"/>
    <cellStyle name="標準 20 2 7 2 3 5" xfId="11114"/>
    <cellStyle name="標準 20 2 7 2 3 5 2" xfId="33691"/>
    <cellStyle name="標準 20 2 7 2 3 5 3" xfId="22337"/>
    <cellStyle name="標準 20 2 7 2 3 6" xfId="19132"/>
    <cellStyle name="標準 20 2 7 2 3 6 2" xfId="36813"/>
    <cellStyle name="標準 20 2 7 2 3 6 3" xfId="25589"/>
    <cellStyle name="標準 20 2 7 2 3 7" xfId="29107"/>
    <cellStyle name="標準 20 2 7 2 3 7 2" xfId="40331"/>
    <cellStyle name="標準 20 2 7 2 3 8" xfId="32809"/>
    <cellStyle name="標準 20 2 7 2 3 9" xfId="21364"/>
    <cellStyle name="標準 20 2 7 2 4" xfId="7647"/>
    <cellStyle name="標準 20 2 7 2 4 2" xfId="9513"/>
    <cellStyle name="標準 20 2 7 2 4 2 2" xfId="13127"/>
    <cellStyle name="標準 20 2 7 2 4 2 2 2" xfId="38826"/>
    <cellStyle name="標準 20 2 7 2 4 2 2 3" xfId="27602"/>
    <cellStyle name="標準 20 2 7 2 4 2 3" xfId="19139"/>
    <cellStyle name="標準 20 2 7 2 4 2 3 2" xfId="42344"/>
    <cellStyle name="標準 20 2 7 2 4 2 3 3" xfId="31120"/>
    <cellStyle name="標準 20 2 7 2 4 2 4" xfId="35642"/>
    <cellStyle name="標準 20 2 7 2 4 2 5" xfId="24415"/>
    <cellStyle name="標準 20 2 7 2 4 3" xfId="10455"/>
    <cellStyle name="標準 20 2 7 2 4 3 2" xfId="14034"/>
    <cellStyle name="標準 20 2 7 2 4 3 2 2" xfId="39733"/>
    <cellStyle name="標準 20 2 7 2 4 3 2 3" xfId="28509"/>
    <cellStyle name="標準 20 2 7 2 4 3 3" xfId="19140"/>
    <cellStyle name="標準 20 2 7 2 4 3 3 2" xfId="43251"/>
    <cellStyle name="標準 20 2 7 2 4 3 3 3" xfId="32027"/>
    <cellStyle name="標準 20 2 7 2 4 3 4" xfId="33917"/>
    <cellStyle name="標準 20 2 7 2 4 3 5" xfId="22563"/>
    <cellStyle name="標準 20 2 7 2 4 4" xfId="11340"/>
    <cellStyle name="標準 20 2 7 2 4 4 2" xfId="37039"/>
    <cellStyle name="標準 20 2 7 2 4 4 3" xfId="25815"/>
    <cellStyle name="標準 20 2 7 2 4 5" xfId="19138"/>
    <cellStyle name="標準 20 2 7 2 4 5 2" xfId="40557"/>
    <cellStyle name="標準 20 2 7 2 4 5 3" xfId="29333"/>
    <cellStyle name="標準 20 2 7 2 4 6" xfId="33155"/>
    <cellStyle name="標準 20 2 7 2 4 7" xfId="21710"/>
    <cellStyle name="標準 20 2 7 2 5" xfId="7873"/>
    <cellStyle name="標準 20 2 7 2 5 2" xfId="11566"/>
    <cellStyle name="標準 20 2 7 2 5 2 2" xfId="37265"/>
    <cellStyle name="標準 20 2 7 2 5 2 3" xfId="26041"/>
    <cellStyle name="標準 20 2 7 2 5 3" xfId="19141"/>
    <cellStyle name="標準 20 2 7 2 5 3 2" xfId="40783"/>
    <cellStyle name="標準 20 2 7 2 5 3 3" xfId="29559"/>
    <cellStyle name="標準 20 2 7 2 5 4" xfId="34143"/>
    <cellStyle name="標準 20 2 7 2 5 5" xfId="22789"/>
    <cellStyle name="標準 20 2 7 2 6" xfId="8113"/>
    <cellStyle name="標準 20 2 7 2 6 2" xfId="11792"/>
    <cellStyle name="標準 20 2 7 2 6 2 2" xfId="37491"/>
    <cellStyle name="標準 20 2 7 2 6 2 3" xfId="26267"/>
    <cellStyle name="標準 20 2 7 2 6 3" xfId="19142"/>
    <cellStyle name="標準 20 2 7 2 6 3 2" xfId="41009"/>
    <cellStyle name="標準 20 2 7 2 6 3 3" xfId="29785"/>
    <cellStyle name="標準 20 2 7 2 6 4" xfId="34369"/>
    <cellStyle name="標準 20 2 7 2 6 5" xfId="23015"/>
    <cellStyle name="標準 20 2 7 2 7" xfId="8397"/>
    <cellStyle name="標準 20 2 7 2 7 2" xfId="12076"/>
    <cellStyle name="標準 20 2 7 2 7 2 2" xfId="37775"/>
    <cellStyle name="標準 20 2 7 2 7 2 3" xfId="26551"/>
    <cellStyle name="標準 20 2 7 2 7 3" xfId="19143"/>
    <cellStyle name="標準 20 2 7 2 7 3 2" xfId="41293"/>
    <cellStyle name="標準 20 2 7 2 7 3 3" xfId="30069"/>
    <cellStyle name="標準 20 2 7 2 7 4" xfId="34653"/>
    <cellStyle name="標準 20 2 7 2 7 5" xfId="23299"/>
    <cellStyle name="標準 20 2 7 2 8" xfId="8791"/>
    <cellStyle name="標準 20 2 7 2 8 2" xfId="12470"/>
    <cellStyle name="標準 20 2 7 2 8 2 2" xfId="38169"/>
    <cellStyle name="標準 20 2 7 2 8 2 3" xfId="26945"/>
    <cellStyle name="標準 20 2 7 2 8 3" xfId="19144"/>
    <cellStyle name="標準 20 2 7 2 8 3 2" xfId="41687"/>
    <cellStyle name="標準 20 2 7 2 8 3 3" xfId="30463"/>
    <cellStyle name="標準 20 2 7 2 8 4" xfId="35047"/>
    <cellStyle name="標準 20 2 7 2 8 5" xfId="23693"/>
    <cellStyle name="標準 20 2 7 2 9" xfId="9160"/>
    <cellStyle name="標準 20 2 7 2 9 2" xfId="12778"/>
    <cellStyle name="標準 20 2 7 2 9 2 2" xfId="38477"/>
    <cellStyle name="標準 20 2 7 2 9 2 3" xfId="27253"/>
    <cellStyle name="標準 20 2 7 2 9 3" xfId="19145"/>
    <cellStyle name="標準 20 2 7 2 9 3 2" xfId="41995"/>
    <cellStyle name="標準 20 2 7 2 9 3 3" xfId="30771"/>
    <cellStyle name="標準 20 2 7 2 9 4" xfId="35635"/>
    <cellStyle name="標準 20 2 7 2 9 5" xfId="24408"/>
    <cellStyle name="標準 20 2 7 3" xfId="7297"/>
    <cellStyle name="標準 20 2 7 3 10" xfId="11008"/>
    <cellStyle name="標準 20 2 7 3 10 2" xfId="33585"/>
    <cellStyle name="標準 20 2 7 3 10 3" xfId="22231"/>
    <cellStyle name="標準 20 2 7 3 11" xfId="19146"/>
    <cellStyle name="標準 20 2 7 3 11 2" xfId="36707"/>
    <cellStyle name="標準 20 2 7 3 11 3" xfId="25483"/>
    <cellStyle name="標準 20 2 7 3 12" xfId="29001"/>
    <cellStyle name="標準 20 2 7 3 12 2" xfId="40225"/>
    <cellStyle name="標準 20 2 7 3 13" xfId="32810"/>
    <cellStyle name="標準 20 2 7 3 14" xfId="21365"/>
    <cellStyle name="標準 20 2 7 3 2" xfId="7457"/>
    <cellStyle name="標準 20 2 7 3 2 2" xfId="8601"/>
    <cellStyle name="標準 20 2 7 3 2 2 2" xfId="9717"/>
    <cellStyle name="標準 20 2 7 3 2 2 2 2" xfId="13331"/>
    <cellStyle name="標準 20 2 7 3 2 2 2 2 2" xfId="39030"/>
    <cellStyle name="標準 20 2 7 3 2 2 2 2 3" xfId="27806"/>
    <cellStyle name="標準 20 2 7 3 2 2 2 3" xfId="19149"/>
    <cellStyle name="標準 20 2 7 3 2 2 2 3 2" xfId="42548"/>
    <cellStyle name="標準 20 2 7 3 2 2 2 3 3" xfId="31324"/>
    <cellStyle name="標準 20 2 7 3 2 2 2 4" xfId="35645"/>
    <cellStyle name="標準 20 2 7 3 2 2 2 5" xfId="24418"/>
    <cellStyle name="標準 20 2 7 3 2 2 3" xfId="10659"/>
    <cellStyle name="標準 20 2 7 3 2 2 3 2" xfId="14238"/>
    <cellStyle name="標準 20 2 7 3 2 2 3 2 2" xfId="39937"/>
    <cellStyle name="標準 20 2 7 3 2 2 3 2 3" xfId="28713"/>
    <cellStyle name="標準 20 2 7 3 2 2 3 3" xfId="19150"/>
    <cellStyle name="標準 20 2 7 3 2 2 3 3 2" xfId="43455"/>
    <cellStyle name="標準 20 2 7 3 2 2 3 3 3" xfId="32231"/>
    <cellStyle name="標準 20 2 7 3 2 2 3 4" xfId="34857"/>
    <cellStyle name="標準 20 2 7 3 2 2 3 5" xfId="23503"/>
    <cellStyle name="標準 20 2 7 3 2 2 4" xfId="12280"/>
    <cellStyle name="標準 20 2 7 3 2 2 4 2" xfId="37979"/>
    <cellStyle name="標準 20 2 7 3 2 2 4 3" xfId="26755"/>
    <cellStyle name="標準 20 2 7 3 2 2 5" xfId="19148"/>
    <cellStyle name="標準 20 2 7 3 2 2 5 2" xfId="41497"/>
    <cellStyle name="標準 20 2 7 3 2 2 5 3" xfId="30273"/>
    <cellStyle name="標準 20 2 7 3 2 2 6" xfId="33359"/>
    <cellStyle name="標準 20 2 7 3 2 2 7" xfId="21914"/>
    <cellStyle name="標準 20 2 7 3 2 3" xfId="9165"/>
    <cellStyle name="標準 20 2 7 3 2 3 2" xfId="12783"/>
    <cellStyle name="標準 20 2 7 3 2 3 2 2" xfId="38482"/>
    <cellStyle name="標準 20 2 7 3 2 3 2 3" xfId="27258"/>
    <cellStyle name="標準 20 2 7 3 2 3 3" xfId="19151"/>
    <cellStyle name="標準 20 2 7 3 2 3 3 2" xfId="42000"/>
    <cellStyle name="標準 20 2 7 3 2 3 3 3" xfId="30776"/>
    <cellStyle name="標準 20 2 7 3 2 3 4" xfId="35644"/>
    <cellStyle name="標準 20 2 7 3 2 3 5" xfId="24417"/>
    <cellStyle name="標準 20 2 7 3 2 4" xfId="10107"/>
    <cellStyle name="標準 20 2 7 3 2 4 2" xfId="13690"/>
    <cellStyle name="標準 20 2 7 3 2 4 2 2" xfId="39389"/>
    <cellStyle name="標準 20 2 7 3 2 4 2 3" xfId="28165"/>
    <cellStyle name="標準 20 2 7 3 2 4 3" xfId="19152"/>
    <cellStyle name="標準 20 2 7 3 2 4 3 2" xfId="42907"/>
    <cellStyle name="標準 20 2 7 3 2 4 3 3" xfId="31683"/>
    <cellStyle name="標準 20 2 7 3 2 4 4" xfId="36416"/>
    <cellStyle name="標準 20 2 7 3 2 4 5" xfId="25189"/>
    <cellStyle name="標準 20 2 7 3 2 5" xfId="11150"/>
    <cellStyle name="標準 20 2 7 3 2 5 2" xfId="33727"/>
    <cellStyle name="標準 20 2 7 3 2 5 3" xfId="22373"/>
    <cellStyle name="標準 20 2 7 3 2 6" xfId="19147"/>
    <cellStyle name="標準 20 2 7 3 2 6 2" xfId="36849"/>
    <cellStyle name="標準 20 2 7 3 2 6 3" xfId="25625"/>
    <cellStyle name="標準 20 2 7 3 2 7" xfId="29143"/>
    <cellStyle name="標準 20 2 7 3 2 7 2" xfId="40367"/>
    <cellStyle name="標準 20 2 7 3 2 8" xfId="32811"/>
    <cellStyle name="標準 20 2 7 3 2 9" xfId="21366"/>
    <cellStyle name="標準 20 2 7 3 3" xfId="7683"/>
    <cellStyle name="標準 20 2 7 3 3 2" xfId="9465"/>
    <cellStyle name="標準 20 2 7 3 3 2 2" xfId="13079"/>
    <cellStyle name="標準 20 2 7 3 3 2 2 2" xfId="38778"/>
    <cellStyle name="標準 20 2 7 3 3 2 2 3" xfId="27554"/>
    <cellStyle name="標準 20 2 7 3 3 2 3" xfId="19154"/>
    <cellStyle name="標準 20 2 7 3 3 2 3 2" xfId="42296"/>
    <cellStyle name="標準 20 2 7 3 3 2 3 3" xfId="31072"/>
    <cellStyle name="標準 20 2 7 3 3 2 4" xfId="35646"/>
    <cellStyle name="標準 20 2 7 3 3 2 5" xfId="24419"/>
    <cellStyle name="標準 20 2 7 3 3 3" xfId="10407"/>
    <cellStyle name="標準 20 2 7 3 3 3 2" xfId="13986"/>
    <cellStyle name="標準 20 2 7 3 3 3 2 2" xfId="39685"/>
    <cellStyle name="標準 20 2 7 3 3 3 2 3" xfId="28461"/>
    <cellStyle name="標準 20 2 7 3 3 3 3" xfId="19155"/>
    <cellStyle name="標準 20 2 7 3 3 3 3 2" xfId="43203"/>
    <cellStyle name="標準 20 2 7 3 3 3 3 3" xfId="31979"/>
    <cellStyle name="標準 20 2 7 3 3 3 4" xfId="33953"/>
    <cellStyle name="標準 20 2 7 3 3 3 5" xfId="22599"/>
    <cellStyle name="標準 20 2 7 3 3 4" xfId="11376"/>
    <cellStyle name="標準 20 2 7 3 3 4 2" xfId="37075"/>
    <cellStyle name="標準 20 2 7 3 3 4 3" xfId="25851"/>
    <cellStyle name="標準 20 2 7 3 3 5" xfId="19153"/>
    <cellStyle name="標準 20 2 7 3 3 5 2" xfId="40593"/>
    <cellStyle name="標準 20 2 7 3 3 5 3" xfId="29369"/>
    <cellStyle name="標準 20 2 7 3 3 6" xfId="33107"/>
    <cellStyle name="標準 20 2 7 3 3 7" xfId="21662"/>
    <cellStyle name="標準 20 2 7 3 4" xfId="7909"/>
    <cellStyle name="標準 20 2 7 3 4 2" xfId="11602"/>
    <cellStyle name="標準 20 2 7 3 4 2 2" xfId="37301"/>
    <cellStyle name="標準 20 2 7 3 4 2 3" xfId="26077"/>
    <cellStyle name="標準 20 2 7 3 4 3" xfId="19156"/>
    <cellStyle name="標準 20 2 7 3 4 3 2" xfId="40819"/>
    <cellStyle name="標準 20 2 7 3 4 3 3" xfId="29595"/>
    <cellStyle name="標準 20 2 7 3 4 4" xfId="34179"/>
    <cellStyle name="標準 20 2 7 3 4 5" xfId="22825"/>
    <cellStyle name="標準 20 2 7 3 5" xfId="8149"/>
    <cellStyle name="標準 20 2 7 3 5 2" xfId="11828"/>
    <cellStyle name="標準 20 2 7 3 5 2 2" xfId="37527"/>
    <cellStyle name="標準 20 2 7 3 5 2 3" xfId="26303"/>
    <cellStyle name="標準 20 2 7 3 5 3" xfId="19157"/>
    <cellStyle name="標準 20 2 7 3 5 3 2" xfId="41045"/>
    <cellStyle name="標準 20 2 7 3 5 3 3" xfId="29821"/>
    <cellStyle name="標準 20 2 7 3 5 4" xfId="34405"/>
    <cellStyle name="標準 20 2 7 3 5 5" xfId="23051"/>
    <cellStyle name="標準 20 2 7 3 6" xfId="8349"/>
    <cellStyle name="標準 20 2 7 3 6 2" xfId="12028"/>
    <cellStyle name="標準 20 2 7 3 6 2 2" xfId="37727"/>
    <cellStyle name="標準 20 2 7 3 6 2 3" xfId="26503"/>
    <cellStyle name="標準 20 2 7 3 6 3" xfId="19158"/>
    <cellStyle name="標準 20 2 7 3 6 3 2" xfId="41245"/>
    <cellStyle name="標準 20 2 7 3 6 3 3" xfId="30021"/>
    <cellStyle name="標準 20 2 7 3 6 4" xfId="34605"/>
    <cellStyle name="標準 20 2 7 3 6 5" xfId="23251"/>
    <cellStyle name="標準 20 2 7 3 7" xfId="8827"/>
    <cellStyle name="標準 20 2 7 3 7 2" xfId="12506"/>
    <cellStyle name="標準 20 2 7 3 7 2 2" xfId="38205"/>
    <cellStyle name="標準 20 2 7 3 7 2 3" xfId="26981"/>
    <cellStyle name="標準 20 2 7 3 7 3" xfId="19159"/>
    <cellStyle name="標準 20 2 7 3 7 3 2" xfId="41723"/>
    <cellStyle name="標準 20 2 7 3 7 3 3" xfId="30499"/>
    <cellStyle name="標準 20 2 7 3 7 4" xfId="35083"/>
    <cellStyle name="標準 20 2 7 3 7 5" xfId="23729"/>
    <cellStyle name="標準 20 2 7 3 8" xfId="9164"/>
    <cellStyle name="標準 20 2 7 3 8 2" xfId="12782"/>
    <cellStyle name="標準 20 2 7 3 8 2 2" xfId="38481"/>
    <cellStyle name="標準 20 2 7 3 8 2 3" xfId="27257"/>
    <cellStyle name="標準 20 2 7 3 8 3" xfId="19160"/>
    <cellStyle name="標準 20 2 7 3 8 3 2" xfId="41999"/>
    <cellStyle name="標準 20 2 7 3 8 3 3" xfId="30775"/>
    <cellStyle name="標準 20 2 7 3 8 4" xfId="35643"/>
    <cellStyle name="標準 20 2 7 3 8 5" xfId="24416"/>
    <cellStyle name="標準 20 2 7 3 9" xfId="10106"/>
    <cellStyle name="標準 20 2 7 3 9 2" xfId="13689"/>
    <cellStyle name="標準 20 2 7 3 9 2 2" xfId="39388"/>
    <cellStyle name="標準 20 2 7 3 9 2 3" xfId="28164"/>
    <cellStyle name="標準 20 2 7 3 9 3" xfId="19161"/>
    <cellStyle name="標準 20 2 7 3 9 3 2" xfId="42906"/>
    <cellStyle name="標準 20 2 7 3 9 3 3" xfId="31682"/>
    <cellStyle name="標準 20 2 7 3 9 4" xfId="36164"/>
    <cellStyle name="標準 20 2 7 3 9 5" xfId="24937"/>
    <cellStyle name="標準 20 2 7 4" xfId="7515"/>
    <cellStyle name="標準 20 2 7 4 10" xfId="29201"/>
    <cellStyle name="標準 20 2 7 4 10 2" xfId="40425"/>
    <cellStyle name="標準 20 2 7 4 11" xfId="32812"/>
    <cellStyle name="標準 20 2 7 4 12" xfId="21367"/>
    <cellStyle name="標準 20 2 7 4 2" xfId="7741"/>
    <cellStyle name="標準 20 2 7 4 2 2" xfId="8659"/>
    <cellStyle name="標準 20 2 7 4 2 2 2" xfId="9775"/>
    <cellStyle name="標準 20 2 7 4 2 2 2 2" xfId="13389"/>
    <cellStyle name="標準 20 2 7 4 2 2 2 2 2" xfId="39088"/>
    <cellStyle name="標準 20 2 7 4 2 2 2 2 3" xfId="27864"/>
    <cellStyle name="標準 20 2 7 4 2 2 2 3" xfId="19165"/>
    <cellStyle name="標準 20 2 7 4 2 2 2 3 2" xfId="42606"/>
    <cellStyle name="標準 20 2 7 4 2 2 2 3 3" xfId="31382"/>
    <cellStyle name="標準 20 2 7 4 2 2 2 4" xfId="35649"/>
    <cellStyle name="標準 20 2 7 4 2 2 2 5" xfId="24422"/>
    <cellStyle name="標準 20 2 7 4 2 2 3" xfId="10717"/>
    <cellStyle name="標準 20 2 7 4 2 2 3 2" xfId="14296"/>
    <cellStyle name="標準 20 2 7 4 2 2 3 2 2" xfId="39995"/>
    <cellStyle name="標準 20 2 7 4 2 2 3 2 3" xfId="28771"/>
    <cellStyle name="標準 20 2 7 4 2 2 3 3" xfId="19166"/>
    <cellStyle name="標準 20 2 7 4 2 2 3 3 2" xfId="43513"/>
    <cellStyle name="標準 20 2 7 4 2 2 3 3 3" xfId="32289"/>
    <cellStyle name="標準 20 2 7 4 2 2 3 4" xfId="34915"/>
    <cellStyle name="標準 20 2 7 4 2 2 3 5" xfId="23561"/>
    <cellStyle name="標準 20 2 7 4 2 2 4" xfId="12338"/>
    <cellStyle name="標準 20 2 7 4 2 2 4 2" xfId="38037"/>
    <cellStyle name="標準 20 2 7 4 2 2 4 3" xfId="26813"/>
    <cellStyle name="標準 20 2 7 4 2 2 5" xfId="19164"/>
    <cellStyle name="標準 20 2 7 4 2 2 5 2" xfId="41555"/>
    <cellStyle name="標準 20 2 7 4 2 2 5 3" xfId="30331"/>
    <cellStyle name="標準 20 2 7 4 2 2 6" xfId="33417"/>
    <cellStyle name="標準 20 2 7 4 2 2 7" xfId="21972"/>
    <cellStyle name="標準 20 2 7 4 2 3" xfId="9167"/>
    <cellStyle name="標準 20 2 7 4 2 3 2" xfId="12785"/>
    <cellStyle name="標準 20 2 7 4 2 3 2 2" xfId="38484"/>
    <cellStyle name="標準 20 2 7 4 2 3 2 3" xfId="27260"/>
    <cellStyle name="標準 20 2 7 4 2 3 3" xfId="19167"/>
    <cellStyle name="標準 20 2 7 4 2 3 3 2" xfId="42002"/>
    <cellStyle name="標準 20 2 7 4 2 3 3 3" xfId="30778"/>
    <cellStyle name="標準 20 2 7 4 2 3 4" xfId="35648"/>
    <cellStyle name="標準 20 2 7 4 2 3 5" xfId="24421"/>
    <cellStyle name="標準 20 2 7 4 2 4" xfId="10109"/>
    <cellStyle name="標準 20 2 7 4 2 4 2" xfId="13692"/>
    <cellStyle name="標準 20 2 7 4 2 4 2 2" xfId="39391"/>
    <cellStyle name="標準 20 2 7 4 2 4 2 3" xfId="28167"/>
    <cellStyle name="標準 20 2 7 4 2 4 3" xfId="19168"/>
    <cellStyle name="標準 20 2 7 4 2 4 3 2" xfId="42909"/>
    <cellStyle name="標準 20 2 7 4 2 4 3 3" xfId="31685"/>
    <cellStyle name="標準 20 2 7 4 2 4 4" xfId="36474"/>
    <cellStyle name="標準 20 2 7 4 2 4 5" xfId="25247"/>
    <cellStyle name="標準 20 2 7 4 2 5" xfId="11434"/>
    <cellStyle name="標準 20 2 7 4 2 5 2" xfId="34011"/>
    <cellStyle name="標準 20 2 7 4 2 5 3" xfId="22657"/>
    <cellStyle name="標準 20 2 7 4 2 6" xfId="19163"/>
    <cellStyle name="標準 20 2 7 4 2 6 2" xfId="37133"/>
    <cellStyle name="標準 20 2 7 4 2 6 3" xfId="25909"/>
    <cellStyle name="標準 20 2 7 4 2 7" xfId="29427"/>
    <cellStyle name="標準 20 2 7 4 2 7 2" xfId="40651"/>
    <cellStyle name="標準 20 2 7 4 2 8" xfId="32813"/>
    <cellStyle name="標準 20 2 7 4 2 9" xfId="21368"/>
    <cellStyle name="標準 20 2 7 4 3" xfId="7967"/>
    <cellStyle name="標準 20 2 7 4 3 2" xfId="9549"/>
    <cellStyle name="標準 20 2 7 4 3 2 2" xfId="13163"/>
    <cellStyle name="標準 20 2 7 4 3 2 2 2" xfId="38862"/>
    <cellStyle name="標準 20 2 7 4 3 2 2 3" xfId="27638"/>
    <cellStyle name="標準 20 2 7 4 3 2 3" xfId="19170"/>
    <cellStyle name="標準 20 2 7 4 3 2 3 2" xfId="42380"/>
    <cellStyle name="標準 20 2 7 4 3 2 3 3" xfId="31156"/>
    <cellStyle name="標準 20 2 7 4 3 2 4" xfId="35650"/>
    <cellStyle name="標準 20 2 7 4 3 2 5" xfId="24423"/>
    <cellStyle name="標準 20 2 7 4 3 3" xfId="10491"/>
    <cellStyle name="標準 20 2 7 4 3 3 2" xfId="14070"/>
    <cellStyle name="標準 20 2 7 4 3 3 2 2" xfId="39769"/>
    <cellStyle name="標準 20 2 7 4 3 3 2 3" xfId="28545"/>
    <cellStyle name="標準 20 2 7 4 3 3 3" xfId="19171"/>
    <cellStyle name="標準 20 2 7 4 3 3 3 2" xfId="43287"/>
    <cellStyle name="標準 20 2 7 4 3 3 3 3" xfId="32063"/>
    <cellStyle name="標準 20 2 7 4 3 3 4" xfId="34237"/>
    <cellStyle name="標準 20 2 7 4 3 3 5" xfId="22883"/>
    <cellStyle name="標準 20 2 7 4 3 4" xfId="11660"/>
    <cellStyle name="標準 20 2 7 4 3 4 2" xfId="37359"/>
    <cellStyle name="標準 20 2 7 4 3 4 3" xfId="26135"/>
    <cellStyle name="標準 20 2 7 4 3 5" xfId="19169"/>
    <cellStyle name="標準 20 2 7 4 3 5 2" xfId="40877"/>
    <cellStyle name="標準 20 2 7 4 3 5 3" xfId="29653"/>
    <cellStyle name="標準 20 2 7 4 3 6" xfId="33191"/>
    <cellStyle name="標準 20 2 7 4 3 7" xfId="21746"/>
    <cellStyle name="標準 20 2 7 4 4" xfId="8207"/>
    <cellStyle name="標準 20 2 7 4 4 2" xfId="11886"/>
    <cellStyle name="標準 20 2 7 4 4 2 2" xfId="37585"/>
    <cellStyle name="標準 20 2 7 4 4 2 3" xfId="26361"/>
    <cellStyle name="標準 20 2 7 4 4 3" xfId="19172"/>
    <cellStyle name="標準 20 2 7 4 4 3 2" xfId="41103"/>
    <cellStyle name="標準 20 2 7 4 4 3 3" xfId="29879"/>
    <cellStyle name="標準 20 2 7 4 4 4" xfId="34463"/>
    <cellStyle name="標準 20 2 7 4 4 5" xfId="23109"/>
    <cellStyle name="標準 20 2 7 4 5" xfId="8433"/>
    <cellStyle name="標準 20 2 7 4 5 2" xfId="12112"/>
    <cellStyle name="標準 20 2 7 4 5 2 2" xfId="37811"/>
    <cellStyle name="標準 20 2 7 4 5 2 3" xfId="26587"/>
    <cellStyle name="標準 20 2 7 4 5 3" xfId="19173"/>
    <cellStyle name="標準 20 2 7 4 5 3 2" xfId="41329"/>
    <cellStyle name="標準 20 2 7 4 5 3 3" xfId="30105"/>
    <cellStyle name="標準 20 2 7 4 5 4" xfId="34689"/>
    <cellStyle name="標準 20 2 7 4 5 5" xfId="23335"/>
    <cellStyle name="標準 20 2 7 4 6" xfId="9166"/>
    <cellStyle name="標準 20 2 7 4 6 2" xfId="12784"/>
    <cellStyle name="標準 20 2 7 4 6 2 2" xfId="38483"/>
    <cellStyle name="標準 20 2 7 4 6 2 3" xfId="27259"/>
    <cellStyle name="標準 20 2 7 4 6 3" xfId="19174"/>
    <cellStyle name="標準 20 2 7 4 6 3 2" xfId="42001"/>
    <cellStyle name="標準 20 2 7 4 6 3 3" xfId="30777"/>
    <cellStyle name="標準 20 2 7 4 6 4" xfId="35647"/>
    <cellStyle name="標準 20 2 7 4 6 5" xfId="24420"/>
    <cellStyle name="標準 20 2 7 4 7" xfId="10108"/>
    <cellStyle name="標準 20 2 7 4 7 2" xfId="13691"/>
    <cellStyle name="標準 20 2 7 4 7 2 2" xfId="39390"/>
    <cellStyle name="標準 20 2 7 4 7 2 3" xfId="28166"/>
    <cellStyle name="標準 20 2 7 4 7 3" xfId="19175"/>
    <cellStyle name="標準 20 2 7 4 7 3 2" xfId="42908"/>
    <cellStyle name="標準 20 2 7 4 7 3 3" xfId="31684"/>
    <cellStyle name="標準 20 2 7 4 7 4" xfId="36248"/>
    <cellStyle name="標準 20 2 7 4 7 5" xfId="25021"/>
    <cellStyle name="標準 20 2 7 4 8" xfId="11208"/>
    <cellStyle name="標準 20 2 7 4 8 2" xfId="33785"/>
    <cellStyle name="標準 20 2 7 4 8 3" xfId="22431"/>
    <cellStyle name="標準 20 2 7 4 9" xfId="19162"/>
    <cellStyle name="標準 20 2 7 4 9 2" xfId="36907"/>
    <cellStyle name="標準 20 2 7 4 9 3" xfId="25683"/>
    <cellStyle name="標準 20 2 7 5" xfId="7372"/>
    <cellStyle name="標準 20 2 7 5 2" xfId="8517"/>
    <cellStyle name="標準 20 2 7 5 2 2" xfId="9633"/>
    <cellStyle name="標準 20 2 7 5 2 2 2" xfId="13247"/>
    <cellStyle name="標準 20 2 7 5 2 2 2 2" xfId="38946"/>
    <cellStyle name="標準 20 2 7 5 2 2 2 3" xfId="27722"/>
    <cellStyle name="標準 20 2 7 5 2 2 3" xfId="19178"/>
    <cellStyle name="標準 20 2 7 5 2 2 3 2" xfId="42464"/>
    <cellStyle name="標準 20 2 7 5 2 2 3 3" xfId="31240"/>
    <cellStyle name="標準 20 2 7 5 2 2 4" xfId="35652"/>
    <cellStyle name="標準 20 2 7 5 2 2 5" xfId="24425"/>
    <cellStyle name="標準 20 2 7 5 2 3" xfId="10575"/>
    <cellStyle name="標準 20 2 7 5 2 3 2" xfId="14154"/>
    <cellStyle name="標準 20 2 7 5 2 3 2 2" xfId="39853"/>
    <cellStyle name="標準 20 2 7 5 2 3 2 3" xfId="28629"/>
    <cellStyle name="標準 20 2 7 5 2 3 3" xfId="19179"/>
    <cellStyle name="標準 20 2 7 5 2 3 3 2" xfId="43371"/>
    <cellStyle name="標準 20 2 7 5 2 3 3 3" xfId="32147"/>
    <cellStyle name="標準 20 2 7 5 2 3 4" xfId="34773"/>
    <cellStyle name="標準 20 2 7 5 2 3 5" xfId="23419"/>
    <cellStyle name="標準 20 2 7 5 2 4" xfId="12196"/>
    <cellStyle name="標準 20 2 7 5 2 4 2" xfId="37895"/>
    <cellStyle name="標準 20 2 7 5 2 4 3" xfId="26671"/>
    <cellStyle name="標準 20 2 7 5 2 5" xfId="19177"/>
    <cellStyle name="標準 20 2 7 5 2 5 2" xfId="41413"/>
    <cellStyle name="標準 20 2 7 5 2 5 3" xfId="30189"/>
    <cellStyle name="標準 20 2 7 5 2 6" xfId="33275"/>
    <cellStyle name="標準 20 2 7 5 2 7" xfId="21830"/>
    <cellStyle name="標準 20 2 7 5 3" xfId="9168"/>
    <cellStyle name="標準 20 2 7 5 3 2" xfId="12786"/>
    <cellStyle name="標準 20 2 7 5 3 2 2" xfId="38485"/>
    <cellStyle name="標準 20 2 7 5 3 2 3" xfId="27261"/>
    <cellStyle name="標準 20 2 7 5 3 3" xfId="19180"/>
    <cellStyle name="標準 20 2 7 5 3 3 2" xfId="42003"/>
    <cellStyle name="標準 20 2 7 5 3 3 3" xfId="30779"/>
    <cellStyle name="標準 20 2 7 5 3 4" xfId="35651"/>
    <cellStyle name="標準 20 2 7 5 3 5" xfId="24424"/>
    <cellStyle name="標準 20 2 7 5 4" xfId="10110"/>
    <cellStyle name="標準 20 2 7 5 4 2" xfId="13693"/>
    <cellStyle name="標準 20 2 7 5 4 2 2" xfId="39392"/>
    <cellStyle name="標準 20 2 7 5 4 2 3" xfId="28168"/>
    <cellStyle name="標準 20 2 7 5 4 3" xfId="19181"/>
    <cellStyle name="標準 20 2 7 5 4 3 2" xfId="42910"/>
    <cellStyle name="標準 20 2 7 5 4 3 3" xfId="31686"/>
    <cellStyle name="標準 20 2 7 5 4 4" xfId="36332"/>
    <cellStyle name="標準 20 2 7 5 4 5" xfId="25105"/>
    <cellStyle name="標準 20 2 7 5 5" xfId="11066"/>
    <cellStyle name="標準 20 2 7 5 5 2" xfId="33643"/>
    <cellStyle name="標準 20 2 7 5 5 3" xfId="22289"/>
    <cellStyle name="標準 20 2 7 5 6" xfId="19176"/>
    <cellStyle name="標準 20 2 7 5 6 2" xfId="36765"/>
    <cellStyle name="標準 20 2 7 5 6 3" xfId="25541"/>
    <cellStyle name="標準 20 2 7 5 7" xfId="29059"/>
    <cellStyle name="標準 20 2 7 5 7 2" xfId="40283"/>
    <cellStyle name="標準 20 2 7 5 8" xfId="32814"/>
    <cellStyle name="標準 20 2 7 5 9" xfId="21369"/>
    <cellStyle name="標準 20 2 7 6" xfId="7599"/>
    <cellStyle name="標準 20 2 7 6 2" xfId="9407"/>
    <cellStyle name="標準 20 2 7 6 2 2" xfId="13021"/>
    <cellStyle name="標準 20 2 7 6 2 2 2" xfId="38720"/>
    <cellStyle name="標準 20 2 7 6 2 2 3" xfId="27496"/>
    <cellStyle name="標準 20 2 7 6 2 3" xfId="19183"/>
    <cellStyle name="標準 20 2 7 6 2 3 2" xfId="42238"/>
    <cellStyle name="標準 20 2 7 6 2 3 3" xfId="31014"/>
    <cellStyle name="標準 20 2 7 6 2 4" xfId="35653"/>
    <cellStyle name="標準 20 2 7 6 2 5" xfId="24426"/>
    <cellStyle name="標準 20 2 7 6 3" xfId="10349"/>
    <cellStyle name="標準 20 2 7 6 3 2" xfId="13928"/>
    <cellStyle name="標準 20 2 7 6 3 2 2" xfId="39627"/>
    <cellStyle name="標準 20 2 7 6 3 2 3" xfId="28403"/>
    <cellStyle name="標準 20 2 7 6 3 3" xfId="19184"/>
    <cellStyle name="標準 20 2 7 6 3 3 2" xfId="43145"/>
    <cellStyle name="標準 20 2 7 6 3 3 3" xfId="31921"/>
    <cellStyle name="標準 20 2 7 6 3 4" xfId="33869"/>
    <cellStyle name="標準 20 2 7 6 3 5" xfId="22515"/>
    <cellStyle name="標準 20 2 7 6 4" xfId="11292"/>
    <cellStyle name="標準 20 2 7 6 4 2" xfId="36991"/>
    <cellStyle name="標準 20 2 7 6 4 3" xfId="25767"/>
    <cellStyle name="標準 20 2 7 6 5" xfId="19182"/>
    <cellStyle name="標準 20 2 7 6 5 2" xfId="40509"/>
    <cellStyle name="標準 20 2 7 6 5 3" xfId="29285"/>
    <cellStyle name="標準 20 2 7 6 6" xfId="33049"/>
    <cellStyle name="標準 20 2 7 6 7" xfId="21604"/>
    <cellStyle name="標準 20 2 7 7" xfId="7825"/>
    <cellStyle name="標準 20 2 7 7 2" xfId="11518"/>
    <cellStyle name="標準 20 2 7 7 2 2" xfId="35634"/>
    <cellStyle name="標準 20 2 7 7 2 3" xfId="24407"/>
    <cellStyle name="標準 20 2 7 7 3" xfId="19185"/>
    <cellStyle name="標準 20 2 7 7 3 2" xfId="37217"/>
    <cellStyle name="標準 20 2 7 7 3 3" xfId="25993"/>
    <cellStyle name="標準 20 2 7 7 4" xfId="29511"/>
    <cellStyle name="標準 20 2 7 7 4 2" xfId="40735"/>
    <cellStyle name="標準 20 2 7 7 5" xfId="34095"/>
    <cellStyle name="標準 20 2 7 7 6" xfId="22741"/>
    <cellStyle name="標準 20 2 7 8" xfId="8064"/>
    <cellStyle name="標準 20 2 7 8 2" xfId="11744"/>
    <cellStyle name="標準 20 2 7 8 2 2" xfId="37443"/>
    <cellStyle name="標準 20 2 7 8 2 3" xfId="26219"/>
    <cellStyle name="標準 20 2 7 8 3" xfId="19186"/>
    <cellStyle name="標準 20 2 7 8 3 2" xfId="40961"/>
    <cellStyle name="標準 20 2 7 8 3 3" xfId="29737"/>
    <cellStyle name="標準 20 2 7 8 4" xfId="34321"/>
    <cellStyle name="標準 20 2 7 8 5" xfId="22967"/>
    <cellStyle name="標準 20 2 7 9" xfId="8291"/>
    <cellStyle name="標準 20 2 7 9 2" xfId="11970"/>
    <cellStyle name="標準 20 2 7 9 2 2" xfId="37669"/>
    <cellStyle name="標準 20 2 7 9 2 3" xfId="26445"/>
    <cellStyle name="標準 20 2 7 9 3" xfId="19187"/>
    <cellStyle name="標準 20 2 7 9 3 2" xfId="41187"/>
    <cellStyle name="標準 20 2 7 9 3 3" xfId="29963"/>
    <cellStyle name="標準 20 2 7 9 4" xfId="34547"/>
    <cellStyle name="標準 20 2 7 9 5" xfId="23193"/>
    <cellStyle name="標準 20 2 8" xfId="6663"/>
    <cellStyle name="標準 20 2 8 10" xfId="8759"/>
    <cellStyle name="標準 20 2 8 10 2" xfId="12438"/>
    <cellStyle name="標準 20 2 8 10 2 2" xfId="38137"/>
    <cellStyle name="標準 20 2 8 10 2 3" xfId="26913"/>
    <cellStyle name="標準 20 2 8 10 3" xfId="19189"/>
    <cellStyle name="標準 20 2 8 10 3 2" xfId="41655"/>
    <cellStyle name="標準 20 2 8 10 3 3" xfId="30431"/>
    <cellStyle name="標準 20 2 8 10 4" xfId="35015"/>
    <cellStyle name="標準 20 2 8 10 5" xfId="23661"/>
    <cellStyle name="標準 20 2 8 11" xfId="7039"/>
    <cellStyle name="標準 20 2 8 11 2" xfId="10940"/>
    <cellStyle name="標準 20 2 8 11 2 2" xfId="36639"/>
    <cellStyle name="標準 20 2 8 11 2 3" xfId="25415"/>
    <cellStyle name="標準 20 2 8 11 3" xfId="19190"/>
    <cellStyle name="標準 20 2 8 11 3 2" xfId="40157"/>
    <cellStyle name="標準 20 2 8 11 3 3" xfId="28933"/>
    <cellStyle name="標準 20 2 8 11 4" xfId="35157"/>
    <cellStyle name="標準 20 2 8 11 5" xfId="23926"/>
    <cellStyle name="標準 20 2 8 12" xfId="9169"/>
    <cellStyle name="標準 20 2 8 12 2" xfId="12787"/>
    <cellStyle name="標準 20 2 8 12 2 2" xfId="38486"/>
    <cellStyle name="標準 20 2 8 12 2 3" xfId="27262"/>
    <cellStyle name="標準 20 2 8 12 3" xfId="19191"/>
    <cellStyle name="標準 20 2 8 12 3 2" xfId="42004"/>
    <cellStyle name="標準 20 2 8 12 3 3" xfId="30780"/>
    <cellStyle name="標準 20 2 8 12 4" xfId="36122"/>
    <cellStyle name="標準 20 2 8 12 5" xfId="24895"/>
    <cellStyle name="標準 20 2 8 13" xfId="10111"/>
    <cellStyle name="標準 20 2 8 13 2" xfId="13694"/>
    <cellStyle name="標準 20 2 8 13 2 2" xfId="39393"/>
    <cellStyle name="標準 20 2 8 13 2 3" xfId="28169"/>
    <cellStyle name="標準 20 2 8 13 3" xfId="19192"/>
    <cellStyle name="標準 20 2 8 13 3 2" xfId="42911"/>
    <cellStyle name="標準 20 2 8 13 3 3" xfId="31687"/>
    <cellStyle name="標準 20 2 8 13 4" xfId="33517"/>
    <cellStyle name="標準 20 2 8 13 5" xfId="22163"/>
    <cellStyle name="標準 20 2 8 14" xfId="10878"/>
    <cellStyle name="標準 20 2 8 14 2" xfId="36577"/>
    <cellStyle name="標準 20 2 8 14 3" xfId="25353"/>
    <cellStyle name="標準 20 2 8 15" xfId="19188"/>
    <cellStyle name="標準 20 2 8 15 2" xfId="40095"/>
    <cellStyle name="標準 20 2 8 15 3" xfId="28871"/>
    <cellStyle name="標準 20 2 8 16" xfId="32815"/>
    <cellStyle name="標準 20 2 8 17" xfId="21370"/>
    <cellStyle name="標準 20 2 8 2" xfId="7092"/>
    <cellStyle name="標準 20 2 8 2 10" xfId="10112"/>
    <cellStyle name="標準 20 2 8 2 10 2" xfId="13695"/>
    <cellStyle name="標準 20 2 8 2 10 2 2" xfId="39394"/>
    <cellStyle name="標準 20 2 8 2 10 2 3" xfId="28170"/>
    <cellStyle name="標準 20 2 8 2 10 3" xfId="19194"/>
    <cellStyle name="標準 20 2 8 2 10 3 2" xfId="42912"/>
    <cellStyle name="標準 20 2 8 2 10 3 3" xfId="31688"/>
    <cellStyle name="標準 20 2 8 2 10 4" xfId="36222"/>
    <cellStyle name="標準 20 2 8 2 10 5" xfId="24995"/>
    <cellStyle name="標準 20 2 8 2 11" xfId="10982"/>
    <cellStyle name="標準 20 2 8 2 11 2" xfId="33559"/>
    <cellStyle name="標準 20 2 8 2 11 3" xfId="22205"/>
    <cellStyle name="標準 20 2 8 2 12" xfId="19193"/>
    <cellStyle name="標準 20 2 8 2 12 2" xfId="36681"/>
    <cellStyle name="標準 20 2 8 2 12 3" xfId="25457"/>
    <cellStyle name="標準 20 2 8 2 13" xfId="28975"/>
    <cellStyle name="標準 20 2 8 2 13 2" xfId="40199"/>
    <cellStyle name="標準 20 2 8 2 14" xfId="32816"/>
    <cellStyle name="標準 20 2 8 2 15" xfId="21371"/>
    <cellStyle name="標準 20 2 8 2 2" xfId="7573"/>
    <cellStyle name="標準 20 2 8 2 2 10" xfId="29259"/>
    <cellStyle name="標準 20 2 8 2 2 10 2" xfId="40483"/>
    <cellStyle name="標準 20 2 8 2 2 11" xfId="32817"/>
    <cellStyle name="標準 20 2 8 2 2 12" xfId="21372"/>
    <cellStyle name="標準 20 2 8 2 2 2" xfId="7799"/>
    <cellStyle name="標準 20 2 8 2 2 2 2" xfId="8717"/>
    <cellStyle name="標準 20 2 8 2 2 2 2 2" xfId="9833"/>
    <cellStyle name="標準 20 2 8 2 2 2 2 2 2" xfId="13447"/>
    <cellStyle name="標準 20 2 8 2 2 2 2 2 2 2" xfId="39146"/>
    <cellStyle name="標準 20 2 8 2 2 2 2 2 2 3" xfId="27922"/>
    <cellStyle name="標準 20 2 8 2 2 2 2 2 3" xfId="19198"/>
    <cellStyle name="標準 20 2 8 2 2 2 2 2 3 2" xfId="42664"/>
    <cellStyle name="標準 20 2 8 2 2 2 2 2 3 3" xfId="31440"/>
    <cellStyle name="標準 20 2 8 2 2 2 2 2 4" xfId="35658"/>
    <cellStyle name="標準 20 2 8 2 2 2 2 2 5" xfId="24431"/>
    <cellStyle name="標準 20 2 8 2 2 2 2 3" xfId="10775"/>
    <cellStyle name="標準 20 2 8 2 2 2 2 3 2" xfId="14354"/>
    <cellStyle name="標準 20 2 8 2 2 2 2 3 2 2" xfId="40053"/>
    <cellStyle name="標準 20 2 8 2 2 2 2 3 2 3" xfId="28829"/>
    <cellStyle name="標準 20 2 8 2 2 2 2 3 3" xfId="19199"/>
    <cellStyle name="標準 20 2 8 2 2 2 2 3 3 2" xfId="43571"/>
    <cellStyle name="標準 20 2 8 2 2 2 2 3 3 3" xfId="32347"/>
    <cellStyle name="標準 20 2 8 2 2 2 2 3 4" xfId="34973"/>
    <cellStyle name="標準 20 2 8 2 2 2 2 3 5" xfId="23619"/>
    <cellStyle name="標準 20 2 8 2 2 2 2 4" xfId="12396"/>
    <cellStyle name="標準 20 2 8 2 2 2 2 4 2" xfId="38095"/>
    <cellStyle name="標準 20 2 8 2 2 2 2 4 3" xfId="26871"/>
    <cellStyle name="標準 20 2 8 2 2 2 2 5" xfId="19197"/>
    <cellStyle name="標準 20 2 8 2 2 2 2 5 2" xfId="41613"/>
    <cellStyle name="標準 20 2 8 2 2 2 2 5 3" xfId="30389"/>
    <cellStyle name="標準 20 2 8 2 2 2 2 6" xfId="33475"/>
    <cellStyle name="標準 20 2 8 2 2 2 2 7" xfId="22030"/>
    <cellStyle name="標準 20 2 8 2 2 2 3" xfId="9172"/>
    <cellStyle name="標準 20 2 8 2 2 2 3 2" xfId="12790"/>
    <cellStyle name="標準 20 2 8 2 2 2 3 2 2" xfId="38489"/>
    <cellStyle name="標準 20 2 8 2 2 2 3 2 3" xfId="27265"/>
    <cellStyle name="標準 20 2 8 2 2 2 3 3" xfId="19200"/>
    <cellStyle name="標準 20 2 8 2 2 2 3 3 2" xfId="42007"/>
    <cellStyle name="標準 20 2 8 2 2 2 3 3 3" xfId="30783"/>
    <cellStyle name="標準 20 2 8 2 2 2 3 4" xfId="35657"/>
    <cellStyle name="標準 20 2 8 2 2 2 3 5" xfId="24430"/>
    <cellStyle name="標準 20 2 8 2 2 2 4" xfId="10114"/>
    <cellStyle name="標準 20 2 8 2 2 2 4 2" xfId="13697"/>
    <cellStyle name="標準 20 2 8 2 2 2 4 2 2" xfId="39396"/>
    <cellStyle name="標準 20 2 8 2 2 2 4 2 3" xfId="28172"/>
    <cellStyle name="標準 20 2 8 2 2 2 4 3" xfId="19201"/>
    <cellStyle name="標準 20 2 8 2 2 2 4 3 2" xfId="42914"/>
    <cellStyle name="標準 20 2 8 2 2 2 4 3 3" xfId="31690"/>
    <cellStyle name="標準 20 2 8 2 2 2 4 4" xfId="36532"/>
    <cellStyle name="標準 20 2 8 2 2 2 4 5" xfId="25305"/>
    <cellStyle name="標準 20 2 8 2 2 2 5" xfId="11492"/>
    <cellStyle name="標準 20 2 8 2 2 2 5 2" xfId="34069"/>
    <cellStyle name="標準 20 2 8 2 2 2 5 3" xfId="22715"/>
    <cellStyle name="標準 20 2 8 2 2 2 6" xfId="19196"/>
    <cellStyle name="標準 20 2 8 2 2 2 6 2" xfId="37191"/>
    <cellStyle name="標準 20 2 8 2 2 2 6 3" xfId="25967"/>
    <cellStyle name="標準 20 2 8 2 2 2 7" xfId="29485"/>
    <cellStyle name="標準 20 2 8 2 2 2 7 2" xfId="40709"/>
    <cellStyle name="標準 20 2 8 2 2 2 8" xfId="32818"/>
    <cellStyle name="標準 20 2 8 2 2 2 9" xfId="21373"/>
    <cellStyle name="標準 20 2 8 2 2 3" xfId="8025"/>
    <cellStyle name="標準 20 2 8 2 2 3 2" xfId="9607"/>
    <cellStyle name="標準 20 2 8 2 2 3 2 2" xfId="13221"/>
    <cellStyle name="標準 20 2 8 2 2 3 2 2 2" xfId="38920"/>
    <cellStyle name="標準 20 2 8 2 2 3 2 2 3" xfId="27696"/>
    <cellStyle name="標準 20 2 8 2 2 3 2 3" xfId="19203"/>
    <cellStyle name="標準 20 2 8 2 2 3 2 3 2" xfId="42438"/>
    <cellStyle name="標準 20 2 8 2 2 3 2 3 3" xfId="31214"/>
    <cellStyle name="標準 20 2 8 2 2 3 2 4" xfId="35659"/>
    <cellStyle name="標準 20 2 8 2 2 3 2 5" xfId="24432"/>
    <cellStyle name="標準 20 2 8 2 2 3 3" xfId="10549"/>
    <cellStyle name="標準 20 2 8 2 2 3 3 2" xfId="14128"/>
    <cellStyle name="標準 20 2 8 2 2 3 3 2 2" xfId="39827"/>
    <cellStyle name="標準 20 2 8 2 2 3 3 2 3" xfId="28603"/>
    <cellStyle name="標準 20 2 8 2 2 3 3 3" xfId="19204"/>
    <cellStyle name="標準 20 2 8 2 2 3 3 3 2" xfId="43345"/>
    <cellStyle name="標準 20 2 8 2 2 3 3 3 3" xfId="32121"/>
    <cellStyle name="標準 20 2 8 2 2 3 3 4" xfId="34295"/>
    <cellStyle name="標準 20 2 8 2 2 3 3 5" xfId="22941"/>
    <cellStyle name="標準 20 2 8 2 2 3 4" xfId="11718"/>
    <cellStyle name="標準 20 2 8 2 2 3 4 2" xfId="37417"/>
    <cellStyle name="標準 20 2 8 2 2 3 4 3" xfId="26193"/>
    <cellStyle name="標準 20 2 8 2 2 3 5" xfId="19202"/>
    <cellStyle name="標準 20 2 8 2 2 3 5 2" xfId="40935"/>
    <cellStyle name="標準 20 2 8 2 2 3 5 3" xfId="29711"/>
    <cellStyle name="標準 20 2 8 2 2 3 6" xfId="33249"/>
    <cellStyle name="標準 20 2 8 2 2 3 7" xfId="21804"/>
    <cellStyle name="標準 20 2 8 2 2 4" xfId="8265"/>
    <cellStyle name="標準 20 2 8 2 2 4 2" xfId="11944"/>
    <cellStyle name="標準 20 2 8 2 2 4 2 2" xfId="37643"/>
    <cellStyle name="標準 20 2 8 2 2 4 2 3" xfId="26419"/>
    <cellStyle name="標準 20 2 8 2 2 4 3" xfId="19205"/>
    <cellStyle name="標準 20 2 8 2 2 4 3 2" xfId="41161"/>
    <cellStyle name="標準 20 2 8 2 2 4 3 3" xfId="29937"/>
    <cellStyle name="標準 20 2 8 2 2 4 4" xfId="34521"/>
    <cellStyle name="標準 20 2 8 2 2 4 5" xfId="23167"/>
    <cellStyle name="標準 20 2 8 2 2 5" xfId="8491"/>
    <cellStyle name="標準 20 2 8 2 2 5 2" xfId="12170"/>
    <cellStyle name="標準 20 2 8 2 2 5 2 2" xfId="37869"/>
    <cellStyle name="標準 20 2 8 2 2 5 2 3" xfId="26645"/>
    <cellStyle name="標準 20 2 8 2 2 5 3" xfId="19206"/>
    <cellStyle name="標準 20 2 8 2 2 5 3 2" xfId="41387"/>
    <cellStyle name="標準 20 2 8 2 2 5 3 3" xfId="30163"/>
    <cellStyle name="標準 20 2 8 2 2 5 4" xfId="34747"/>
    <cellStyle name="標準 20 2 8 2 2 5 5" xfId="23393"/>
    <cellStyle name="標準 20 2 8 2 2 6" xfId="9171"/>
    <cellStyle name="標準 20 2 8 2 2 6 2" xfId="12789"/>
    <cellStyle name="標準 20 2 8 2 2 6 2 2" xfId="38488"/>
    <cellStyle name="標準 20 2 8 2 2 6 2 3" xfId="27264"/>
    <cellStyle name="標準 20 2 8 2 2 6 3" xfId="19207"/>
    <cellStyle name="標準 20 2 8 2 2 6 3 2" xfId="42006"/>
    <cellStyle name="標準 20 2 8 2 2 6 3 3" xfId="30782"/>
    <cellStyle name="標準 20 2 8 2 2 6 4" xfId="35656"/>
    <cellStyle name="標準 20 2 8 2 2 6 5" xfId="24429"/>
    <cellStyle name="標準 20 2 8 2 2 7" xfId="10113"/>
    <cellStyle name="標準 20 2 8 2 2 7 2" xfId="13696"/>
    <cellStyle name="標準 20 2 8 2 2 7 2 2" xfId="39395"/>
    <cellStyle name="標準 20 2 8 2 2 7 2 3" xfId="28171"/>
    <cellStyle name="標準 20 2 8 2 2 7 3" xfId="19208"/>
    <cellStyle name="標準 20 2 8 2 2 7 3 2" xfId="42913"/>
    <cellStyle name="標準 20 2 8 2 2 7 3 3" xfId="31689"/>
    <cellStyle name="標準 20 2 8 2 2 7 4" xfId="36306"/>
    <cellStyle name="標準 20 2 8 2 2 7 5" xfId="25079"/>
    <cellStyle name="標準 20 2 8 2 2 8" xfId="11266"/>
    <cellStyle name="標準 20 2 8 2 2 8 2" xfId="33843"/>
    <cellStyle name="標準 20 2 8 2 2 8 3" xfId="22489"/>
    <cellStyle name="標準 20 2 8 2 2 9" xfId="19195"/>
    <cellStyle name="標準 20 2 8 2 2 9 2" xfId="36965"/>
    <cellStyle name="標準 20 2 8 2 2 9 3" xfId="25741"/>
    <cellStyle name="標準 20 2 8 2 3" xfId="7430"/>
    <cellStyle name="標準 20 2 8 2 3 2" xfId="8575"/>
    <cellStyle name="標準 20 2 8 2 3 2 2" xfId="9691"/>
    <cellStyle name="標準 20 2 8 2 3 2 2 2" xfId="13305"/>
    <cellStyle name="標準 20 2 8 2 3 2 2 2 2" xfId="39004"/>
    <cellStyle name="標準 20 2 8 2 3 2 2 2 3" xfId="27780"/>
    <cellStyle name="標準 20 2 8 2 3 2 2 3" xfId="19211"/>
    <cellStyle name="標準 20 2 8 2 3 2 2 3 2" xfId="42522"/>
    <cellStyle name="標準 20 2 8 2 3 2 2 3 3" xfId="31298"/>
    <cellStyle name="標準 20 2 8 2 3 2 2 4" xfId="35661"/>
    <cellStyle name="標準 20 2 8 2 3 2 2 5" xfId="24434"/>
    <cellStyle name="標準 20 2 8 2 3 2 3" xfId="10633"/>
    <cellStyle name="標準 20 2 8 2 3 2 3 2" xfId="14212"/>
    <cellStyle name="標準 20 2 8 2 3 2 3 2 2" xfId="39911"/>
    <cellStyle name="標準 20 2 8 2 3 2 3 2 3" xfId="28687"/>
    <cellStyle name="標準 20 2 8 2 3 2 3 3" xfId="19212"/>
    <cellStyle name="標準 20 2 8 2 3 2 3 3 2" xfId="43429"/>
    <cellStyle name="標準 20 2 8 2 3 2 3 3 3" xfId="32205"/>
    <cellStyle name="標準 20 2 8 2 3 2 3 4" xfId="34831"/>
    <cellStyle name="標準 20 2 8 2 3 2 3 5" xfId="23477"/>
    <cellStyle name="標準 20 2 8 2 3 2 4" xfId="12254"/>
    <cellStyle name="標準 20 2 8 2 3 2 4 2" xfId="37953"/>
    <cellStyle name="標準 20 2 8 2 3 2 4 3" xfId="26729"/>
    <cellStyle name="標準 20 2 8 2 3 2 5" xfId="19210"/>
    <cellStyle name="標準 20 2 8 2 3 2 5 2" xfId="41471"/>
    <cellStyle name="標準 20 2 8 2 3 2 5 3" xfId="30247"/>
    <cellStyle name="標準 20 2 8 2 3 2 6" xfId="33333"/>
    <cellStyle name="標準 20 2 8 2 3 2 7" xfId="21888"/>
    <cellStyle name="標準 20 2 8 2 3 3" xfId="9173"/>
    <cellStyle name="標準 20 2 8 2 3 3 2" xfId="12791"/>
    <cellStyle name="標準 20 2 8 2 3 3 2 2" xfId="38490"/>
    <cellStyle name="標準 20 2 8 2 3 3 2 3" xfId="27266"/>
    <cellStyle name="標準 20 2 8 2 3 3 3" xfId="19213"/>
    <cellStyle name="標準 20 2 8 2 3 3 3 2" xfId="42008"/>
    <cellStyle name="標準 20 2 8 2 3 3 3 3" xfId="30784"/>
    <cellStyle name="標準 20 2 8 2 3 3 4" xfId="35660"/>
    <cellStyle name="標準 20 2 8 2 3 3 5" xfId="24433"/>
    <cellStyle name="標準 20 2 8 2 3 4" xfId="10115"/>
    <cellStyle name="標準 20 2 8 2 3 4 2" xfId="13698"/>
    <cellStyle name="標準 20 2 8 2 3 4 2 2" xfId="39397"/>
    <cellStyle name="標準 20 2 8 2 3 4 2 3" xfId="28173"/>
    <cellStyle name="標準 20 2 8 2 3 4 3" xfId="19214"/>
    <cellStyle name="標準 20 2 8 2 3 4 3 2" xfId="42915"/>
    <cellStyle name="標準 20 2 8 2 3 4 3 3" xfId="31691"/>
    <cellStyle name="標準 20 2 8 2 3 4 4" xfId="36390"/>
    <cellStyle name="標準 20 2 8 2 3 4 5" xfId="25163"/>
    <cellStyle name="標準 20 2 8 2 3 5" xfId="11124"/>
    <cellStyle name="標準 20 2 8 2 3 5 2" xfId="33701"/>
    <cellStyle name="標準 20 2 8 2 3 5 3" xfId="22347"/>
    <cellStyle name="標準 20 2 8 2 3 6" xfId="19209"/>
    <cellStyle name="標準 20 2 8 2 3 6 2" xfId="36823"/>
    <cellStyle name="標準 20 2 8 2 3 6 3" xfId="25599"/>
    <cellStyle name="標準 20 2 8 2 3 7" xfId="29117"/>
    <cellStyle name="標準 20 2 8 2 3 7 2" xfId="40341"/>
    <cellStyle name="標準 20 2 8 2 3 8" xfId="32819"/>
    <cellStyle name="標準 20 2 8 2 3 9" xfId="21374"/>
    <cellStyle name="標準 20 2 8 2 4" xfId="7657"/>
    <cellStyle name="標準 20 2 8 2 4 2" xfId="9523"/>
    <cellStyle name="標準 20 2 8 2 4 2 2" xfId="13137"/>
    <cellStyle name="標準 20 2 8 2 4 2 2 2" xfId="38836"/>
    <cellStyle name="標準 20 2 8 2 4 2 2 3" xfId="27612"/>
    <cellStyle name="標準 20 2 8 2 4 2 3" xfId="19216"/>
    <cellStyle name="標準 20 2 8 2 4 2 3 2" xfId="42354"/>
    <cellStyle name="標準 20 2 8 2 4 2 3 3" xfId="31130"/>
    <cellStyle name="標準 20 2 8 2 4 2 4" xfId="35662"/>
    <cellStyle name="標準 20 2 8 2 4 2 5" xfId="24435"/>
    <cellStyle name="標準 20 2 8 2 4 3" xfId="10465"/>
    <cellStyle name="標準 20 2 8 2 4 3 2" xfId="14044"/>
    <cellStyle name="標準 20 2 8 2 4 3 2 2" xfId="39743"/>
    <cellStyle name="標準 20 2 8 2 4 3 2 3" xfId="28519"/>
    <cellStyle name="標準 20 2 8 2 4 3 3" xfId="19217"/>
    <cellStyle name="標準 20 2 8 2 4 3 3 2" xfId="43261"/>
    <cellStyle name="標準 20 2 8 2 4 3 3 3" xfId="32037"/>
    <cellStyle name="標準 20 2 8 2 4 3 4" xfId="33927"/>
    <cellStyle name="標準 20 2 8 2 4 3 5" xfId="22573"/>
    <cellStyle name="標準 20 2 8 2 4 4" xfId="11350"/>
    <cellStyle name="標準 20 2 8 2 4 4 2" xfId="37049"/>
    <cellStyle name="標準 20 2 8 2 4 4 3" xfId="25825"/>
    <cellStyle name="標準 20 2 8 2 4 5" xfId="19215"/>
    <cellStyle name="標準 20 2 8 2 4 5 2" xfId="40567"/>
    <cellStyle name="標準 20 2 8 2 4 5 3" xfId="29343"/>
    <cellStyle name="標準 20 2 8 2 4 6" xfId="33165"/>
    <cellStyle name="標準 20 2 8 2 4 7" xfId="21720"/>
    <cellStyle name="標準 20 2 8 2 5" xfId="7883"/>
    <cellStyle name="標準 20 2 8 2 5 2" xfId="11576"/>
    <cellStyle name="標準 20 2 8 2 5 2 2" xfId="37275"/>
    <cellStyle name="標準 20 2 8 2 5 2 3" xfId="26051"/>
    <cellStyle name="標準 20 2 8 2 5 3" xfId="19218"/>
    <cellStyle name="標準 20 2 8 2 5 3 2" xfId="40793"/>
    <cellStyle name="標準 20 2 8 2 5 3 3" xfId="29569"/>
    <cellStyle name="標準 20 2 8 2 5 4" xfId="34153"/>
    <cellStyle name="標準 20 2 8 2 5 5" xfId="22799"/>
    <cellStyle name="標準 20 2 8 2 6" xfId="8123"/>
    <cellStyle name="標準 20 2 8 2 6 2" xfId="11802"/>
    <cellStyle name="標準 20 2 8 2 6 2 2" xfId="37501"/>
    <cellStyle name="標準 20 2 8 2 6 2 3" xfId="26277"/>
    <cellStyle name="標準 20 2 8 2 6 3" xfId="19219"/>
    <cellStyle name="標準 20 2 8 2 6 3 2" xfId="41019"/>
    <cellStyle name="標準 20 2 8 2 6 3 3" xfId="29795"/>
    <cellStyle name="標準 20 2 8 2 6 4" xfId="34379"/>
    <cellStyle name="標準 20 2 8 2 6 5" xfId="23025"/>
    <cellStyle name="標準 20 2 8 2 7" xfId="8407"/>
    <cellStyle name="標準 20 2 8 2 7 2" xfId="12086"/>
    <cellStyle name="標準 20 2 8 2 7 2 2" xfId="37785"/>
    <cellStyle name="標準 20 2 8 2 7 2 3" xfId="26561"/>
    <cellStyle name="標準 20 2 8 2 7 3" xfId="19220"/>
    <cellStyle name="標準 20 2 8 2 7 3 2" xfId="41303"/>
    <cellStyle name="標準 20 2 8 2 7 3 3" xfId="30079"/>
    <cellStyle name="標準 20 2 8 2 7 4" xfId="34663"/>
    <cellStyle name="標準 20 2 8 2 7 5" xfId="23309"/>
    <cellStyle name="標準 20 2 8 2 8" xfId="8801"/>
    <cellStyle name="標準 20 2 8 2 8 2" xfId="12480"/>
    <cellStyle name="標準 20 2 8 2 8 2 2" xfId="38179"/>
    <cellStyle name="標準 20 2 8 2 8 2 3" xfId="26955"/>
    <cellStyle name="標準 20 2 8 2 8 3" xfId="19221"/>
    <cellStyle name="標準 20 2 8 2 8 3 2" xfId="41697"/>
    <cellStyle name="標準 20 2 8 2 8 3 3" xfId="30473"/>
    <cellStyle name="標準 20 2 8 2 8 4" xfId="35057"/>
    <cellStyle name="標準 20 2 8 2 8 5" xfId="23703"/>
    <cellStyle name="標準 20 2 8 2 9" xfId="9170"/>
    <cellStyle name="標準 20 2 8 2 9 2" xfId="12788"/>
    <cellStyle name="標準 20 2 8 2 9 2 2" xfId="38487"/>
    <cellStyle name="標準 20 2 8 2 9 2 3" xfId="27263"/>
    <cellStyle name="標準 20 2 8 2 9 3" xfId="19222"/>
    <cellStyle name="標準 20 2 8 2 9 3 2" xfId="42005"/>
    <cellStyle name="標準 20 2 8 2 9 3 3" xfId="30781"/>
    <cellStyle name="標準 20 2 8 2 9 4" xfId="35655"/>
    <cellStyle name="標準 20 2 8 2 9 5" xfId="24428"/>
    <cellStyle name="標準 20 2 8 3" xfId="7315"/>
    <cellStyle name="標準 20 2 8 3 10" xfId="11024"/>
    <cellStyle name="標準 20 2 8 3 10 2" xfId="33601"/>
    <cellStyle name="標準 20 2 8 3 10 3" xfId="22247"/>
    <cellStyle name="標準 20 2 8 3 11" xfId="19223"/>
    <cellStyle name="標準 20 2 8 3 11 2" xfId="36723"/>
    <cellStyle name="標準 20 2 8 3 11 3" xfId="25499"/>
    <cellStyle name="標準 20 2 8 3 12" xfId="29017"/>
    <cellStyle name="標準 20 2 8 3 12 2" xfId="40241"/>
    <cellStyle name="標準 20 2 8 3 13" xfId="32820"/>
    <cellStyle name="標準 20 2 8 3 14" xfId="21375"/>
    <cellStyle name="標準 20 2 8 3 2" xfId="7473"/>
    <cellStyle name="標準 20 2 8 3 2 2" xfId="8617"/>
    <cellStyle name="標準 20 2 8 3 2 2 2" xfId="9733"/>
    <cellStyle name="標準 20 2 8 3 2 2 2 2" xfId="13347"/>
    <cellStyle name="標準 20 2 8 3 2 2 2 2 2" xfId="39046"/>
    <cellStyle name="標準 20 2 8 3 2 2 2 2 3" xfId="27822"/>
    <cellStyle name="標準 20 2 8 3 2 2 2 3" xfId="19226"/>
    <cellStyle name="標準 20 2 8 3 2 2 2 3 2" xfId="42564"/>
    <cellStyle name="標準 20 2 8 3 2 2 2 3 3" xfId="31340"/>
    <cellStyle name="標準 20 2 8 3 2 2 2 4" xfId="35665"/>
    <cellStyle name="標準 20 2 8 3 2 2 2 5" xfId="24438"/>
    <cellStyle name="標準 20 2 8 3 2 2 3" xfId="10675"/>
    <cellStyle name="標準 20 2 8 3 2 2 3 2" xfId="14254"/>
    <cellStyle name="標準 20 2 8 3 2 2 3 2 2" xfId="39953"/>
    <cellStyle name="標準 20 2 8 3 2 2 3 2 3" xfId="28729"/>
    <cellStyle name="標準 20 2 8 3 2 2 3 3" xfId="19227"/>
    <cellStyle name="標準 20 2 8 3 2 2 3 3 2" xfId="43471"/>
    <cellStyle name="標準 20 2 8 3 2 2 3 3 3" xfId="32247"/>
    <cellStyle name="標準 20 2 8 3 2 2 3 4" xfId="34873"/>
    <cellStyle name="標準 20 2 8 3 2 2 3 5" xfId="23519"/>
    <cellStyle name="標準 20 2 8 3 2 2 4" xfId="12296"/>
    <cellStyle name="標準 20 2 8 3 2 2 4 2" xfId="37995"/>
    <cellStyle name="標準 20 2 8 3 2 2 4 3" xfId="26771"/>
    <cellStyle name="標準 20 2 8 3 2 2 5" xfId="19225"/>
    <cellStyle name="標準 20 2 8 3 2 2 5 2" xfId="41513"/>
    <cellStyle name="標準 20 2 8 3 2 2 5 3" xfId="30289"/>
    <cellStyle name="標準 20 2 8 3 2 2 6" xfId="33375"/>
    <cellStyle name="標準 20 2 8 3 2 2 7" xfId="21930"/>
    <cellStyle name="標準 20 2 8 3 2 3" xfId="9175"/>
    <cellStyle name="標準 20 2 8 3 2 3 2" xfId="12793"/>
    <cellStyle name="標準 20 2 8 3 2 3 2 2" xfId="38492"/>
    <cellStyle name="標準 20 2 8 3 2 3 2 3" xfId="27268"/>
    <cellStyle name="標準 20 2 8 3 2 3 3" xfId="19228"/>
    <cellStyle name="標準 20 2 8 3 2 3 3 2" xfId="42010"/>
    <cellStyle name="標準 20 2 8 3 2 3 3 3" xfId="30786"/>
    <cellStyle name="標準 20 2 8 3 2 3 4" xfId="35664"/>
    <cellStyle name="標準 20 2 8 3 2 3 5" xfId="24437"/>
    <cellStyle name="標準 20 2 8 3 2 4" xfId="10117"/>
    <cellStyle name="標準 20 2 8 3 2 4 2" xfId="13700"/>
    <cellStyle name="標準 20 2 8 3 2 4 2 2" xfId="39399"/>
    <cellStyle name="標準 20 2 8 3 2 4 2 3" xfId="28175"/>
    <cellStyle name="標準 20 2 8 3 2 4 3" xfId="19229"/>
    <cellStyle name="標準 20 2 8 3 2 4 3 2" xfId="42917"/>
    <cellStyle name="標準 20 2 8 3 2 4 3 3" xfId="31693"/>
    <cellStyle name="標準 20 2 8 3 2 4 4" xfId="36432"/>
    <cellStyle name="標準 20 2 8 3 2 4 5" xfId="25205"/>
    <cellStyle name="標準 20 2 8 3 2 5" xfId="11166"/>
    <cellStyle name="標準 20 2 8 3 2 5 2" xfId="33743"/>
    <cellStyle name="標準 20 2 8 3 2 5 3" xfId="22389"/>
    <cellStyle name="標準 20 2 8 3 2 6" xfId="19224"/>
    <cellStyle name="標準 20 2 8 3 2 6 2" xfId="36865"/>
    <cellStyle name="標準 20 2 8 3 2 6 3" xfId="25641"/>
    <cellStyle name="標準 20 2 8 3 2 7" xfId="29159"/>
    <cellStyle name="標準 20 2 8 3 2 7 2" xfId="40383"/>
    <cellStyle name="標準 20 2 8 3 2 8" xfId="32821"/>
    <cellStyle name="標準 20 2 8 3 2 9" xfId="21376"/>
    <cellStyle name="標準 20 2 8 3 3" xfId="7699"/>
    <cellStyle name="標準 20 2 8 3 3 2" xfId="9481"/>
    <cellStyle name="標準 20 2 8 3 3 2 2" xfId="13095"/>
    <cellStyle name="標準 20 2 8 3 3 2 2 2" xfId="38794"/>
    <cellStyle name="標準 20 2 8 3 3 2 2 3" xfId="27570"/>
    <cellStyle name="標準 20 2 8 3 3 2 3" xfId="19231"/>
    <cellStyle name="標準 20 2 8 3 3 2 3 2" xfId="42312"/>
    <cellStyle name="標準 20 2 8 3 3 2 3 3" xfId="31088"/>
    <cellStyle name="標準 20 2 8 3 3 2 4" xfId="35666"/>
    <cellStyle name="標準 20 2 8 3 3 2 5" xfId="24439"/>
    <cellStyle name="標準 20 2 8 3 3 3" xfId="10423"/>
    <cellStyle name="標準 20 2 8 3 3 3 2" xfId="14002"/>
    <cellStyle name="標準 20 2 8 3 3 3 2 2" xfId="39701"/>
    <cellStyle name="標準 20 2 8 3 3 3 2 3" xfId="28477"/>
    <cellStyle name="標準 20 2 8 3 3 3 3" xfId="19232"/>
    <cellStyle name="標準 20 2 8 3 3 3 3 2" xfId="43219"/>
    <cellStyle name="標準 20 2 8 3 3 3 3 3" xfId="31995"/>
    <cellStyle name="標準 20 2 8 3 3 3 4" xfId="33969"/>
    <cellStyle name="標準 20 2 8 3 3 3 5" xfId="22615"/>
    <cellStyle name="標準 20 2 8 3 3 4" xfId="11392"/>
    <cellStyle name="標準 20 2 8 3 3 4 2" xfId="37091"/>
    <cellStyle name="標準 20 2 8 3 3 4 3" xfId="25867"/>
    <cellStyle name="標準 20 2 8 3 3 5" xfId="19230"/>
    <cellStyle name="標準 20 2 8 3 3 5 2" xfId="40609"/>
    <cellStyle name="標準 20 2 8 3 3 5 3" xfId="29385"/>
    <cellStyle name="標準 20 2 8 3 3 6" xfId="33123"/>
    <cellStyle name="標準 20 2 8 3 3 7" xfId="21678"/>
    <cellStyle name="標準 20 2 8 3 4" xfId="7925"/>
    <cellStyle name="標準 20 2 8 3 4 2" xfId="11618"/>
    <cellStyle name="標準 20 2 8 3 4 2 2" xfId="37317"/>
    <cellStyle name="標準 20 2 8 3 4 2 3" xfId="26093"/>
    <cellStyle name="標準 20 2 8 3 4 3" xfId="19233"/>
    <cellStyle name="標準 20 2 8 3 4 3 2" xfId="40835"/>
    <cellStyle name="標準 20 2 8 3 4 3 3" xfId="29611"/>
    <cellStyle name="標準 20 2 8 3 4 4" xfId="34195"/>
    <cellStyle name="標準 20 2 8 3 4 5" xfId="22841"/>
    <cellStyle name="標準 20 2 8 3 5" xfId="8165"/>
    <cellStyle name="標準 20 2 8 3 5 2" xfId="11844"/>
    <cellStyle name="標準 20 2 8 3 5 2 2" xfId="37543"/>
    <cellStyle name="標準 20 2 8 3 5 2 3" xfId="26319"/>
    <cellStyle name="標準 20 2 8 3 5 3" xfId="19234"/>
    <cellStyle name="標準 20 2 8 3 5 3 2" xfId="41061"/>
    <cellStyle name="標準 20 2 8 3 5 3 3" xfId="29837"/>
    <cellStyle name="標準 20 2 8 3 5 4" xfId="34421"/>
    <cellStyle name="標準 20 2 8 3 5 5" xfId="23067"/>
    <cellStyle name="標準 20 2 8 3 6" xfId="8365"/>
    <cellStyle name="標準 20 2 8 3 6 2" xfId="12044"/>
    <cellStyle name="標準 20 2 8 3 6 2 2" xfId="37743"/>
    <cellStyle name="標準 20 2 8 3 6 2 3" xfId="26519"/>
    <cellStyle name="標準 20 2 8 3 6 3" xfId="19235"/>
    <cellStyle name="標準 20 2 8 3 6 3 2" xfId="41261"/>
    <cellStyle name="標準 20 2 8 3 6 3 3" xfId="30037"/>
    <cellStyle name="標準 20 2 8 3 6 4" xfId="34621"/>
    <cellStyle name="標準 20 2 8 3 6 5" xfId="23267"/>
    <cellStyle name="標準 20 2 8 3 7" xfId="8843"/>
    <cellStyle name="標準 20 2 8 3 7 2" xfId="12522"/>
    <cellStyle name="標準 20 2 8 3 7 2 2" xfId="38221"/>
    <cellStyle name="標準 20 2 8 3 7 2 3" xfId="26997"/>
    <cellStyle name="標準 20 2 8 3 7 3" xfId="19236"/>
    <cellStyle name="標準 20 2 8 3 7 3 2" xfId="41739"/>
    <cellStyle name="標準 20 2 8 3 7 3 3" xfId="30515"/>
    <cellStyle name="標準 20 2 8 3 7 4" xfId="35099"/>
    <cellStyle name="標準 20 2 8 3 7 5" xfId="23745"/>
    <cellStyle name="標準 20 2 8 3 8" xfId="9174"/>
    <cellStyle name="標準 20 2 8 3 8 2" xfId="12792"/>
    <cellStyle name="標準 20 2 8 3 8 2 2" xfId="38491"/>
    <cellStyle name="標準 20 2 8 3 8 2 3" xfId="27267"/>
    <cellStyle name="標準 20 2 8 3 8 3" xfId="19237"/>
    <cellStyle name="標準 20 2 8 3 8 3 2" xfId="42009"/>
    <cellStyle name="標準 20 2 8 3 8 3 3" xfId="30785"/>
    <cellStyle name="標準 20 2 8 3 8 4" xfId="35663"/>
    <cellStyle name="標準 20 2 8 3 8 5" xfId="24436"/>
    <cellStyle name="標準 20 2 8 3 9" xfId="10116"/>
    <cellStyle name="標準 20 2 8 3 9 2" xfId="13699"/>
    <cellStyle name="標準 20 2 8 3 9 2 2" xfId="39398"/>
    <cellStyle name="標準 20 2 8 3 9 2 3" xfId="28174"/>
    <cellStyle name="標準 20 2 8 3 9 3" xfId="19238"/>
    <cellStyle name="標準 20 2 8 3 9 3 2" xfId="42916"/>
    <cellStyle name="標準 20 2 8 3 9 3 3" xfId="31692"/>
    <cellStyle name="標準 20 2 8 3 9 4" xfId="36180"/>
    <cellStyle name="標準 20 2 8 3 9 5" xfId="24953"/>
    <cellStyle name="標準 20 2 8 4" xfId="7531"/>
    <cellStyle name="標準 20 2 8 4 10" xfId="29217"/>
    <cellStyle name="標準 20 2 8 4 10 2" xfId="40441"/>
    <cellStyle name="標準 20 2 8 4 11" xfId="32822"/>
    <cellStyle name="標準 20 2 8 4 12" xfId="21377"/>
    <cellStyle name="標準 20 2 8 4 2" xfId="7757"/>
    <cellStyle name="標準 20 2 8 4 2 2" xfId="8675"/>
    <cellStyle name="標準 20 2 8 4 2 2 2" xfId="9791"/>
    <cellStyle name="標準 20 2 8 4 2 2 2 2" xfId="13405"/>
    <cellStyle name="標準 20 2 8 4 2 2 2 2 2" xfId="39104"/>
    <cellStyle name="標準 20 2 8 4 2 2 2 2 3" xfId="27880"/>
    <cellStyle name="標準 20 2 8 4 2 2 2 3" xfId="19242"/>
    <cellStyle name="標準 20 2 8 4 2 2 2 3 2" xfId="42622"/>
    <cellStyle name="標準 20 2 8 4 2 2 2 3 3" xfId="31398"/>
    <cellStyle name="標準 20 2 8 4 2 2 2 4" xfId="35669"/>
    <cellStyle name="標準 20 2 8 4 2 2 2 5" xfId="24442"/>
    <cellStyle name="標準 20 2 8 4 2 2 3" xfId="10733"/>
    <cellStyle name="標準 20 2 8 4 2 2 3 2" xfId="14312"/>
    <cellStyle name="標準 20 2 8 4 2 2 3 2 2" xfId="40011"/>
    <cellStyle name="標準 20 2 8 4 2 2 3 2 3" xfId="28787"/>
    <cellStyle name="標準 20 2 8 4 2 2 3 3" xfId="19243"/>
    <cellStyle name="標準 20 2 8 4 2 2 3 3 2" xfId="43529"/>
    <cellStyle name="標準 20 2 8 4 2 2 3 3 3" xfId="32305"/>
    <cellStyle name="標準 20 2 8 4 2 2 3 4" xfId="34931"/>
    <cellStyle name="標準 20 2 8 4 2 2 3 5" xfId="23577"/>
    <cellStyle name="標準 20 2 8 4 2 2 4" xfId="12354"/>
    <cellStyle name="標準 20 2 8 4 2 2 4 2" xfId="38053"/>
    <cellStyle name="標準 20 2 8 4 2 2 4 3" xfId="26829"/>
    <cellStyle name="標準 20 2 8 4 2 2 5" xfId="19241"/>
    <cellStyle name="標準 20 2 8 4 2 2 5 2" xfId="41571"/>
    <cellStyle name="標準 20 2 8 4 2 2 5 3" xfId="30347"/>
    <cellStyle name="標準 20 2 8 4 2 2 6" xfId="33433"/>
    <cellStyle name="標準 20 2 8 4 2 2 7" xfId="21988"/>
    <cellStyle name="標準 20 2 8 4 2 3" xfId="9177"/>
    <cellStyle name="標準 20 2 8 4 2 3 2" xfId="12795"/>
    <cellStyle name="標準 20 2 8 4 2 3 2 2" xfId="38494"/>
    <cellStyle name="標準 20 2 8 4 2 3 2 3" xfId="27270"/>
    <cellStyle name="標準 20 2 8 4 2 3 3" xfId="19244"/>
    <cellStyle name="標準 20 2 8 4 2 3 3 2" xfId="42012"/>
    <cellStyle name="標準 20 2 8 4 2 3 3 3" xfId="30788"/>
    <cellStyle name="標準 20 2 8 4 2 3 4" xfId="35668"/>
    <cellStyle name="標準 20 2 8 4 2 3 5" xfId="24441"/>
    <cellStyle name="標準 20 2 8 4 2 4" xfId="10119"/>
    <cellStyle name="標準 20 2 8 4 2 4 2" xfId="13702"/>
    <cellStyle name="標準 20 2 8 4 2 4 2 2" xfId="39401"/>
    <cellStyle name="標準 20 2 8 4 2 4 2 3" xfId="28177"/>
    <cellStyle name="標準 20 2 8 4 2 4 3" xfId="19245"/>
    <cellStyle name="標準 20 2 8 4 2 4 3 2" xfId="42919"/>
    <cellStyle name="標準 20 2 8 4 2 4 3 3" xfId="31695"/>
    <cellStyle name="標準 20 2 8 4 2 4 4" xfId="36490"/>
    <cellStyle name="標準 20 2 8 4 2 4 5" xfId="25263"/>
    <cellStyle name="標準 20 2 8 4 2 5" xfId="11450"/>
    <cellStyle name="標準 20 2 8 4 2 5 2" xfId="34027"/>
    <cellStyle name="標準 20 2 8 4 2 5 3" xfId="22673"/>
    <cellStyle name="標準 20 2 8 4 2 6" xfId="19240"/>
    <cellStyle name="標準 20 2 8 4 2 6 2" xfId="37149"/>
    <cellStyle name="標準 20 2 8 4 2 6 3" xfId="25925"/>
    <cellStyle name="標準 20 2 8 4 2 7" xfId="29443"/>
    <cellStyle name="標準 20 2 8 4 2 7 2" xfId="40667"/>
    <cellStyle name="標準 20 2 8 4 2 8" xfId="32823"/>
    <cellStyle name="標準 20 2 8 4 2 9" xfId="21378"/>
    <cellStyle name="標準 20 2 8 4 3" xfId="7983"/>
    <cellStyle name="標準 20 2 8 4 3 2" xfId="9565"/>
    <cellStyle name="標準 20 2 8 4 3 2 2" xfId="13179"/>
    <cellStyle name="標準 20 2 8 4 3 2 2 2" xfId="38878"/>
    <cellStyle name="標準 20 2 8 4 3 2 2 3" xfId="27654"/>
    <cellStyle name="標準 20 2 8 4 3 2 3" xfId="19247"/>
    <cellStyle name="標準 20 2 8 4 3 2 3 2" xfId="42396"/>
    <cellStyle name="標準 20 2 8 4 3 2 3 3" xfId="31172"/>
    <cellStyle name="標準 20 2 8 4 3 2 4" xfId="35670"/>
    <cellStyle name="標準 20 2 8 4 3 2 5" xfId="24443"/>
    <cellStyle name="標準 20 2 8 4 3 3" xfId="10507"/>
    <cellStyle name="標準 20 2 8 4 3 3 2" xfId="14086"/>
    <cellStyle name="標準 20 2 8 4 3 3 2 2" xfId="39785"/>
    <cellStyle name="標準 20 2 8 4 3 3 2 3" xfId="28561"/>
    <cellStyle name="標準 20 2 8 4 3 3 3" xfId="19248"/>
    <cellStyle name="標準 20 2 8 4 3 3 3 2" xfId="43303"/>
    <cellStyle name="標準 20 2 8 4 3 3 3 3" xfId="32079"/>
    <cellStyle name="標準 20 2 8 4 3 3 4" xfId="34253"/>
    <cellStyle name="標準 20 2 8 4 3 3 5" xfId="22899"/>
    <cellStyle name="標準 20 2 8 4 3 4" xfId="11676"/>
    <cellStyle name="標準 20 2 8 4 3 4 2" xfId="37375"/>
    <cellStyle name="標準 20 2 8 4 3 4 3" xfId="26151"/>
    <cellStyle name="標準 20 2 8 4 3 5" xfId="19246"/>
    <cellStyle name="標準 20 2 8 4 3 5 2" xfId="40893"/>
    <cellStyle name="標準 20 2 8 4 3 5 3" xfId="29669"/>
    <cellStyle name="標準 20 2 8 4 3 6" xfId="33207"/>
    <cellStyle name="標準 20 2 8 4 3 7" xfId="21762"/>
    <cellStyle name="標準 20 2 8 4 4" xfId="8223"/>
    <cellStyle name="標準 20 2 8 4 4 2" xfId="11902"/>
    <cellStyle name="標準 20 2 8 4 4 2 2" xfId="37601"/>
    <cellStyle name="標準 20 2 8 4 4 2 3" xfId="26377"/>
    <cellStyle name="標準 20 2 8 4 4 3" xfId="19249"/>
    <cellStyle name="標準 20 2 8 4 4 3 2" xfId="41119"/>
    <cellStyle name="標準 20 2 8 4 4 3 3" xfId="29895"/>
    <cellStyle name="標準 20 2 8 4 4 4" xfId="34479"/>
    <cellStyle name="標準 20 2 8 4 4 5" xfId="23125"/>
    <cellStyle name="標準 20 2 8 4 5" xfId="8449"/>
    <cellStyle name="標準 20 2 8 4 5 2" xfId="12128"/>
    <cellStyle name="標準 20 2 8 4 5 2 2" xfId="37827"/>
    <cellStyle name="標準 20 2 8 4 5 2 3" xfId="26603"/>
    <cellStyle name="標準 20 2 8 4 5 3" xfId="19250"/>
    <cellStyle name="標準 20 2 8 4 5 3 2" xfId="41345"/>
    <cellStyle name="標準 20 2 8 4 5 3 3" xfId="30121"/>
    <cellStyle name="標準 20 2 8 4 5 4" xfId="34705"/>
    <cellStyle name="標準 20 2 8 4 5 5" xfId="23351"/>
    <cellStyle name="標準 20 2 8 4 6" xfId="9176"/>
    <cellStyle name="標準 20 2 8 4 6 2" xfId="12794"/>
    <cellStyle name="標準 20 2 8 4 6 2 2" xfId="38493"/>
    <cellStyle name="標準 20 2 8 4 6 2 3" xfId="27269"/>
    <cellStyle name="標準 20 2 8 4 6 3" xfId="19251"/>
    <cellStyle name="標準 20 2 8 4 6 3 2" xfId="42011"/>
    <cellStyle name="標準 20 2 8 4 6 3 3" xfId="30787"/>
    <cellStyle name="標準 20 2 8 4 6 4" xfId="35667"/>
    <cellStyle name="標準 20 2 8 4 6 5" xfId="24440"/>
    <cellStyle name="標準 20 2 8 4 7" xfId="10118"/>
    <cellStyle name="標準 20 2 8 4 7 2" xfId="13701"/>
    <cellStyle name="標準 20 2 8 4 7 2 2" xfId="39400"/>
    <cellStyle name="標準 20 2 8 4 7 2 3" xfId="28176"/>
    <cellStyle name="標準 20 2 8 4 7 3" xfId="19252"/>
    <cellStyle name="標準 20 2 8 4 7 3 2" xfId="42918"/>
    <cellStyle name="標準 20 2 8 4 7 3 3" xfId="31694"/>
    <cellStyle name="標準 20 2 8 4 7 4" xfId="36264"/>
    <cellStyle name="標準 20 2 8 4 7 5" xfId="25037"/>
    <cellStyle name="標準 20 2 8 4 8" xfId="11224"/>
    <cellStyle name="標準 20 2 8 4 8 2" xfId="33801"/>
    <cellStyle name="標準 20 2 8 4 8 3" xfId="22447"/>
    <cellStyle name="標準 20 2 8 4 9" xfId="19239"/>
    <cellStyle name="標準 20 2 8 4 9 2" xfId="36923"/>
    <cellStyle name="標準 20 2 8 4 9 3" xfId="25699"/>
    <cellStyle name="標準 20 2 8 5" xfId="7388"/>
    <cellStyle name="標準 20 2 8 5 2" xfId="8533"/>
    <cellStyle name="標準 20 2 8 5 2 2" xfId="9649"/>
    <cellStyle name="標準 20 2 8 5 2 2 2" xfId="13263"/>
    <cellStyle name="標準 20 2 8 5 2 2 2 2" xfId="38962"/>
    <cellStyle name="標準 20 2 8 5 2 2 2 3" xfId="27738"/>
    <cellStyle name="標準 20 2 8 5 2 2 3" xfId="19255"/>
    <cellStyle name="標準 20 2 8 5 2 2 3 2" xfId="42480"/>
    <cellStyle name="標準 20 2 8 5 2 2 3 3" xfId="31256"/>
    <cellStyle name="標準 20 2 8 5 2 2 4" xfId="35672"/>
    <cellStyle name="標準 20 2 8 5 2 2 5" xfId="24445"/>
    <cellStyle name="標準 20 2 8 5 2 3" xfId="10591"/>
    <cellStyle name="標準 20 2 8 5 2 3 2" xfId="14170"/>
    <cellStyle name="標準 20 2 8 5 2 3 2 2" xfId="39869"/>
    <cellStyle name="標準 20 2 8 5 2 3 2 3" xfId="28645"/>
    <cellStyle name="標準 20 2 8 5 2 3 3" xfId="19256"/>
    <cellStyle name="標準 20 2 8 5 2 3 3 2" xfId="43387"/>
    <cellStyle name="標準 20 2 8 5 2 3 3 3" xfId="32163"/>
    <cellStyle name="標準 20 2 8 5 2 3 4" xfId="34789"/>
    <cellStyle name="標準 20 2 8 5 2 3 5" xfId="23435"/>
    <cellStyle name="標準 20 2 8 5 2 4" xfId="12212"/>
    <cellStyle name="標準 20 2 8 5 2 4 2" xfId="37911"/>
    <cellStyle name="標準 20 2 8 5 2 4 3" xfId="26687"/>
    <cellStyle name="標準 20 2 8 5 2 5" xfId="19254"/>
    <cellStyle name="標準 20 2 8 5 2 5 2" xfId="41429"/>
    <cellStyle name="標準 20 2 8 5 2 5 3" xfId="30205"/>
    <cellStyle name="標準 20 2 8 5 2 6" xfId="33291"/>
    <cellStyle name="標準 20 2 8 5 2 7" xfId="21846"/>
    <cellStyle name="標準 20 2 8 5 3" xfId="9178"/>
    <cellStyle name="標準 20 2 8 5 3 2" xfId="12796"/>
    <cellStyle name="標準 20 2 8 5 3 2 2" xfId="38495"/>
    <cellStyle name="標準 20 2 8 5 3 2 3" xfId="27271"/>
    <cellStyle name="標準 20 2 8 5 3 3" xfId="19257"/>
    <cellStyle name="標準 20 2 8 5 3 3 2" xfId="42013"/>
    <cellStyle name="標準 20 2 8 5 3 3 3" xfId="30789"/>
    <cellStyle name="標準 20 2 8 5 3 4" xfId="35671"/>
    <cellStyle name="標準 20 2 8 5 3 5" xfId="24444"/>
    <cellStyle name="標準 20 2 8 5 4" xfId="10120"/>
    <cellStyle name="標準 20 2 8 5 4 2" xfId="13703"/>
    <cellStyle name="標準 20 2 8 5 4 2 2" xfId="39402"/>
    <cellStyle name="標準 20 2 8 5 4 2 3" xfId="28178"/>
    <cellStyle name="標準 20 2 8 5 4 3" xfId="19258"/>
    <cellStyle name="標準 20 2 8 5 4 3 2" xfId="42920"/>
    <cellStyle name="標準 20 2 8 5 4 3 3" xfId="31696"/>
    <cellStyle name="標準 20 2 8 5 4 4" xfId="36348"/>
    <cellStyle name="標準 20 2 8 5 4 5" xfId="25121"/>
    <cellStyle name="標準 20 2 8 5 5" xfId="11082"/>
    <cellStyle name="標準 20 2 8 5 5 2" xfId="33659"/>
    <cellStyle name="標準 20 2 8 5 5 3" xfId="22305"/>
    <cellStyle name="標準 20 2 8 5 6" xfId="19253"/>
    <cellStyle name="標準 20 2 8 5 6 2" xfId="36781"/>
    <cellStyle name="標準 20 2 8 5 6 3" xfId="25557"/>
    <cellStyle name="標準 20 2 8 5 7" xfId="29075"/>
    <cellStyle name="標準 20 2 8 5 7 2" xfId="40299"/>
    <cellStyle name="標準 20 2 8 5 8" xfId="32824"/>
    <cellStyle name="標準 20 2 8 5 9" xfId="21379"/>
    <cellStyle name="標準 20 2 8 6" xfId="7615"/>
    <cellStyle name="標準 20 2 8 6 2" xfId="9423"/>
    <cellStyle name="標準 20 2 8 6 2 2" xfId="13037"/>
    <cellStyle name="標準 20 2 8 6 2 2 2" xfId="38736"/>
    <cellStyle name="標準 20 2 8 6 2 2 3" xfId="27512"/>
    <cellStyle name="標準 20 2 8 6 2 3" xfId="19260"/>
    <cellStyle name="標準 20 2 8 6 2 3 2" xfId="42254"/>
    <cellStyle name="標準 20 2 8 6 2 3 3" xfId="31030"/>
    <cellStyle name="標準 20 2 8 6 2 4" xfId="35673"/>
    <cellStyle name="標準 20 2 8 6 2 5" xfId="24446"/>
    <cellStyle name="標準 20 2 8 6 3" xfId="10365"/>
    <cellStyle name="標準 20 2 8 6 3 2" xfId="13944"/>
    <cellStyle name="標準 20 2 8 6 3 2 2" xfId="39643"/>
    <cellStyle name="標準 20 2 8 6 3 2 3" xfId="28419"/>
    <cellStyle name="標準 20 2 8 6 3 3" xfId="19261"/>
    <cellStyle name="標準 20 2 8 6 3 3 2" xfId="43161"/>
    <cellStyle name="標準 20 2 8 6 3 3 3" xfId="31937"/>
    <cellStyle name="標準 20 2 8 6 3 4" xfId="33885"/>
    <cellStyle name="標準 20 2 8 6 3 5" xfId="22531"/>
    <cellStyle name="標準 20 2 8 6 4" xfId="11308"/>
    <cellStyle name="標準 20 2 8 6 4 2" xfId="37007"/>
    <cellStyle name="標準 20 2 8 6 4 3" xfId="25783"/>
    <cellStyle name="標準 20 2 8 6 5" xfId="19259"/>
    <cellStyle name="標準 20 2 8 6 5 2" xfId="40525"/>
    <cellStyle name="標準 20 2 8 6 5 3" xfId="29301"/>
    <cellStyle name="標準 20 2 8 6 6" xfId="33065"/>
    <cellStyle name="標準 20 2 8 6 7" xfId="21620"/>
    <cellStyle name="標準 20 2 8 7" xfId="7841"/>
    <cellStyle name="標準 20 2 8 7 2" xfId="11534"/>
    <cellStyle name="標準 20 2 8 7 2 2" xfId="35654"/>
    <cellStyle name="標準 20 2 8 7 2 3" xfId="24427"/>
    <cellStyle name="標準 20 2 8 7 3" xfId="19262"/>
    <cellStyle name="標準 20 2 8 7 3 2" xfId="37233"/>
    <cellStyle name="標準 20 2 8 7 3 3" xfId="26009"/>
    <cellStyle name="標準 20 2 8 7 4" xfId="29527"/>
    <cellStyle name="標準 20 2 8 7 4 2" xfId="40751"/>
    <cellStyle name="標準 20 2 8 7 5" xfId="34111"/>
    <cellStyle name="標準 20 2 8 7 6" xfId="22757"/>
    <cellStyle name="標準 20 2 8 8" xfId="8080"/>
    <cellStyle name="標準 20 2 8 8 2" xfId="11760"/>
    <cellStyle name="標準 20 2 8 8 2 2" xfId="37459"/>
    <cellStyle name="標準 20 2 8 8 2 3" xfId="26235"/>
    <cellStyle name="標準 20 2 8 8 3" xfId="19263"/>
    <cellStyle name="標準 20 2 8 8 3 2" xfId="40977"/>
    <cellStyle name="標準 20 2 8 8 3 3" xfId="29753"/>
    <cellStyle name="標準 20 2 8 8 4" xfId="34337"/>
    <cellStyle name="標準 20 2 8 8 5" xfId="22983"/>
    <cellStyle name="標準 20 2 8 9" xfId="8307"/>
    <cellStyle name="標準 20 2 8 9 2" xfId="11986"/>
    <cellStyle name="標準 20 2 8 9 2 2" xfId="37685"/>
    <cellStyle name="標準 20 2 8 9 2 3" xfId="26461"/>
    <cellStyle name="標準 20 2 8 9 3" xfId="19264"/>
    <cellStyle name="標準 20 2 8 9 3 2" xfId="41203"/>
    <cellStyle name="標準 20 2 8 9 3 3" xfId="29979"/>
    <cellStyle name="標準 20 2 8 9 4" xfId="34563"/>
    <cellStyle name="標準 20 2 8 9 5" xfId="23209"/>
    <cellStyle name="標準 20 2 9" xfId="6679"/>
    <cellStyle name="標準 20 2 9 10" xfId="7055"/>
    <cellStyle name="標準 20 2 9 10 2" xfId="10956"/>
    <cellStyle name="標準 20 2 9 10 2 2" xfId="36655"/>
    <cellStyle name="標準 20 2 9 10 2 3" xfId="25431"/>
    <cellStyle name="標準 20 2 9 10 3" xfId="19266"/>
    <cellStyle name="標準 20 2 9 10 3 2" xfId="40173"/>
    <cellStyle name="標準 20 2 9 10 3 3" xfId="28949"/>
    <cellStyle name="標準 20 2 9 10 4" xfId="35173"/>
    <cellStyle name="標準 20 2 9 10 5" xfId="23942"/>
    <cellStyle name="標準 20 2 9 11" xfId="9179"/>
    <cellStyle name="標準 20 2 9 11 2" xfId="12797"/>
    <cellStyle name="標準 20 2 9 11 2 2" xfId="38496"/>
    <cellStyle name="標準 20 2 9 11 2 3" xfId="27272"/>
    <cellStyle name="標準 20 2 9 11 3" xfId="19267"/>
    <cellStyle name="標準 20 2 9 11 3 2" xfId="42014"/>
    <cellStyle name="標準 20 2 9 11 3 3" xfId="30790"/>
    <cellStyle name="標準 20 2 9 11 4" xfId="36138"/>
    <cellStyle name="標準 20 2 9 11 5" xfId="24911"/>
    <cellStyle name="標準 20 2 9 12" xfId="10121"/>
    <cellStyle name="標準 20 2 9 12 2" xfId="13704"/>
    <cellStyle name="標準 20 2 9 12 2 2" xfId="39403"/>
    <cellStyle name="標準 20 2 9 12 2 3" xfId="28179"/>
    <cellStyle name="標準 20 2 9 12 3" xfId="19268"/>
    <cellStyle name="標準 20 2 9 12 3 2" xfId="42921"/>
    <cellStyle name="標準 20 2 9 12 3 3" xfId="31697"/>
    <cellStyle name="標準 20 2 9 12 4" xfId="33533"/>
    <cellStyle name="標準 20 2 9 12 5" xfId="22179"/>
    <cellStyle name="標準 20 2 9 13" xfId="10894"/>
    <cellStyle name="標準 20 2 9 13 2" xfId="36593"/>
    <cellStyle name="標準 20 2 9 13 3" xfId="25369"/>
    <cellStyle name="標準 20 2 9 14" xfId="19265"/>
    <cellStyle name="標準 20 2 9 14 2" xfId="40111"/>
    <cellStyle name="標準 20 2 9 14 3" xfId="28887"/>
    <cellStyle name="標準 20 2 9 15" xfId="32825"/>
    <cellStyle name="標準 20 2 9 16" xfId="21380"/>
    <cellStyle name="標準 20 2 9 2" xfId="7331"/>
    <cellStyle name="標準 20 2 9 2 10" xfId="11040"/>
    <cellStyle name="標準 20 2 9 2 10 2" xfId="33617"/>
    <cellStyle name="標準 20 2 9 2 10 3" xfId="22263"/>
    <cellStyle name="標準 20 2 9 2 11" xfId="19269"/>
    <cellStyle name="標準 20 2 9 2 11 2" xfId="36739"/>
    <cellStyle name="標準 20 2 9 2 11 3" xfId="25515"/>
    <cellStyle name="標準 20 2 9 2 12" xfId="29033"/>
    <cellStyle name="標準 20 2 9 2 12 2" xfId="40257"/>
    <cellStyle name="標準 20 2 9 2 13" xfId="32826"/>
    <cellStyle name="標準 20 2 9 2 14" xfId="21381"/>
    <cellStyle name="標準 20 2 9 2 2" xfId="7489"/>
    <cellStyle name="標準 20 2 9 2 2 2" xfId="8633"/>
    <cellStyle name="標準 20 2 9 2 2 2 2" xfId="9749"/>
    <cellStyle name="標準 20 2 9 2 2 2 2 2" xfId="13363"/>
    <cellStyle name="標準 20 2 9 2 2 2 2 2 2" xfId="39062"/>
    <cellStyle name="標準 20 2 9 2 2 2 2 2 3" xfId="27838"/>
    <cellStyle name="標準 20 2 9 2 2 2 2 3" xfId="19272"/>
    <cellStyle name="標準 20 2 9 2 2 2 2 3 2" xfId="42580"/>
    <cellStyle name="標準 20 2 9 2 2 2 2 3 3" xfId="31356"/>
    <cellStyle name="標準 20 2 9 2 2 2 2 4" xfId="35677"/>
    <cellStyle name="標準 20 2 9 2 2 2 2 5" xfId="24450"/>
    <cellStyle name="標準 20 2 9 2 2 2 3" xfId="10691"/>
    <cellStyle name="標準 20 2 9 2 2 2 3 2" xfId="14270"/>
    <cellStyle name="標準 20 2 9 2 2 2 3 2 2" xfId="39969"/>
    <cellStyle name="標準 20 2 9 2 2 2 3 2 3" xfId="28745"/>
    <cellStyle name="標準 20 2 9 2 2 2 3 3" xfId="19273"/>
    <cellStyle name="標準 20 2 9 2 2 2 3 3 2" xfId="43487"/>
    <cellStyle name="標準 20 2 9 2 2 2 3 3 3" xfId="32263"/>
    <cellStyle name="標準 20 2 9 2 2 2 3 4" xfId="34889"/>
    <cellStyle name="標準 20 2 9 2 2 2 3 5" xfId="23535"/>
    <cellStyle name="標準 20 2 9 2 2 2 4" xfId="12312"/>
    <cellStyle name="標準 20 2 9 2 2 2 4 2" xfId="38011"/>
    <cellStyle name="標準 20 2 9 2 2 2 4 3" xfId="26787"/>
    <cellStyle name="標準 20 2 9 2 2 2 5" xfId="19271"/>
    <cellStyle name="標準 20 2 9 2 2 2 5 2" xfId="41529"/>
    <cellStyle name="標準 20 2 9 2 2 2 5 3" xfId="30305"/>
    <cellStyle name="標準 20 2 9 2 2 2 6" xfId="33391"/>
    <cellStyle name="標準 20 2 9 2 2 2 7" xfId="21946"/>
    <cellStyle name="標準 20 2 9 2 2 3" xfId="9181"/>
    <cellStyle name="標準 20 2 9 2 2 3 2" xfId="12799"/>
    <cellStyle name="標準 20 2 9 2 2 3 2 2" xfId="38498"/>
    <cellStyle name="標準 20 2 9 2 2 3 2 3" xfId="27274"/>
    <cellStyle name="標準 20 2 9 2 2 3 3" xfId="19274"/>
    <cellStyle name="標準 20 2 9 2 2 3 3 2" xfId="42016"/>
    <cellStyle name="標準 20 2 9 2 2 3 3 3" xfId="30792"/>
    <cellStyle name="標準 20 2 9 2 2 3 4" xfId="35676"/>
    <cellStyle name="標準 20 2 9 2 2 3 5" xfId="24449"/>
    <cellStyle name="標準 20 2 9 2 2 4" xfId="10123"/>
    <cellStyle name="標準 20 2 9 2 2 4 2" xfId="13706"/>
    <cellStyle name="標準 20 2 9 2 2 4 2 2" xfId="39405"/>
    <cellStyle name="標準 20 2 9 2 2 4 2 3" xfId="28181"/>
    <cellStyle name="標準 20 2 9 2 2 4 3" xfId="19275"/>
    <cellStyle name="標準 20 2 9 2 2 4 3 2" xfId="42923"/>
    <cellStyle name="標準 20 2 9 2 2 4 3 3" xfId="31699"/>
    <cellStyle name="標準 20 2 9 2 2 4 4" xfId="36448"/>
    <cellStyle name="標準 20 2 9 2 2 4 5" xfId="25221"/>
    <cellStyle name="標準 20 2 9 2 2 5" xfId="11182"/>
    <cellStyle name="標準 20 2 9 2 2 5 2" xfId="33759"/>
    <cellStyle name="標準 20 2 9 2 2 5 3" xfId="22405"/>
    <cellStyle name="標準 20 2 9 2 2 6" xfId="19270"/>
    <cellStyle name="標準 20 2 9 2 2 6 2" xfId="36881"/>
    <cellStyle name="標準 20 2 9 2 2 6 3" xfId="25657"/>
    <cellStyle name="標準 20 2 9 2 2 7" xfId="29175"/>
    <cellStyle name="標準 20 2 9 2 2 7 2" xfId="40399"/>
    <cellStyle name="標準 20 2 9 2 2 8" xfId="32827"/>
    <cellStyle name="標準 20 2 9 2 2 9" xfId="21382"/>
    <cellStyle name="標準 20 2 9 2 3" xfId="7715"/>
    <cellStyle name="標準 20 2 9 2 3 2" xfId="9497"/>
    <cellStyle name="標準 20 2 9 2 3 2 2" xfId="13111"/>
    <cellStyle name="標準 20 2 9 2 3 2 2 2" xfId="38810"/>
    <cellStyle name="標準 20 2 9 2 3 2 2 3" xfId="27586"/>
    <cellStyle name="標準 20 2 9 2 3 2 3" xfId="19277"/>
    <cellStyle name="標準 20 2 9 2 3 2 3 2" xfId="42328"/>
    <cellStyle name="標準 20 2 9 2 3 2 3 3" xfId="31104"/>
    <cellStyle name="標準 20 2 9 2 3 2 4" xfId="35678"/>
    <cellStyle name="標準 20 2 9 2 3 2 5" xfId="24451"/>
    <cellStyle name="標準 20 2 9 2 3 3" xfId="10439"/>
    <cellStyle name="標準 20 2 9 2 3 3 2" xfId="14018"/>
    <cellStyle name="標準 20 2 9 2 3 3 2 2" xfId="39717"/>
    <cellStyle name="標準 20 2 9 2 3 3 2 3" xfId="28493"/>
    <cellStyle name="標準 20 2 9 2 3 3 3" xfId="19278"/>
    <cellStyle name="標準 20 2 9 2 3 3 3 2" xfId="43235"/>
    <cellStyle name="標準 20 2 9 2 3 3 3 3" xfId="32011"/>
    <cellStyle name="標準 20 2 9 2 3 3 4" xfId="33985"/>
    <cellStyle name="標準 20 2 9 2 3 3 5" xfId="22631"/>
    <cellStyle name="標準 20 2 9 2 3 4" xfId="11408"/>
    <cellStyle name="標準 20 2 9 2 3 4 2" xfId="37107"/>
    <cellStyle name="標準 20 2 9 2 3 4 3" xfId="25883"/>
    <cellStyle name="標準 20 2 9 2 3 5" xfId="19276"/>
    <cellStyle name="標準 20 2 9 2 3 5 2" xfId="40625"/>
    <cellStyle name="標準 20 2 9 2 3 5 3" xfId="29401"/>
    <cellStyle name="標準 20 2 9 2 3 6" xfId="33139"/>
    <cellStyle name="標準 20 2 9 2 3 7" xfId="21694"/>
    <cellStyle name="標準 20 2 9 2 4" xfId="7941"/>
    <cellStyle name="標準 20 2 9 2 4 2" xfId="11634"/>
    <cellStyle name="標準 20 2 9 2 4 2 2" xfId="37333"/>
    <cellStyle name="標準 20 2 9 2 4 2 3" xfId="26109"/>
    <cellStyle name="標準 20 2 9 2 4 3" xfId="19279"/>
    <cellStyle name="標準 20 2 9 2 4 3 2" xfId="40851"/>
    <cellStyle name="標準 20 2 9 2 4 3 3" xfId="29627"/>
    <cellStyle name="標準 20 2 9 2 4 4" xfId="34211"/>
    <cellStyle name="標準 20 2 9 2 4 5" xfId="22857"/>
    <cellStyle name="標準 20 2 9 2 5" xfId="8181"/>
    <cellStyle name="標準 20 2 9 2 5 2" xfId="11860"/>
    <cellStyle name="標準 20 2 9 2 5 2 2" xfId="37559"/>
    <cellStyle name="標準 20 2 9 2 5 2 3" xfId="26335"/>
    <cellStyle name="標準 20 2 9 2 5 3" xfId="19280"/>
    <cellStyle name="標準 20 2 9 2 5 3 2" xfId="41077"/>
    <cellStyle name="標準 20 2 9 2 5 3 3" xfId="29853"/>
    <cellStyle name="標準 20 2 9 2 5 4" xfId="34437"/>
    <cellStyle name="標準 20 2 9 2 5 5" xfId="23083"/>
    <cellStyle name="標準 20 2 9 2 6" xfId="8381"/>
    <cellStyle name="標準 20 2 9 2 6 2" xfId="12060"/>
    <cellStyle name="標準 20 2 9 2 6 2 2" xfId="37759"/>
    <cellStyle name="標準 20 2 9 2 6 2 3" xfId="26535"/>
    <cellStyle name="標準 20 2 9 2 6 3" xfId="19281"/>
    <cellStyle name="標準 20 2 9 2 6 3 2" xfId="41277"/>
    <cellStyle name="標準 20 2 9 2 6 3 3" xfId="30053"/>
    <cellStyle name="標準 20 2 9 2 6 4" xfId="34637"/>
    <cellStyle name="標準 20 2 9 2 6 5" xfId="23283"/>
    <cellStyle name="標準 20 2 9 2 7" xfId="8859"/>
    <cellStyle name="標準 20 2 9 2 7 2" xfId="12538"/>
    <cellStyle name="標準 20 2 9 2 7 2 2" xfId="38237"/>
    <cellStyle name="標準 20 2 9 2 7 2 3" xfId="27013"/>
    <cellStyle name="標準 20 2 9 2 7 3" xfId="19282"/>
    <cellStyle name="標準 20 2 9 2 7 3 2" xfId="41755"/>
    <cellStyle name="標準 20 2 9 2 7 3 3" xfId="30531"/>
    <cellStyle name="標準 20 2 9 2 7 4" xfId="35115"/>
    <cellStyle name="標準 20 2 9 2 7 5" xfId="23761"/>
    <cellStyle name="標準 20 2 9 2 8" xfId="9180"/>
    <cellStyle name="標準 20 2 9 2 8 2" xfId="12798"/>
    <cellStyle name="標準 20 2 9 2 8 2 2" xfId="38497"/>
    <cellStyle name="標準 20 2 9 2 8 2 3" xfId="27273"/>
    <cellStyle name="標準 20 2 9 2 8 3" xfId="19283"/>
    <cellStyle name="標準 20 2 9 2 8 3 2" xfId="42015"/>
    <cellStyle name="標準 20 2 9 2 8 3 3" xfId="30791"/>
    <cellStyle name="標準 20 2 9 2 8 4" xfId="35675"/>
    <cellStyle name="標準 20 2 9 2 8 5" xfId="24448"/>
    <cellStyle name="標準 20 2 9 2 9" xfId="10122"/>
    <cellStyle name="標準 20 2 9 2 9 2" xfId="13705"/>
    <cellStyle name="標準 20 2 9 2 9 2 2" xfId="39404"/>
    <cellStyle name="標準 20 2 9 2 9 2 3" xfId="28180"/>
    <cellStyle name="標準 20 2 9 2 9 3" xfId="19284"/>
    <cellStyle name="標準 20 2 9 2 9 3 2" xfId="42922"/>
    <cellStyle name="標準 20 2 9 2 9 3 3" xfId="31698"/>
    <cellStyle name="標準 20 2 9 2 9 4" xfId="36196"/>
    <cellStyle name="標準 20 2 9 2 9 5" xfId="24969"/>
    <cellStyle name="標準 20 2 9 3" xfId="7547"/>
    <cellStyle name="標準 20 2 9 3 10" xfId="29233"/>
    <cellStyle name="標準 20 2 9 3 10 2" xfId="40457"/>
    <cellStyle name="標準 20 2 9 3 11" xfId="32828"/>
    <cellStyle name="標準 20 2 9 3 12" xfId="21383"/>
    <cellStyle name="標準 20 2 9 3 2" xfId="7773"/>
    <cellStyle name="標準 20 2 9 3 2 2" xfId="8691"/>
    <cellStyle name="標準 20 2 9 3 2 2 2" xfId="9807"/>
    <cellStyle name="標準 20 2 9 3 2 2 2 2" xfId="13421"/>
    <cellStyle name="標準 20 2 9 3 2 2 2 2 2" xfId="39120"/>
    <cellStyle name="標準 20 2 9 3 2 2 2 2 3" xfId="27896"/>
    <cellStyle name="標準 20 2 9 3 2 2 2 3" xfId="19288"/>
    <cellStyle name="標準 20 2 9 3 2 2 2 3 2" xfId="42638"/>
    <cellStyle name="標準 20 2 9 3 2 2 2 3 3" xfId="31414"/>
    <cellStyle name="標準 20 2 9 3 2 2 2 4" xfId="35681"/>
    <cellStyle name="標準 20 2 9 3 2 2 2 5" xfId="24454"/>
    <cellStyle name="標準 20 2 9 3 2 2 3" xfId="10749"/>
    <cellStyle name="標準 20 2 9 3 2 2 3 2" xfId="14328"/>
    <cellStyle name="標準 20 2 9 3 2 2 3 2 2" xfId="40027"/>
    <cellStyle name="標準 20 2 9 3 2 2 3 2 3" xfId="28803"/>
    <cellStyle name="標準 20 2 9 3 2 2 3 3" xfId="19289"/>
    <cellStyle name="標準 20 2 9 3 2 2 3 3 2" xfId="43545"/>
    <cellStyle name="標準 20 2 9 3 2 2 3 3 3" xfId="32321"/>
    <cellStyle name="標準 20 2 9 3 2 2 3 4" xfId="34947"/>
    <cellStyle name="標準 20 2 9 3 2 2 3 5" xfId="23593"/>
    <cellStyle name="標準 20 2 9 3 2 2 4" xfId="12370"/>
    <cellStyle name="標準 20 2 9 3 2 2 4 2" xfId="38069"/>
    <cellStyle name="標準 20 2 9 3 2 2 4 3" xfId="26845"/>
    <cellStyle name="標準 20 2 9 3 2 2 5" xfId="19287"/>
    <cellStyle name="標準 20 2 9 3 2 2 5 2" xfId="41587"/>
    <cellStyle name="標準 20 2 9 3 2 2 5 3" xfId="30363"/>
    <cellStyle name="標準 20 2 9 3 2 2 6" xfId="33449"/>
    <cellStyle name="標準 20 2 9 3 2 2 7" xfId="22004"/>
    <cellStyle name="標準 20 2 9 3 2 3" xfId="9183"/>
    <cellStyle name="標準 20 2 9 3 2 3 2" xfId="12801"/>
    <cellStyle name="標準 20 2 9 3 2 3 2 2" xfId="38500"/>
    <cellStyle name="標準 20 2 9 3 2 3 2 3" xfId="27276"/>
    <cellStyle name="標準 20 2 9 3 2 3 3" xfId="19290"/>
    <cellStyle name="標準 20 2 9 3 2 3 3 2" xfId="42018"/>
    <cellStyle name="標準 20 2 9 3 2 3 3 3" xfId="30794"/>
    <cellStyle name="標準 20 2 9 3 2 3 4" xfId="35680"/>
    <cellStyle name="標準 20 2 9 3 2 3 5" xfId="24453"/>
    <cellStyle name="標準 20 2 9 3 2 4" xfId="10125"/>
    <cellStyle name="標準 20 2 9 3 2 4 2" xfId="13708"/>
    <cellStyle name="標準 20 2 9 3 2 4 2 2" xfId="39407"/>
    <cellStyle name="標準 20 2 9 3 2 4 2 3" xfId="28183"/>
    <cellStyle name="標準 20 2 9 3 2 4 3" xfId="19291"/>
    <cellStyle name="標準 20 2 9 3 2 4 3 2" xfId="42925"/>
    <cellStyle name="標準 20 2 9 3 2 4 3 3" xfId="31701"/>
    <cellStyle name="標準 20 2 9 3 2 4 4" xfId="36506"/>
    <cellStyle name="標準 20 2 9 3 2 4 5" xfId="25279"/>
    <cellStyle name="標準 20 2 9 3 2 5" xfId="11466"/>
    <cellStyle name="標準 20 2 9 3 2 5 2" xfId="34043"/>
    <cellStyle name="標準 20 2 9 3 2 5 3" xfId="22689"/>
    <cellStyle name="標準 20 2 9 3 2 6" xfId="19286"/>
    <cellStyle name="標準 20 2 9 3 2 6 2" xfId="37165"/>
    <cellStyle name="標準 20 2 9 3 2 6 3" xfId="25941"/>
    <cellStyle name="標準 20 2 9 3 2 7" xfId="29459"/>
    <cellStyle name="標準 20 2 9 3 2 7 2" xfId="40683"/>
    <cellStyle name="標準 20 2 9 3 2 8" xfId="32829"/>
    <cellStyle name="標準 20 2 9 3 2 9" xfId="21384"/>
    <cellStyle name="標準 20 2 9 3 3" xfId="7999"/>
    <cellStyle name="標準 20 2 9 3 3 2" xfId="9581"/>
    <cellStyle name="標準 20 2 9 3 3 2 2" xfId="13195"/>
    <cellStyle name="標準 20 2 9 3 3 2 2 2" xfId="38894"/>
    <cellStyle name="標準 20 2 9 3 3 2 2 3" xfId="27670"/>
    <cellStyle name="標準 20 2 9 3 3 2 3" xfId="19293"/>
    <cellStyle name="標準 20 2 9 3 3 2 3 2" xfId="42412"/>
    <cellStyle name="標準 20 2 9 3 3 2 3 3" xfId="31188"/>
    <cellStyle name="標準 20 2 9 3 3 2 4" xfId="35682"/>
    <cellStyle name="標準 20 2 9 3 3 2 5" xfId="24455"/>
    <cellStyle name="標準 20 2 9 3 3 3" xfId="10523"/>
    <cellStyle name="標準 20 2 9 3 3 3 2" xfId="14102"/>
    <cellStyle name="標準 20 2 9 3 3 3 2 2" xfId="39801"/>
    <cellStyle name="標準 20 2 9 3 3 3 2 3" xfId="28577"/>
    <cellStyle name="標準 20 2 9 3 3 3 3" xfId="19294"/>
    <cellStyle name="標準 20 2 9 3 3 3 3 2" xfId="43319"/>
    <cellStyle name="標準 20 2 9 3 3 3 3 3" xfId="32095"/>
    <cellStyle name="標準 20 2 9 3 3 3 4" xfId="34269"/>
    <cellStyle name="標準 20 2 9 3 3 3 5" xfId="22915"/>
    <cellStyle name="標準 20 2 9 3 3 4" xfId="11692"/>
    <cellStyle name="標準 20 2 9 3 3 4 2" xfId="37391"/>
    <cellStyle name="標準 20 2 9 3 3 4 3" xfId="26167"/>
    <cellStyle name="標準 20 2 9 3 3 5" xfId="19292"/>
    <cellStyle name="標準 20 2 9 3 3 5 2" xfId="40909"/>
    <cellStyle name="標準 20 2 9 3 3 5 3" xfId="29685"/>
    <cellStyle name="標準 20 2 9 3 3 6" xfId="33223"/>
    <cellStyle name="標準 20 2 9 3 3 7" xfId="21778"/>
    <cellStyle name="標準 20 2 9 3 4" xfId="8239"/>
    <cellStyle name="標準 20 2 9 3 4 2" xfId="11918"/>
    <cellStyle name="標準 20 2 9 3 4 2 2" xfId="37617"/>
    <cellStyle name="標準 20 2 9 3 4 2 3" xfId="26393"/>
    <cellStyle name="標準 20 2 9 3 4 3" xfId="19295"/>
    <cellStyle name="標準 20 2 9 3 4 3 2" xfId="41135"/>
    <cellStyle name="標準 20 2 9 3 4 3 3" xfId="29911"/>
    <cellStyle name="標準 20 2 9 3 4 4" xfId="34495"/>
    <cellStyle name="標準 20 2 9 3 4 5" xfId="23141"/>
    <cellStyle name="標準 20 2 9 3 5" xfId="8465"/>
    <cellStyle name="標準 20 2 9 3 5 2" xfId="12144"/>
    <cellStyle name="標準 20 2 9 3 5 2 2" xfId="37843"/>
    <cellStyle name="標準 20 2 9 3 5 2 3" xfId="26619"/>
    <cellStyle name="標準 20 2 9 3 5 3" xfId="19296"/>
    <cellStyle name="標準 20 2 9 3 5 3 2" xfId="41361"/>
    <cellStyle name="標準 20 2 9 3 5 3 3" xfId="30137"/>
    <cellStyle name="標準 20 2 9 3 5 4" xfId="34721"/>
    <cellStyle name="標準 20 2 9 3 5 5" xfId="23367"/>
    <cellStyle name="標準 20 2 9 3 6" xfId="9182"/>
    <cellStyle name="標準 20 2 9 3 6 2" xfId="12800"/>
    <cellStyle name="標準 20 2 9 3 6 2 2" xfId="38499"/>
    <cellStyle name="標準 20 2 9 3 6 2 3" xfId="27275"/>
    <cellStyle name="標準 20 2 9 3 6 3" xfId="19297"/>
    <cellStyle name="標準 20 2 9 3 6 3 2" xfId="42017"/>
    <cellStyle name="標準 20 2 9 3 6 3 3" xfId="30793"/>
    <cellStyle name="標準 20 2 9 3 6 4" xfId="35679"/>
    <cellStyle name="標準 20 2 9 3 6 5" xfId="24452"/>
    <cellStyle name="標準 20 2 9 3 7" xfId="10124"/>
    <cellStyle name="標準 20 2 9 3 7 2" xfId="13707"/>
    <cellStyle name="標準 20 2 9 3 7 2 2" xfId="39406"/>
    <cellStyle name="標準 20 2 9 3 7 2 3" xfId="28182"/>
    <cellStyle name="標準 20 2 9 3 7 3" xfId="19298"/>
    <cellStyle name="標準 20 2 9 3 7 3 2" xfId="42924"/>
    <cellStyle name="標準 20 2 9 3 7 3 3" xfId="31700"/>
    <cellStyle name="標準 20 2 9 3 7 4" xfId="36280"/>
    <cellStyle name="標準 20 2 9 3 7 5" xfId="25053"/>
    <cellStyle name="標準 20 2 9 3 8" xfId="11240"/>
    <cellStyle name="標準 20 2 9 3 8 2" xfId="33817"/>
    <cellStyle name="標準 20 2 9 3 8 3" xfId="22463"/>
    <cellStyle name="標準 20 2 9 3 9" xfId="19285"/>
    <cellStyle name="標準 20 2 9 3 9 2" xfId="36939"/>
    <cellStyle name="標準 20 2 9 3 9 3" xfId="25715"/>
    <cellStyle name="標準 20 2 9 4" xfId="7404"/>
    <cellStyle name="標準 20 2 9 4 2" xfId="8549"/>
    <cellStyle name="標準 20 2 9 4 2 2" xfId="9665"/>
    <cellStyle name="標準 20 2 9 4 2 2 2" xfId="13279"/>
    <cellStyle name="標準 20 2 9 4 2 2 2 2" xfId="38978"/>
    <cellStyle name="標準 20 2 9 4 2 2 2 3" xfId="27754"/>
    <cellStyle name="標準 20 2 9 4 2 2 3" xfId="19301"/>
    <cellStyle name="標準 20 2 9 4 2 2 3 2" xfId="42496"/>
    <cellStyle name="標準 20 2 9 4 2 2 3 3" xfId="31272"/>
    <cellStyle name="標準 20 2 9 4 2 2 4" xfId="35684"/>
    <cellStyle name="標準 20 2 9 4 2 2 5" xfId="24457"/>
    <cellStyle name="標準 20 2 9 4 2 3" xfId="10607"/>
    <cellStyle name="標準 20 2 9 4 2 3 2" xfId="14186"/>
    <cellStyle name="標準 20 2 9 4 2 3 2 2" xfId="39885"/>
    <cellStyle name="標準 20 2 9 4 2 3 2 3" xfId="28661"/>
    <cellStyle name="標準 20 2 9 4 2 3 3" xfId="19302"/>
    <cellStyle name="標準 20 2 9 4 2 3 3 2" xfId="43403"/>
    <cellStyle name="標準 20 2 9 4 2 3 3 3" xfId="32179"/>
    <cellStyle name="標準 20 2 9 4 2 3 4" xfId="34805"/>
    <cellStyle name="標準 20 2 9 4 2 3 5" xfId="23451"/>
    <cellStyle name="標準 20 2 9 4 2 4" xfId="12228"/>
    <cellStyle name="標準 20 2 9 4 2 4 2" xfId="37927"/>
    <cellStyle name="標準 20 2 9 4 2 4 3" xfId="26703"/>
    <cellStyle name="標準 20 2 9 4 2 5" xfId="19300"/>
    <cellStyle name="標準 20 2 9 4 2 5 2" xfId="41445"/>
    <cellStyle name="標準 20 2 9 4 2 5 3" xfId="30221"/>
    <cellStyle name="標準 20 2 9 4 2 6" xfId="33307"/>
    <cellStyle name="標準 20 2 9 4 2 7" xfId="21862"/>
    <cellStyle name="標準 20 2 9 4 3" xfId="9184"/>
    <cellStyle name="標準 20 2 9 4 3 2" xfId="12802"/>
    <cellStyle name="標準 20 2 9 4 3 2 2" xfId="38501"/>
    <cellStyle name="標準 20 2 9 4 3 2 3" xfId="27277"/>
    <cellStyle name="標準 20 2 9 4 3 3" xfId="19303"/>
    <cellStyle name="標準 20 2 9 4 3 3 2" xfId="42019"/>
    <cellStyle name="標準 20 2 9 4 3 3 3" xfId="30795"/>
    <cellStyle name="標準 20 2 9 4 3 4" xfId="35683"/>
    <cellStyle name="標準 20 2 9 4 3 5" xfId="24456"/>
    <cellStyle name="標準 20 2 9 4 4" xfId="10126"/>
    <cellStyle name="標準 20 2 9 4 4 2" xfId="13709"/>
    <cellStyle name="標準 20 2 9 4 4 2 2" xfId="39408"/>
    <cellStyle name="標準 20 2 9 4 4 2 3" xfId="28184"/>
    <cellStyle name="標準 20 2 9 4 4 3" xfId="19304"/>
    <cellStyle name="標準 20 2 9 4 4 3 2" xfId="42926"/>
    <cellStyle name="標準 20 2 9 4 4 3 3" xfId="31702"/>
    <cellStyle name="標準 20 2 9 4 4 4" xfId="36364"/>
    <cellStyle name="標準 20 2 9 4 4 5" xfId="25137"/>
    <cellStyle name="標準 20 2 9 4 5" xfId="11098"/>
    <cellStyle name="標準 20 2 9 4 5 2" xfId="33675"/>
    <cellStyle name="標準 20 2 9 4 5 3" xfId="22321"/>
    <cellStyle name="標準 20 2 9 4 6" xfId="19299"/>
    <cellStyle name="標準 20 2 9 4 6 2" xfId="36797"/>
    <cellStyle name="標準 20 2 9 4 6 3" xfId="25573"/>
    <cellStyle name="標準 20 2 9 4 7" xfId="29091"/>
    <cellStyle name="標準 20 2 9 4 7 2" xfId="40315"/>
    <cellStyle name="標準 20 2 9 4 8" xfId="32830"/>
    <cellStyle name="標準 20 2 9 4 9" xfId="21385"/>
    <cellStyle name="標準 20 2 9 5" xfId="7631"/>
    <cellStyle name="標準 20 2 9 5 2" xfId="9439"/>
    <cellStyle name="標準 20 2 9 5 2 2" xfId="13053"/>
    <cellStyle name="標準 20 2 9 5 2 2 2" xfId="38752"/>
    <cellStyle name="標準 20 2 9 5 2 2 3" xfId="27528"/>
    <cellStyle name="標準 20 2 9 5 2 3" xfId="19306"/>
    <cellStyle name="標準 20 2 9 5 2 3 2" xfId="42270"/>
    <cellStyle name="標準 20 2 9 5 2 3 3" xfId="31046"/>
    <cellStyle name="標準 20 2 9 5 2 4" xfId="35685"/>
    <cellStyle name="標準 20 2 9 5 2 5" xfId="24458"/>
    <cellStyle name="標準 20 2 9 5 3" xfId="10381"/>
    <cellStyle name="標準 20 2 9 5 3 2" xfId="13960"/>
    <cellStyle name="標準 20 2 9 5 3 2 2" xfId="39659"/>
    <cellStyle name="標準 20 2 9 5 3 2 3" xfId="28435"/>
    <cellStyle name="標準 20 2 9 5 3 3" xfId="19307"/>
    <cellStyle name="標準 20 2 9 5 3 3 2" xfId="43177"/>
    <cellStyle name="標準 20 2 9 5 3 3 3" xfId="31953"/>
    <cellStyle name="標準 20 2 9 5 3 4" xfId="33901"/>
    <cellStyle name="標準 20 2 9 5 3 5" xfId="22547"/>
    <cellStyle name="標準 20 2 9 5 4" xfId="11324"/>
    <cellStyle name="標準 20 2 9 5 4 2" xfId="37023"/>
    <cellStyle name="標準 20 2 9 5 4 3" xfId="25799"/>
    <cellStyle name="標準 20 2 9 5 5" xfId="19305"/>
    <cellStyle name="標準 20 2 9 5 5 2" xfId="40541"/>
    <cellStyle name="標準 20 2 9 5 5 3" xfId="29317"/>
    <cellStyle name="標準 20 2 9 5 6" xfId="33081"/>
    <cellStyle name="標準 20 2 9 5 7" xfId="21636"/>
    <cellStyle name="標準 20 2 9 6" xfId="7857"/>
    <cellStyle name="標準 20 2 9 6 2" xfId="11550"/>
    <cellStyle name="標準 20 2 9 6 2 2" xfId="35674"/>
    <cellStyle name="標準 20 2 9 6 2 3" xfId="24447"/>
    <cellStyle name="標準 20 2 9 6 3" xfId="19308"/>
    <cellStyle name="標準 20 2 9 6 3 2" xfId="37249"/>
    <cellStyle name="標準 20 2 9 6 3 3" xfId="26025"/>
    <cellStyle name="標準 20 2 9 6 4" xfId="29543"/>
    <cellStyle name="標準 20 2 9 6 4 2" xfId="40767"/>
    <cellStyle name="標準 20 2 9 6 5" xfId="34127"/>
    <cellStyle name="標準 20 2 9 6 6" xfId="22773"/>
    <cellStyle name="標準 20 2 9 7" xfId="8096"/>
    <cellStyle name="標準 20 2 9 7 2" xfId="11776"/>
    <cellStyle name="標準 20 2 9 7 2 2" xfId="37475"/>
    <cellStyle name="標準 20 2 9 7 2 3" xfId="26251"/>
    <cellStyle name="標準 20 2 9 7 3" xfId="19309"/>
    <cellStyle name="標準 20 2 9 7 3 2" xfId="40993"/>
    <cellStyle name="標準 20 2 9 7 3 3" xfId="29769"/>
    <cellStyle name="標準 20 2 9 7 4" xfId="34353"/>
    <cellStyle name="標準 20 2 9 7 5" xfId="22999"/>
    <cellStyle name="標準 20 2 9 8" xfId="8323"/>
    <cellStyle name="標準 20 2 9 8 2" xfId="12002"/>
    <cellStyle name="標準 20 2 9 8 2 2" xfId="37701"/>
    <cellStyle name="標準 20 2 9 8 2 3" xfId="26477"/>
    <cellStyle name="標準 20 2 9 8 3" xfId="19310"/>
    <cellStyle name="標準 20 2 9 8 3 2" xfId="41219"/>
    <cellStyle name="標準 20 2 9 8 3 3" xfId="29995"/>
    <cellStyle name="標準 20 2 9 8 4" xfId="34579"/>
    <cellStyle name="標準 20 2 9 8 5" xfId="23225"/>
    <cellStyle name="標準 20 2 9 9" xfId="8775"/>
    <cellStyle name="標準 20 2 9 9 2" xfId="12454"/>
    <cellStyle name="標準 20 2 9 9 2 2" xfId="38153"/>
    <cellStyle name="標準 20 2 9 9 2 3" xfId="26929"/>
    <cellStyle name="標準 20 2 9 9 3" xfId="19311"/>
    <cellStyle name="標準 20 2 9 9 3 2" xfId="41671"/>
    <cellStyle name="標準 20 2 9 9 3 3" xfId="30447"/>
    <cellStyle name="標準 20 2 9 9 4" xfId="35031"/>
    <cellStyle name="標準 20 2 9 9 5" xfId="23677"/>
    <cellStyle name="標準 20 20" xfId="8052"/>
    <cellStyle name="標準 20 20 2" xfId="11733"/>
    <cellStyle name="標準 20 20 2 2" xfId="35188"/>
    <cellStyle name="標準 20 20 2 3" xfId="23961"/>
    <cellStyle name="標準 20 20 3" xfId="19312"/>
    <cellStyle name="標準 20 20 3 2" xfId="37432"/>
    <cellStyle name="標準 20 20 3 3" xfId="26208"/>
    <cellStyle name="標準 20 20 4" xfId="29726"/>
    <cellStyle name="標準 20 20 4 2" xfId="40950"/>
    <cellStyle name="標準 20 20 5" xfId="34310"/>
    <cellStyle name="標準 20 20 6" xfId="22956"/>
    <cellStyle name="標準 20 21" xfId="8280"/>
    <cellStyle name="標準 20 21 2" xfId="11959"/>
    <cellStyle name="標準 20 21 2 2" xfId="37658"/>
    <cellStyle name="標準 20 21 2 3" xfId="26434"/>
    <cellStyle name="標準 20 21 3" xfId="19313"/>
    <cellStyle name="標準 20 21 3 2" xfId="41176"/>
    <cellStyle name="標準 20 21 3 3" xfId="29952"/>
    <cellStyle name="標準 20 21 4" xfId="34536"/>
    <cellStyle name="標準 20 21 5" xfId="23182"/>
    <cellStyle name="標準 20 22" xfId="8732"/>
    <cellStyle name="標準 20 22 2" xfId="12411"/>
    <cellStyle name="標準 20 22 2 2" xfId="38110"/>
    <cellStyle name="標準 20 22 2 3" xfId="26886"/>
    <cellStyle name="標準 20 22 3" xfId="19314"/>
    <cellStyle name="標準 20 22 3 2" xfId="41628"/>
    <cellStyle name="標準 20 22 3 3" xfId="30404"/>
    <cellStyle name="標準 20 22 4" xfId="34988"/>
    <cellStyle name="標準 20 22 5" xfId="23634"/>
    <cellStyle name="標準 20 23" xfId="6995"/>
    <cellStyle name="標準 20 23 2" xfId="10913"/>
    <cellStyle name="標準 20 23 2 2" xfId="36612"/>
    <cellStyle name="標準 20 23 2 3" xfId="25388"/>
    <cellStyle name="標準 20 23 3" xfId="19315"/>
    <cellStyle name="標準 20 23 3 2" xfId="40130"/>
    <cellStyle name="標準 20 23 3 3" xfId="28906"/>
    <cellStyle name="標準 20 23 4" xfId="35130"/>
    <cellStyle name="標準 20 23 5" xfId="23899"/>
    <cellStyle name="標準 20 24" xfId="8891"/>
    <cellStyle name="標準 20 24 2" xfId="12553"/>
    <cellStyle name="標準 20 24 2 2" xfId="38252"/>
    <cellStyle name="標準 20 24 2 3" xfId="27028"/>
    <cellStyle name="標準 20 24 3" xfId="19316"/>
    <cellStyle name="標準 20 24 3 2" xfId="41770"/>
    <cellStyle name="標準 20 24 3 3" xfId="30546"/>
    <cellStyle name="標準 20 24 4" xfId="36095"/>
    <cellStyle name="標準 20 24 5" xfId="24868"/>
    <cellStyle name="標準 20 25" xfId="8904"/>
    <cellStyle name="標準 20 25 2" xfId="12554"/>
    <cellStyle name="標準 20 25 2 2" xfId="38253"/>
    <cellStyle name="標準 20 25 2 3" xfId="27029"/>
    <cellStyle name="標準 20 25 3" xfId="19317"/>
    <cellStyle name="標準 20 25 3 2" xfId="41771"/>
    <cellStyle name="標準 20 25 3 3" xfId="30547"/>
    <cellStyle name="標準 20 25 4" xfId="33490"/>
    <cellStyle name="標準 20 25 5" xfId="22115"/>
    <cellStyle name="標準 20 26" xfId="8937"/>
    <cellStyle name="標準 20 26 2" xfId="12555"/>
    <cellStyle name="標準 20 26 2 2" xfId="38254"/>
    <cellStyle name="標準 20 26 2 3" xfId="27030"/>
    <cellStyle name="標準 20 26 3" xfId="19318"/>
    <cellStyle name="標準 20 26 3 2" xfId="41772"/>
    <cellStyle name="標準 20 26 3 3" xfId="30548"/>
    <cellStyle name="標準 20 26 4" xfId="36548"/>
    <cellStyle name="標準 20 26 5" xfId="25323"/>
    <cellStyle name="標準 20 27" xfId="9879"/>
    <cellStyle name="標準 20 27 2" xfId="13462"/>
    <cellStyle name="標準 20 27 2 2" xfId="39161"/>
    <cellStyle name="標準 20 27 2 3" xfId="27937"/>
    <cellStyle name="標準 20 27 3" xfId="19319"/>
    <cellStyle name="標準 20 27 3 2" xfId="42679"/>
    <cellStyle name="標準 20 27 3 3" xfId="31455"/>
    <cellStyle name="標準 20 27 4" xfId="36549"/>
    <cellStyle name="標準 20 27 5" xfId="25324"/>
    <cellStyle name="標準 20 28" xfId="5440"/>
    <cellStyle name="標準 20 28 2" xfId="10851"/>
    <cellStyle name="標準 20 28 2 2" xfId="36550"/>
    <cellStyle name="標準 20 28 3" xfId="19320"/>
    <cellStyle name="標準 20 28 4" xfId="25326"/>
    <cellStyle name="標準 20 29" xfId="17386"/>
    <cellStyle name="標準 20 29 2" xfId="40068"/>
    <cellStyle name="標準 20 29 3" xfId="28844"/>
    <cellStyle name="標準 20 3" xfId="5696"/>
    <cellStyle name="標準 20 3 10" xfId="8054"/>
    <cellStyle name="標準 20 3 10 2" xfId="11735"/>
    <cellStyle name="標準 20 3 10 2 2" xfId="35686"/>
    <cellStyle name="標準 20 3 10 2 3" xfId="24459"/>
    <cellStyle name="標準 20 3 10 3" xfId="19322"/>
    <cellStyle name="標準 20 3 10 3 2" xfId="37434"/>
    <cellStyle name="標準 20 3 10 3 3" xfId="26210"/>
    <cellStyle name="標準 20 3 10 4" xfId="29728"/>
    <cellStyle name="標準 20 3 10 4 2" xfId="40952"/>
    <cellStyle name="標準 20 3 10 5" xfId="34312"/>
    <cellStyle name="標準 20 3 10 6" xfId="22958"/>
    <cellStyle name="標準 20 3 11" xfId="8282"/>
    <cellStyle name="標準 20 3 11 2" xfId="11961"/>
    <cellStyle name="標準 20 3 11 2 2" xfId="37660"/>
    <cellStyle name="標準 20 3 11 2 3" xfId="26436"/>
    <cellStyle name="標準 20 3 11 3" xfId="19323"/>
    <cellStyle name="標準 20 3 11 3 2" xfId="41178"/>
    <cellStyle name="標準 20 3 11 3 3" xfId="29954"/>
    <cellStyle name="標準 20 3 11 4" xfId="34538"/>
    <cellStyle name="標準 20 3 11 5" xfId="23184"/>
    <cellStyle name="標準 20 3 12" xfId="8734"/>
    <cellStyle name="標準 20 3 12 2" xfId="12413"/>
    <cellStyle name="標準 20 3 12 2 2" xfId="38112"/>
    <cellStyle name="標準 20 3 12 2 3" xfId="26888"/>
    <cellStyle name="標準 20 3 12 3" xfId="19324"/>
    <cellStyle name="標準 20 3 12 3 2" xfId="41630"/>
    <cellStyle name="標準 20 3 12 3 3" xfId="30406"/>
    <cellStyle name="標準 20 3 12 4" xfId="34990"/>
    <cellStyle name="標準 20 3 12 5" xfId="23636"/>
    <cellStyle name="標準 20 3 13" xfId="6997"/>
    <cellStyle name="標準 20 3 13 2" xfId="10915"/>
    <cellStyle name="標準 20 3 13 2 2" xfId="36614"/>
    <cellStyle name="標準 20 3 13 2 3" xfId="25390"/>
    <cellStyle name="標準 20 3 13 3" xfId="19325"/>
    <cellStyle name="標準 20 3 13 3 2" xfId="40132"/>
    <cellStyle name="標準 20 3 13 3 3" xfId="28908"/>
    <cellStyle name="標準 20 3 13 4" xfId="35132"/>
    <cellStyle name="標準 20 3 13 5" xfId="23901"/>
    <cellStyle name="標準 20 3 14" xfId="9185"/>
    <cellStyle name="標準 20 3 14 2" xfId="12803"/>
    <cellStyle name="標準 20 3 14 2 2" xfId="38502"/>
    <cellStyle name="標準 20 3 14 2 3" xfId="27278"/>
    <cellStyle name="標準 20 3 14 3" xfId="19326"/>
    <cellStyle name="標準 20 3 14 3 2" xfId="42020"/>
    <cellStyle name="標準 20 3 14 3 3" xfId="30796"/>
    <cellStyle name="標準 20 3 14 4" xfId="36097"/>
    <cellStyle name="標準 20 3 14 5" xfId="24870"/>
    <cellStyle name="標準 20 3 15" xfId="10127"/>
    <cellStyle name="標準 20 3 15 2" xfId="13710"/>
    <cellStyle name="標準 20 3 15 2 2" xfId="39409"/>
    <cellStyle name="標準 20 3 15 2 3" xfId="28185"/>
    <cellStyle name="標準 20 3 15 3" xfId="19327"/>
    <cellStyle name="標準 20 3 15 3 2" xfId="42927"/>
    <cellStyle name="標準 20 3 15 3 3" xfId="31703"/>
    <cellStyle name="標準 20 3 15 4" xfId="33492"/>
    <cellStyle name="標準 20 3 15 5" xfId="22128"/>
    <cellStyle name="標準 20 3 16" xfId="10853"/>
    <cellStyle name="標準 20 3 16 2" xfId="36552"/>
    <cellStyle name="標準 20 3 16 3" xfId="25328"/>
    <cellStyle name="標準 20 3 17" xfId="19321"/>
    <cellStyle name="標準 20 3 17 2" xfId="40070"/>
    <cellStyle name="標準 20 3 17 3" xfId="28846"/>
    <cellStyle name="標準 20 3 18" xfId="32831"/>
    <cellStyle name="標準 20 3 19" xfId="21386"/>
    <cellStyle name="標準 20 3 2" xfId="6480"/>
    <cellStyle name="標準 20 3 2 10" xfId="8744"/>
    <cellStyle name="標準 20 3 2 10 2" xfId="12423"/>
    <cellStyle name="標準 20 3 2 10 2 2" xfId="38122"/>
    <cellStyle name="標準 20 3 2 10 2 3" xfId="26898"/>
    <cellStyle name="標準 20 3 2 10 3" xfId="19329"/>
    <cellStyle name="標準 20 3 2 10 3 2" xfId="41640"/>
    <cellStyle name="標準 20 3 2 10 3 3" xfId="30416"/>
    <cellStyle name="標準 20 3 2 10 4" xfId="35000"/>
    <cellStyle name="標準 20 3 2 10 5" xfId="23646"/>
    <cellStyle name="標準 20 3 2 11" xfId="7024"/>
    <cellStyle name="標準 20 3 2 11 2" xfId="10925"/>
    <cellStyle name="標準 20 3 2 11 2 2" xfId="36624"/>
    <cellStyle name="標準 20 3 2 11 2 3" xfId="25400"/>
    <cellStyle name="標準 20 3 2 11 3" xfId="19330"/>
    <cellStyle name="標準 20 3 2 11 3 2" xfId="40142"/>
    <cellStyle name="標準 20 3 2 11 3 3" xfId="28918"/>
    <cellStyle name="標準 20 3 2 11 4" xfId="35142"/>
    <cellStyle name="標準 20 3 2 11 5" xfId="23911"/>
    <cellStyle name="標準 20 3 2 12" xfId="9186"/>
    <cellStyle name="標準 20 3 2 12 2" xfId="12804"/>
    <cellStyle name="標準 20 3 2 12 2 2" xfId="38503"/>
    <cellStyle name="標準 20 3 2 12 2 3" xfId="27279"/>
    <cellStyle name="標準 20 3 2 12 3" xfId="19331"/>
    <cellStyle name="標準 20 3 2 12 3 2" xfId="42021"/>
    <cellStyle name="標準 20 3 2 12 3 3" xfId="30797"/>
    <cellStyle name="標準 20 3 2 12 4" xfId="36107"/>
    <cellStyle name="標準 20 3 2 12 5" xfId="24880"/>
    <cellStyle name="標準 20 3 2 13" xfId="10128"/>
    <cellStyle name="標準 20 3 2 13 2" xfId="13711"/>
    <cellStyle name="標準 20 3 2 13 2 2" xfId="39410"/>
    <cellStyle name="標準 20 3 2 13 2 3" xfId="28186"/>
    <cellStyle name="標準 20 3 2 13 3" xfId="19332"/>
    <cellStyle name="標準 20 3 2 13 3 2" xfId="42928"/>
    <cellStyle name="標準 20 3 2 13 3 3" xfId="31704"/>
    <cellStyle name="標準 20 3 2 13 4" xfId="33502"/>
    <cellStyle name="標準 20 3 2 13 5" xfId="22148"/>
    <cellStyle name="標準 20 3 2 14" xfId="10863"/>
    <cellStyle name="標準 20 3 2 14 2" xfId="36562"/>
    <cellStyle name="標準 20 3 2 14 3" xfId="25338"/>
    <cellStyle name="標準 20 3 2 15" xfId="19328"/>
    <cellStyle name="標準 20 3 2 15 2" xfId="40080"/>
    <cellStyle name="標準 20 3 2 15 3" xfId="28856"/>
    <cellStyle name="標準 20 3 2 16" xfId="32832"/>
    <cellStyle name="標準 20 3 2 17" xfId="21387"/>
    <cellStyle name="標準 20 3 2 2" xfId="7083"/>
    <cellStyle name="標準 20 3 2 2 10" xfId="10129"/>
    <cellStyle name="標準 20 3 2 2 10 2" xfId="13712"/>
    <cellStyle name="標準 20 3 2 2 10 2 2" xfId="39411"/>
    <cellStyle name="標準 20 3 2 2 10 2 3" xfId="28187"/>
    <cellStyle name="標準 20 3 2 2 10 3" xfId="19334"/>
    <cellStyle name="標準 20 3 2 2 10 3 2" xfId="42929"/>
    <cellStyle name="標準 20 3 2 2 10 3 3" xfId="31705"/>
    <cellStyle name="標準 20 3 2 2 10 4" xfId="36213"/>
    <cellStyle name="標準 20 3 2 2 10 5" xfId="24986"/>
    <cellStyle name="標準 20 3 2 2 11" xfId="10973"/>
    <cellStyle name="標準 20 3 2 2 11 2" xfId="33550"/>
    <cellStyle name="標準 20 3 2 2 11 3" xfId="22196"/>
    <cellStyle name="標準 20 3 2 2 12" xfId="19333"/>
    <cellStyle name="標準 20 3 2 2 12 2" xfId="36672"/>
    <cellStyle name="標準 20 3 2 2 12 3" xfId="25448"/>
    <cellStyle name="標準 20 3 2 2 13" xfId="28966"/>
    <cellStyle name="標準 20 3 2 2 13 2" xfId="40190"/>
    <cellStyle name="標準 20 3 2 2 14" xfId="32833"/>
    <cellStyle name="標準 20 3 2 2 15" xfId="21388"/>
    <cellStyle name="標準 20 3 2 2 2" xfId="7564"/>
    <cellStyle name="標準 20 3 2 2 2 10" xfId="29250"/>
    <cellStyle name="標準 20 3 2 2 2 10 2" xfId="40474"/>
    <cellStyle name="標準 20 3 2 2 2 11" xfId="32834"/>
    <cellStyle name="標準 20 3 2 2 2 12" xfId="21389"/>
    <cellStyle name="標準 20 3 2 2 2 2" xfId="7790"/>
    <cellStyle name="標準 20 3 2 2 2 2 2" xfId="8708"/>
    <cellStyle name="標準 20 3 2 2 2 2 2 2" xfId="9824"/>
    <cellStyle name="標準 20 3 2 2 2 2 2 2 2" xfId="13438"/>
    <cellStyle name="標準 20 3 2 2 2 2 2 2 2 2" xfId="39137"/>
    <cellStyle name="標準 20 3 2 2 2 2 2 2 2 3" xfId="27913"/>
    <cellStyle name="標準 20 3 2 2 2 2 2 2 3" xfId="19338"/>
    <cellStyle name="標準 20 3 2 2 2 2 2 2 3 2" xfId="42655"/>
    <cellStyle name="標準 20 3 2 2 2 2 2 2 3 3" xfId="31431"/>
    <cellStyle name="標準 20 3 2 2 2 2 2 2 4" xfId="35691"/>
    <cellStyle name="標準 20 3 2 2 2 2 2 2 5" xfId="24464"/>
    <cellStyle name="標準 20 3 2 2 2 2 2 3" xfId="10766"/>
    <cellStyle name="標準 20 3 2 2 2 2 2 3 2" xfId="14345"/>
    <cellStyle name="標準 20 3 2 2 2 2 2 3 2 2" xfId="40044"/>
    <cellStyle name="標準 20 3 2 2 2 2 2 3 2 3" xfId="28820"/>
    <cellStyle name="標準 20 3 2 2 2 2 2 3 3" xfId="19339"/>
    <cellStyle name="標準 20 3 2 2 2 2 2 3 3 2" xfId="43562"/>
    <cellStyle name="標準 20 3 2 2 2 2 2 3 3 3" xfId="32338"/>
    <cellStyle name="標準 20 3 2 2 2 2 2 3 4" xfId="34964"/>
    <cellStyle name="標準 20 3 2 2 2 2 2 3 5" xfId="23610"/>
    <cellStyle name="標準 20 3 2 2 2 2 2 4" xfId="12387"/>
    <cellStyle name="標準 20 3 2 2 2 2 2 4 2" xfId="38086"/>
    <cellStyle name="標準 20 3 2 2 2 2 2 4 3" xfId="26862"/>
    <cellStyle name="標準 20 3 2 2 2 2 2 5" xfId="19337"/>
    <cellStyle name="標準 20 3 2 2 2 2 2 5 2" xfId="41604"/>
    <cellStyle name="標準 20 3 2 2 2 2 2 5 3" xfId="30380"/>
    <cellStyle name="標準 20 3 2 2 2 2 2 6" xfId="33466"/>
    <cellStyle name="標準 20 3 2 2 2 2 2 7" xfId="22021"/>
    <cellStyle name="標準 20 3 2 2 2 2 3" xfId="9189"/>
    <cellStyle name="標準 20 3 2 2 2 2 3 2" xfId="12807"/>
    <cellStyle name="標準 20 3 2 2 2 2 3 2 2" xfId="38506"/>
    <cellStyle name="標準 20 3 2 2 2 2 3 2 3" xfId="27282"/>
    <cellStyle name="標準 20 3 2 2 2 2 3 3" xfId="19340"/>
    <cellStyle name="標準 20 3 2 2 2 2 3 3 2" xfId="42024"/>
    <cellStyle name="標準 20 3 2 2 2 2 3 3 3" xfId="30800"/>
    <cellStyle name="標準 20 3 2 2 2 2 3 4" xfId="35690"/>
    <cellStyle name="標準 20 3 2 2 2 2 3 5" xfId="24463"/>
    <cellStyle name="標準 20 3 2 2 2 2 4" xfId="10131"/>
    <cellStyle name="標準 20 3 2 2 2 2 4 2" xfId="13714"/>
    <cellStyle name="標準 20 3 2 2 2 2 4 2 2" xfId="39413"/>
    <cellStyle name="標準 20 3 2 2 2 2 4 2 3" xfId="28189"/>
    <cellStyle name="標準 20 3 2 2 2 2 4 3" xfId="19341"/>
    <cellStyle name="標準 20 3 2 2 2 2 4 3 2" xfId="42931"/>
    <cellStyle name="標準 20 3 2 2 2 2 4 3 3" xfId="31707"/>
    <cellStyle name="標準 20 3 2 2 2 2 4 4" xfId="36523"/>
    <cellStyle name="標準 20 3 2 2 2 2 4 5" xfId="25296"/>
    <cellStyle name="標準 20 3 2 2 2 2 5" xfId="11483"/>
    <cellStyle name="標準 20 3 2 2 2 2 5 2" xfId="34060"/>
    <cellStyle name="標準 20 3 2 2 2 2 5 3" xfId="22706"/>
    <cellStyle name="標準 20 3 2 2 2 2 6" xfId="19336"/>
    <cellStyle name="標準 20 3 2 2 2 2 6 2" xfId="37182"/>
    <cellStyle name="標準 20 3 2 2 2 2 6 3" xfId="25958"/>
    <cellStyle name="標準 20 3 2 2 2 2 7" xfId="29476"/>
    <cellStyle name="標準 20 3 2 2 2 2 7 2" xfId="40700"/>
    <cellStyle name="標準 20 3 2 2 2 2 8" xfId="32835"/>
    <cellStyle name="標準 20 3 2 2 2 2 9" xfId="21390"/>
    <cellStyle name="標準 20 3 2 2 2 3" xfId="8016"/>
    <cellStyle name="標準 20 3 2 2 2 3 2" xfId="9598"/>
    <cellStyle name="標準 20 3 2 2 2 3 2 2" xfId="13212"/>
    <cellStyle name="標準 20 3 2 2 2 3 2 2 2" xfId="38911"/>
    <cellStyle name="標準 20 3 2 2 2 3 2 2 3" xfId="27687"/>
    <cellStyle name="標準 20 3 2 2 2 3 2 3" xfId="19343"/>
    <cellStyle name="標準 20 3 2 2 2 3 2 3 2" xfId="42429"/>
    <cellStyle name="標準 20 3 2 2 2 3 2 3 3" xfId="31205"/>
    <cellStyle name="標準 20 3 2 2 2 3 2 4" xfId="35692"/>
    <cellStyle name="標準 20 3 2 2 2 3 2 5" xfId="24465"/>
    <cellStyle name="標準 20 3 2 2 2 3 3" xfId="10540"/>
    <cellStyle name="標準 20 3 2 2 2 3 3 2" xfId="14119"/>
    <cellStyle name="標準 20 3 2 2 2 3 3 2 2" xfId="39818"/>
    <cellStyle name="標準 20 3 2 2 2 3 3 2 3" xfId="28594"/>
    <cellStyle name="標準 20 3 2 2 2 3 3 3" xfId="19344"/>
    <cellStyle name="標準 20 3 2 2 2 3 3 3 2" xfId="43336"/>
    <cellStyle name="標準 20 3 2 2 2 3 3 3 3" xfId="32112"/>
    <cellStyle name="標準 20 3 2 2 2 3 3 4" xfId="34286"/>
    <cellStyle name="標準 20 3 2 2 2 3 3 5" xfId="22932"/>
    <cellStyle name="標準 20 3 2 2 2 3 4" xfId="11709"/>
    <cellStyle name="標準 20 3 2 2 2 3 4 2" xfId="37408"/>
    <cellStyle name="標準 20 3 2 2 2 3 4 3" xfId="26184"/>
    <cellStyle name="標準 20 3 2 2 2 3 5" xfId="19342"/>
    <cellStyle name="標準 20 3 2 2 2 3 5 2" xfId="40926"/>
    <cellStyle name="標準 20 3 2 2 2 3 5 3" xfId="29702"/>
    <cellStyle name="標準 20 3 2 2 2 3 6" xfId="33240"/>
    <cellStyle name="標準 20 3 2 2 2 3 7" xfId="21795"/>
    <cellStyle name="標準 20 3 2 2 2 4" xfId="8256"/>
    <cellStyle name="標準 20 3 2 2 2 4 2" xfId="11935"/>
    <cellStyle name="標準 20 3 2 2 2 4 2 2" xfId="37634"/>
    <cellStyle name="標準 20 3 2 2 2 4 2 3" xfId="26410"/>
    <cellStyle name="標準 20 3 2 2 2 4 3" xfId="19345"/>
    <cellStyle name="標準 20 3 2 2 2 4 3 2" xfId="41152"/>
    <cellStyle name="標準 20 3 2 2 2 4 3 3" xfId="29928"/>
    <cellStyle name="標準 20 3 2 2 2 4 4" xfId="34512"/>
    <cellStyle name="標準 20 3 2 2 2 4 5" xfId="23158"/>
    <cellStyle name="標準 20 3 2 2 2 5" xfId="8482"/>
    <cellStyle name="標準 20 3 2 2 2 5 2" xfId="12161"/>
    <cellStyle name="標準 20 3 2 2 2 5 2 2" xfId="37860"/>
    <cellStyle name="標準 20 3 2 2 2 5 2 3" xfId="26636"/>
    <cellStyle name="標準 20 3 2 2 2 5 3" xfId="19346"/>
    <cellStyle name="標準 20 3 2 2 2 5 3 2" xfId="41378"/>
    <cellStyle name="標準 20 3 2 2 2 5 3 3" xfId="30154"/>
    <cellStyle name="標準 20 3 2 2 2 5 4" xfId="34738"/>
    <cellStyle name="標準 20 3 2 2 2 5 5" xfId="23384"/>
    <cellStyle name="標準 20 3 2 2 2 6" xfId="9188"/>
    <cellStyle name="標準 20 3 2 2 2 6 2" xfId="12806"/>
    <cellStyle name="標準 20 3 2 2 2 6 2 2" xfId="38505"/>
    <cellStyle name="標準 20 3 2 2 2 6 2 3" xfId="27281"/>
    <cellStyle name="標準 20 3 2 2 2 6 3" xfId="19347"/>
    <cellStyle name="標準 20 3 2 2 2 6 3 2" xfId="42023"/>
    <cellStyle name="標準 20 3 2 2 2 6 3 3" xfId="30799"/>
    <cellStyle name="標準 20 3 2 2 2 6 4" xfId="35689"/>
    <cellStyle name="標準 20 3 2 2 2 6 5" xfId="24462"/>
    <cellStyle name="標準 20 3 2 2 2 7" xfId="10130"/>
    <cellStyle name="標準 20 3 2 2 2 7 2" xfId="13713"/>
    <cellStyle name="標準 20 3 2 2 2 7 2 2" xfId="39412"/>
    <cellStyle name="標準 20 3 2 2 2 7 2 3" xfId="28188"/>
    <cellStyle name="標準 20 3 2 2 2 7 3" xfId="19348"/>
    <cellStyle name="標準 20 3 2 2 2 7 3 2" xfId="42930"/>
    <cellStyle name="標準 20 3 2 2 2 7 3 3" xfId="31706"/>
    <cellStyle name="標準 20 3 2 2 2 7 4" xfId="36297"/>
    <cellStyle name="標準 20 3 2 2 2 7 5" xfId="25070"/>
    <cellStyle name="標準 20 3 2 2 2 8" xfId="11257"/>
    <cellStyle name="標準 20 3 2 2 2 8 2" xfId="33834"/>
    <cellStyle name="標準 20 3 2 2 2 8 3" xfId="22480"/>
    <cellStyle name="標準 20 3 2 2 2 9" xfId="19335"/>
    <cellStyle name="標準 20 3 2 2 2 9 2" xfId="36956"/>
    <cellStyle name="標準 20 3 2 2 2 9 3" xfId="25732"/>
    <cellStyle name="標準 20 3 2 2 3" xfId="7421"/>
    <cellStyle name="標準 20 3 2 2 3 2" xfId="8566"/>
    <cellStyle name="標準 20 3 2 2 3 2 2" xfId="9682"/>
    <cellStyle name="標準 20 3 2 2 3 2 2 2" xfId="13296"/>
    <cellStyle name="標準 20 3 2 2 3 2 2 2 2" xfId="38995"/>
    <cellStyle name="標準 20 3 2 2 3 2 2 2 3" xfId="27771"/>
    <cellStyle name="標準 20 3 2 2 3 2 2 3" xfId="19351"/>
    <cellStyle name="標準 20 3 2 2 3 2 2 3 2" xfId="42513"/>
    <cellStyle name="標準 20 3 2 2 3 2 2 3 3" xfId="31289"/>
    <cellStyle name="標準 20 3 2 2 3 2 2 4" xfId="35694"/>
    <cellStyle name="標準 20 3 2 2 3 2 2 5" xfId="24467"/>
    <cellStyle name="標準 20 3 2 2 3 2 3" xfId="10624"/>
    <cellStyle name="標準 20 3 2 2 3 2 3 2" xfId="14203"/>
    <cellStyle name="標準 20 3 2 2 3 2 3 2 2" xfId="39902"/>
    <cellStyle name="標準 20 3 2 2 3 2 3 2 3" xfId="28678"/>
    <cellStyle name="標準 20 3 2 2 3 2 3 3" xfId="19352"/>
    <cellStyle name="標準 20 3 2 2 3 2 3 3 2" xfId="43420"/>
    <cellStyle name="標準 20 3 2 2 3 2 3 3 3" xfId="32196"/>
    <cellStyle name="標準 20 3 2 2 3 2 3 4" xfId="34822"/>
    <cellStyle name="標準 20 3 2 2 3 2 3 5" xfId="23468"/>
    <cellStyle name="標準 20 3 2 2 3 2 4" xfId="12245"/>
    <cellStyle name="標準 20 3 2 2 3 2 4 2" xfId="37944"/>
    <cellStyle name="標準 20 3 2 2 3 2 4 3" xfId="26720"/>
    <cellStyle name="標準 20 3 2 2 3 2 5" xfId="19350"/>
    <cellStyle name="標準 20 3 2 2 3 2 5 2" xfId="41462"/>
    <cellStyle name="標準 20 3 2 2 3 2 5 3" xfId="30238"/>
    <cellStyle name="標準 20 3 2 2 3 2 6" xfId="33324"/>
    <cellStyle name="標準 20 3 2 2 3 2 7" xfId="21879"/>
    <cellStyle name="標準 20 3 2 2 3 3" xfId="9190"/>
    <cellStyle name="標準 20 3 2 2 3 3 2" xfId="12808"/>
    <cellStyle name="標準 20 3 2 2 3 3 2 2" xfId="38507"/>
    <cellStyle name="標準 20 3 2 2 3 3 2 3" xfId="27283"/>
    <cellStyle name="標準 20 3 2 2 3 3 3" xfId="19353"/>
    <cellStyle name="標準 20 3 2 2 3 3 3 2" xfId="42025"/>
    <cellStyle name="標準 20 3 2 2 3 3 3 3" xfId="30801"/>
    <cellStyle name="標準 20 3 2 2 3 3 4" xfId="35693"/>
    <cellStyle name="標準 20 3 2 2 3 3 5" xfId="24466"/>
    <cellStyle name="標準 20 3 2 2 3 4" xfId="10132"/>
    <cellStyle name="標準 20 3 2 2 3 4 2" xfId="13715"/>
    <cellStyle name="標準 20 3 2 2 3 4 2 2" xfId="39414"/>
    <cellStyle name="標準 20 3 2 2 3 4 2 3" xfId="28190"/>
    <cellStyle name="標準 20 3 2 2 3 4 3" xfId="19354"/>
    <cellStyle name="標準 20 3 2 2 3 4 3 2" xfId="42932"/>
    <cellStyle name="標準 20 3 2 2 3 4 3 3" xfId="31708"/>
    <cellStyle name="標準 20 3 2 2 3 4 4" xfId="36381"/>
    <cellStyle name="標準 20 3 2 2 3 4 5" xfId="25154"/>
    <cellStyle name="標準 20 3 2 2 3 5" xfId="11115"/>
    <cellStyle name="標準 20 3 2 2 3 5 2" xfId="33692"/>
    <cellStyle name="標準 20 3 2 2 3 5 3" xfId="22338"/>
    <cellStyle name="標準 20 3 2 2 3 6" xfId="19349"/>
    <cellStyle name="標準 20 3 2 2 3 6 2" xfId="36814"/>
    <cellStyle name="標準 20 3 2 2 3 6 3" xfId="25590"/>
    <cellStyle name="標準 20 3 2 2 3 7" xfId="29108"/>
    <cellStyle name="標準 20 3 2 2 3 7 2" xfId="40332"/>
    <cellStyle name="標準 20 3 2 2 3 8" xfId="32836"/>
    <cellStyle name="標準 20 3 2 2 3 9" xfId="21391"/>
    <cellStyle name="標準 20 3 2 2 4" xfId="7648"/>
    <cellStyle name="標準 20 3 2 2 4 2" xfId="9514"/>
    <cellStyle name="標準 20 3 2 2 4 2 2" xfId="13128"/>
    <cellStyle name="標準 20 3 2 2 4 2 2 2" xfId="38827"/>
    <cellStyle name="標準 20 3 2 2 4 2 2 3" xfId="27603"/>
    <cellStyle name="標準 20 3 2 2 4 2 3" xfId="19356"/>
    <cellStyle name="標準 20 3 2 2 4 2 3 2" xfId="42345"/>
    <cellStyle name="標準 20 3 2 2 4 2 3 3" xfId="31121"/>
    <cellStyle name="標準 20 3 2 2 4 2 4" xfId="35695"/>
    <cellStyle name="標準 20 3 2 2 4 2 5" xfId="24468"/>
    <cellStyle name="標準 20 3 2 2 4 3" xfId="10456"/>
    <cellStyle name="標準 20 3 2 2 4 3 2" xfId="14035"/>
    <cellStyle name="標準 20 3 2 2 4 3 2 2" xfId="39734"/>
    <cellStyle name="標準 20 3 2 2 4 3 2 3" xfId="28510"/>
    <cellStyle name="標準 20 3 2 2 4 3 3" xfId="19357"/>
    <cellStyle name="標準 20 3 2 2 4 3 3 2" xfId="43252"/>
    <cellStyle name="標準 20 3 2 2 4 3 3 3" xfId="32028"/>
    <cellStyle name="標準 20 3 2 2 4 3 4" xfId="33918"/>
    <cellStyle name="標準 20 3 2 2 4 3 5" xfId="22564"/>
    <cellStyle name="標準 20 3 2 2 4 4" xfId="11341"/>
    <cellStyle name="標準 20 3 2 2 4 4 2" xfId="37040"/>
    <cellStyle name="標準 20 3 2 2 4 4 3" xfId="25816"/>
    <cellStyle name="標準 20 3 2 2 4 5" xfId="19355"/>
    <cellStyle name="標準 20 3 2 2 4 5 2" xfId="40558"/>
    <cellStyle name="標準 20 3 2 2 4 5 3" xfId="29334"/>
    <cellStyle name="標準 20 3 2 2 4 6" xfId="33156"/>
    <cellStyle name="標準 20 3 2 2 4 7" xfId="21711"/>
    <cellStyle name="標準 20 3 2 2 5" xfId="7874"/>
    <cellStyle name="標準 20 3 2 2 5 2" xfId="11567"/>
    <cellStyle name="標準 20 3 2 2 5 2 2" xfId="37266"/>
    <cellStyle name="標準 20 3 2 2 5 2 3" xfId="26042"/>
    <cellStyle name="標準 20 3 2 2 5 3" xfId="19358"/>
    <cellStyle name="標準 20 3 2 2 5 3 2" xfId="40784"/>
    <cellStyle name="標準 20 3 2 2 5 3 3" xfId="29560"/>
    <cellStyle name="標準 20 3 2 2 5 4" xfId="34144"/>
    <cellStyle name="標準 20 3 2 2 5 5" xfId="22790"/>
    <cellStyle name="標準 20 3 2 2 6" xfId="8114"/>
    <cellStyle name="標準 20 3 2 2 6 2" xfId="11793"/>
    <cellStyle name="標準 20 3 2 2 6 2 2" xfId="37492"/>
    <cellStyle name="標準 20 3 2 2 6 2 3" xfId="26268"/>
    <cellStyle name="標準 20 3 2 2 6 3" xfId="19359"/>
    <cellStyle name="標準 20 3 2 2 6 3 2" xfId="41010"/>
    <cellStyle name="標準 20 3 2 2 6 3 3" xfId="29786"/>
    <cellStyle name="標準 20 3 2 2 6 4" xfId="34370"/>
    <cellStyle name="標準 20 3 2 2 6 5" xfId="23016"/>
    <cellStyle name="標準 20 3 2 2 7" xfId="8398"/>
    <cellStyle name="標準 20 3 2 2 7 2" xfId="12077"/>
    <cellStyle name="標準 20 3 2 2 7 2 2" xfId="37776"/>
    <cellStyle name="標準 20 3 2 2 7 2 3" xfId="26552"/>
    <cellStyle name="標準 20 3 2 2 7 3" xfId="19360"/>
    <cellStyle name="標準 20 3 2 2 7 3 2" xfId="41294"/>
    <cellStyle name="標準 20 3 2 2 7 3 3" xfId="30070"/>
    <cellStyle name="標準 20 3 2 2 7 4" xfId="34654"/>
    <cellStyle name="標準 20 3 2 2 7 5" xfId="23300"/>
    <cellStyle name="標準 20 3 2 2 8" xfId="8792"/>
    <cellStyle name="標準 20 3 2 2 8 2" xfId="12471"/>
    <cellStyle name="標準 20 3 2 2 8 2 2" xfId="38170"/>
    <cellStyle name="標準 20 3 2 2 8 2 3" xfId="26946"/>
    <cellStyle name="標準 20 3 2 2 8 3" xfId="19361"/>
    <cellStyle name="標準 20 3 2 2 8 3 2" xfId="41688"/>
    <cellStyle name="標準 20 3 2 2 8 3 3" xfId="30464"/>
    <cellStyle name="標準 20 3 2 2 8 4" xfId="35048"/>
    <cellStyle name="標準 20 3 2 2 8 5" xfId="23694"/>
    <cellStyle name="標準 20 3 2 2 9" xfId="9187"/>
    <cellStyle name="標準 20 3 2 2 9 2" xfId="12805"/>
    <cellStyle name="標準 20 3 2 2 9 2 2" xfId="38504"/>
    <cellStyle name="標準 20 3 2 2 9 2 3" xfId="27280"/>
    <cellStyle name="標準 20 3 2 2 9 3" xfId="19362"/>
    <cellStyle name="標準 20 3 2 2 9 3 2" xfId="42022"/>
    <cellStyle name="標準 20 3 2 2 9 3 3" xfId="30798"/>
    <cellStyle name="標準 20 3 2 2 9 4" xfId="35688"/>
    <cellStyle name="標準 20 3 2 2 9 5" xfId="24461"/>
    <cellStyle name="標準 20 3 2 3" xfId="7298"/>
    <cellStyle name="標準 20 3 2 3 10" xfId="11009"/>
    <cellStyle name="標準 20 3 2 3 10 2" xfId="33586"/>
    <cellStyle name="標準 20 3 2 3 10 3" xfId="22232"/>
    <cellStyle name="標準 20 3 2 3 11" xfId="19363"/>
    <cellStyle name="標準 20 3 2 3 11 2" xfId="36708"/>
    <cellStyle name="標準 20 3 2 3 11 3" xfId="25484"/>
    <cellStyle name="標準 20 3 2 3 12" xfId="29002"/>
    <cellStyle name="標準 20 3 2 3 12 2" xfId="40226"/>
    <cellStyle name="標準 20 3 2 3 13" xfId="32837"/>
    <cellStyle name="標準 20 3 2 3 14" xfId="21392"/>
    <cellStyle name="標準 20 3 2 3 2" xfId="7458"/>
    <cellStyle name="標準 20 3 2 3 2 2" xfId="8602"/>
    <cellStyle name="標準 20 3 2 3 2 2 2" xfId="9718"/>
    <cellStyle name="標準 20 3 2 3 2 2 2 2" xfId="13332"/>
    <cellStyle name="標準 20 3 2 3 2 2 2 2 2" xfId="39031"/>
    <cellStyle name="標準 20 3 2 3 2 2 2 2 3" xfId="27807"/>
    <cellStyle name="標準 20 3 2 3 2 2 2 3" xfId="19366"/>
    <cellStyle name="標準 20 3 2 3 2 2 2 3 2" xfId="42549"/>
    <cellStyle name="標準 20 3 2 3 2 2 2 3 3" xfId="31325"/>
    <cellStyle name="標準 20 3 2 3 2 2 2 4" xfId="35698"/>
    <cellStyle name="標準 20 3 2 3 2 2 2 5" xfId="24471"/>
    <cellStyle name="標準 20 3 2 3 2 2 3" xfId="10660"/>
    <cellStyle name="標準 20 3 2 3 2 2 3 2" xfId="14239"/>
    <cellStyle name="標準 20 3 2 3 2 2 3 2 2" xfId="39938"/>
    <cellStyle name="標準 20 3 2 3 2 2 3 2 3" xfId="28714"/>
    <cellStyle name="標準 20 3 2 3 2 2 3 3" xfId="19367"/>
    <cellStyle name="標準 20 3 2 3 2 2 3 3 2" xfId="43456"/>
    <cellStyle name="標準 20 3 2 3 2 2 3 3 3" xfId="32232"/>
    <cellStyle name="標準 20 3 2 3 2 2 3 4" xfId="34858"/>
    <cellStyle name="標準 20 3 2 3 2 2 3 5" xfId="23504"/>
    <cellStyle name="標準 20 3 2 3 2 2 4" xfId="12281"/>
    <cellStyle name="標準 20 3 2 3 2 2 4 2" xfId="37980"/>
    <cellStyle name="標準 20 3 2 3 2 2 4 3" xfId="26756"/>
    <cellStyle name="標準 20 3 2 3 2 2 5" xfId="19365"/>
    <cellStyle name="標準 20 3 2 3 2 2 5 2" xfId="41498"/>
    <cellStyle name="標準 20 3 2 3 2 2 5 3" xfId="30274"/>
    <cellStyle name="標準 20 3 2 3 2 2 6" xfId="33360"/>
    <cellStyle name="標準 20 3 2 3 2 2 7" xfId="21915"/>
    <cellStyle name="標準 20 3 2 3 2 3" xfId="9192"/>
    <cellStyle name="標準 20 3 2 3 2 3 2" xfId="12810"/>
    <cellStyle name="標準 20 3 2 3 2 3 2 2" xfId="38509"/>
    <cellStyle name="標準 20 3 2 3 2 3 2 3" xfId="27285"/>
    <cellStyle name="標準 20 3 2 3 2 3 3" xfId="19368"/>
    <cellStyle name="標準 20 3 2 3 2 3 3 2" xfId="42027"/>
    <cellStyle name="標準 20 3 2 3 2 3 3 3" xfId="30803"/>
    <cellStyle name="標準 20 3 2 3 2 3 4" xfId="35697"/>
    <cellStyle name="標準 20 3 2 3 2 3 5" xfId="24470"/>
    <cellStyle name="標準 20 3 2 3 2 4" xfId="10134"/>
    <cellStyle name="標準 20 3 2 3 2 4 2" xfId="13717"/>
    <cellStyle name="標準 20 3 2 3 2 4 2 2" xfId="39416"/>
    <cellStyle name="標準 20 3 2 3 2 4 2 3" xfId="28192"/>
    <cellStyle name="標準 20 3 2 3 2 4 3" xfId="19369"/>
    <cellStyle name="標準 20 3 2 3 2 4 3 2" xfId="42934"/>
    <cellStyle name="標準 20 3 2 3 2 4 3 3" xfId="31710"/>
    <cellStyle name="標準 20 3 2 3 2 4 4" xfId="36417"/>
    <cellStyle name="標準 20 3 2 3 2 4 5" xfId="25190"/>
    <cellStyle name="標準 20 3 2 3 2 5" xfId="11151"/>
    <cellStyle name="標準 20 3 2 3 2 5 2" xfId="33728"/>
    <cellStyle name="標準 20 3 2 3 2 5 3" xfId="22374"/>
    <cellStyle name="標準 20 3 2 3 2 6" xfId="19364"/>
    <cellStyle name="標準 20 3 2 3 2 6 2" xfId="36850"/>
    <cellStyle name="標準 20 3 2 3 2 6 3" xfId="25626"/>
    <cellStyle name="標準 20 3 2 3 2 7" xfId="29144"/>
    <cellStyle name="標準 20 3 2 3 2 7 2" xfId="40368"/>
    <cellStyle name="標準 20 3 2 3 2 8" xfId="32838"/>
    <cellStyle name="標準 20 3 2 3 2 9" xfId="21393"/>
    <cellStyle name="標準 20 3 2 3 3" xfId="7684"/>
    <cellStyle name="標準 20 3 2 3 3 2" xfId="9466"/>
    <cellStyle name="標準 20 3 2 3 3 2 2" xfId="13080"/>
    <cellStyle name="標準 20 3 2 3 3 2 2 2" xfId="38779"/>
    <cellStyle name="標準 20 3 2 3 3 2 2 3" xfId="27555"/>
    <cellStyle name="標準 20 3 2 3 3 2 3" xfId="19371"/>
    <cellStyle name="標準 20 3 2 3 3 2 3 2" xfId="42297"/>
    <cellStyle name="標準 20 3 2 3 3 2 3 3" xfId="31073"/>
    <cellStyle name="標準 20 3 2 3 3 2 4" xfId="35699"/>
    <cellStyle name="標準 20 3 2 3 3 2 5" xfId="24472"/>
    <cellStyle name="標準 20 3 2 3 3 3" xfId="10408"/>
    <cellStyle name="標準 20 3 2 3 3 3 2" xfId="13987"/>
    <cellStyle name="標準 20 3 2 3 3 3 2 2" xfId="39686"/>
    <cellStyle name="標準 20 3 2 3 3 3 2 3" xfId="28462"/>
    <cellStyle name="標準 20 3 2 3 3 3 3" xfId="19372"/>
    <cellStyle name="標準 20 3 2 3 3 3 3 2" xfId="43204"/>
    <cellStyle name="標準 20 3 2 3 3 3 3 3" xfId="31980"/>
    <cellStyle name="標準 20 3 2 3 3 3 4" xfId="33954"/>
    <cellStyle name="標準 20 3 2 3 3 3 5" xfId="22600"/>
    <cellStyle name="標準 20 3 2 3 3 4" xfId="11377"/>
    <cellStyle name="標準 20 3 2 3 3 4 2" xfId="37076"/>
    <cellStyle name="標準 20 3 2 3 3 4 3" xfId="25852"/>
    <cellStyle name="標準 20 3 2 3 3 5" xfId="19370"/>
    <cellStyle name="標準 20 3 2 3 3 5 2" xfId="40594"/>
    <cellStyle name="標準 20 3 2 3 3 5 3" xfId="29370"/>
    <cellStyle name="標準 20 3 2 3 3 6" xfId="33108"/>
    <cellStyle name="標準 20 3 2 3 3 7" xfId="21663"/>
    <cellStyle name="標準 20 3 2 3 4" xfId="7910"/>
    <cellStyle name="標準 20 3 2 3 4 2" xfId="11603"/>
    <cellStyle name="標準 20 3 2 3 4 2 2" xfId="37302"/>
    <cellStyle name="標準 20 3 2 3 4 2 3" xfId="26078"/>
    <cellStyle name="標準 20 3 2 3 4 3" xfId="19373"/>
    <cellStyle name="標準 20 3 2 3 4 3 2" xfId="40820"/>
    <cellStyle name="標準 20 3 2 3 4 3 3" xfId="29596"/>
    <cellStyle name="標準 20 3 2 3 4 4" xfId="34180"/>
    <cellStyle name="標準 20 3 2 3 4 5" xfId="22826"/>
    <cellStyle name="標準 20 3 2 3 5" xfId="8150"/>
    <cellStyle name="標準 20 3 2 3 5 2" xfId="11829"/>
    <cellStyle name="標準 20 3 2 3 5 2 2" xfId="37528"/>
    <cellStyle name="標準 20 3 2 3 5 2 3" xfId="26304"/>
    <cellStyle name="標準 20 3 2 3 5 3" xfId="19374"/>
    <cellStyle name="標準 20 3 2 3 5 3 2" xfId="41046"/>
    <cellStyle name="標準 20 3 2 3 5 3 3" xfId="29822"/>
    <cellStyle name="標準 20 3 2 3 5 4" xfId="34406"/>
    <cellStyle name="標準 20 3 2 3 5 5" xfId="23052"/>
    <cellStyle name="標準 20 3 2 3 6" xfId="8350"/>
    <cellStyle name="標準 20 3 2 3 6 2" xfId="12029"/>
    <cellStyle name="標準 20 3 2 3 6 2 2" xfId="37728"/>
    <cellStyle name="標準 20 3 2 3 6 2 3" xfId="26504"/>
    <cellStyle name="標準 20 3 2 3 6 3" xfId="19375"/>
    <cellStyle name="標準 20 3 2 3 6 3 2" xfId="41246"/>
    <cellStyle name="標準 20 3 2 3 6 3 3" xfId="30022"/>
    <cellStyle name="標準 20 3 2 3 6 4" xfId="34606"/>
    <cellStyle name="標準 20 3 2 3 6 5" xfId="23252"/>
    <cellStyle name="標準 20 3 2 3 7" xfId="8828"/>
    <cellStyle name="標準 20 3 2 3 7 2" xfId="12507"/>
    <cellStyle name="標準 20 3 2 3 7 2 2" xfId="38206"/>
    <cellStyle name="標準 20 3 2 3 7 2 3" xfId="26982"/>
    <cellStyle name="標準 20 3 2 3 7 3" xfId="19376"/>
    <cellStyle name="標準 20 3 2 3 7 3 2" xfId="41724"/>
    <cellStyle name="標準 20 3 2 3 7 3 3" xfId="30500"/>
    <cellStyle name="標準 20 3 2 3 7 4" xfId="35084"/>
    <cellStyle name="標準 20 3 2 3 7 5" xfId="23730"/>
    <cellStyle name="標準 20 3 2 3 8" xfId="9191"/>
    <cellStyle name="標準 20 3 2 3 8 2" xfId="12809"/>
    <cellStyle name="標準 20 3 2 3 8 2 2" xfId="38508"/>
    <cellStyle name="標準 20 3 2 3 8 2 3" xfId="27284"/>
    <cellStyle name="標準 20 3 2 3 8 3" xfId="19377"/>
    <cellStyle name="標準 20 3 2 3 8 3 2" xfId="42026"/>
    <cellStyle name="標準 20 3 2 3 8 3 3" xfId="30802"/>
    <cellStyle name="標準 20 3 2 3 8 4" xfId="35696"/>
    <cellStyle name="標準 20 3 2 3 8 5" xfId="24469"/>
    <cellStyle name="標準 20 3 2 3 9" xfId="10133"/>
    <cellStyle name="標準 20 3 2 3 9 2" xfId="13716"/>
    <cellStyle name="標準 20 3 2 3 9 2 2" xfId="39415"/>
    <cellStyle name="標準 20 3 2 3 9 2 3" xfId="28191"/>
    <cellStyle name="標準 20 3 2 3 9 3" xfId="19378"/>
    <cellStyle name="標準 20 3 2 3 9 3 2" xfId="42933"/>
    <cellStyle name="標準 20 3 2 3 9 3 3" xfId="31709"/>
    <cellStyle name="標準 20 3 2 3 9 4" xfId="36165"/>
    <cellStyle name="標準 20 3 2 3 9 5" xfId="24938"/>
    <cellStyle name="標準 20 3 2 4" xfId="7516"/>
    <cellStyle name="標準 20 3 2 4 10" xfId="29202"/>
    <cellStyle name="標準 20 3 2 4 10 2" xfId="40426"/>
    <cellStyle name="標準 20 3 2 4 11" xfId="32839"/>
    <cellStyle name="標準 20 3 2 4 12" xfId="21394"/>
    <cellStyle name="標準 20 3 2 4 2" xfId="7742"/>
    <cellStyle name="標準 20 3 2 4 2 2" xfId="8660"/>
    <cellStyle name="標準 20 3 2 4 2 2 2" xfId="9776"/>
    <cellStyle name="標準 20 3 2 4 2 2 2 2" xfId="13390"/>
    <cellStyle name="標準 20 3 2 4 2 2 2 2 2" xfId="39089"/>
    <cellStyle name="標準 20 3 2 4 2 2 2 2 3" xfId="27865"/>
    <cellStyle name="標準 20 3 2 4 2 2 2 3" xfId="19382"/>
    <cellStyle name="標準 20 3 2 4 2 2 2 3 2" xfId="42607"/>
    <cellStyle name="標準 20 3 2 4 2 2 2 3 3" xfId="31383"/>
    <cellStyle name="標準 20 3 2 4 2 2 2 4" xfId="35702"/>
    <cellStyle name="標準 20 3 2 4 2 2 2 5" xfId="24475"/>
    <cellStyle name="標準 20 3 2 4 2 2 3" xfId="10718"/>
    <cellStyle name="標準 20 3 2 4 2 2 3 2" xfId="14297"/>
    <cellStyle name="標準 20 3 2 4 2 2 3 2 2" xfId="39996"/>
    <cellStyle name="標準 20 3 2 4 2 2 3 2 3" xfId="28772"/>
    <cellStyle name="標準 20 3 2 4 2 2 3 3" xfId="19383"/>
    <cellStyle name="標準 20 3 2 4 2 2 3 3 2" xfId="43514"/>
    <cellStyle name="標準 20 3 2 4 2 2 3 3 3" xfId="32290"/>
    <cellStyle name="標準 20 3 2 4 2 2 3 4" xfId="34916"/>
    <cellStyle name="標準 20 3 2 4 2 2 3 5" xfId="23562"/>
    <cellStyle name="標準 20 3 2 4 2 2 4" xfId="12339"/>
    <cellStyle name="標準 20 3 2 4 2 2 4 2" xfId="38038"/>
    <cellStyle name="標準 20 3 2 4 2 2 4 3" xfId="26814"/>
    <cellStyle name="標準 20 3 2 4 2 2 5" xfId="19381"/>
    <cellStyle name="標準 20 3 2 4 2 2 5 2" xfId="41556"/>
    <cellStyle name="標準 20 3 2 4 2 2 5 3" xfId="30332"/>
    <cellStyle name="標準 20 3 2 4 2 2 6" xfId="33418"/>
    <cellStyle name="標準 20 3 2 4 2 2 7" xfId="21973"/>
    <cellStyle name="標準 20 3 2 4 2 3" xfId="9194"/>
    <cellStyle name="標準 20 3 2 4 2 3 2" xfId="12812"/>
    <cellStyle name="標準 20 3 2 4 2 3 2 2" xfId="38511"/>
    <cellStyle name="標準 20 3 2 4 2 3 2 3" xfId="27287"/>
    <cellStyle name="標準 20 3 2 4 2 3 3" xfId="19384"/>
    <cellStyle name="標準 20 3 2 4 2 3 3 2" xfId="42029"/>
    <cellStyle name="標準 20 3 2 4 2 3 3 3" xfId="30805"/>
    <cellStyle name="標準 20 3 2 4 2 3 4" xfId="35701"/>
    <cellStyle name="標準 20 3 2 4 2 3 5" xfId="24474"/>
    <cellStyle name="標準 20 3 2 4 2 4" xfId="10136"/>
    <cellStyle name="標準 20 3 2 4 2 4 2" xfId="13719"/>
    <cellStyle name="標準 20 3 2 4 2 4 2 2" xfId="39418"/>
    <cellStyle name="標準 20 3 2 4 2 4 2 3" xfId="28194"/>
    <cellStyle name="標準 20 3 2 4 2 4 3" xfId="19385"/>
    <cellStyle name="標準 20 3 2 4 2 4 3 2" xfId="42936"/>
    <cellStyle name="標準 20 3 2 4 2 4 3 3" xfId="31712"/>
    <cellStyle name="標準 20 3 2 4 2 4 4" xfId="36475"/>
    <cellStyle name="標準 20 3 2 4 2 4 5" xfId="25248"/>
    <cellStyle name="標準 20 3 2 4 2 5" xfId="11435"/>
    <cellStyle name="標準 20 3 2 4 2 5 2" xfId="34012"/>
    <cellStyle name="標準 20 3 2 4 2 5 3" xfId="22658"/>
    <cellStyle name="標準 20 3 2 4 2 6" xfId="19380"/>
    <cellStyle name="標準 20 3 2 4 2 6 2" xfId="37134"/>
    <cellStyle name="標準 20 3 2 4 2 6 3" xfId="25910"/>
    <cellStyle name="標準 20 3 2 4 2 7" xfId="29428"/>
    <cellStyle name="標準 20 3 2 4 2 7 2" xfId="40652"/>
    <cellStyle name="標準 20 3 2 4 2 8" xfId="32840"/>
    <cellStyle name="標準 20 3 2 4 2 9" xfId="21395"/>
    <cellStyle name="標準 20 3 2 4 3" xfId="7968"/>
    <cellStyle name="標準 20 3 2 4 3 2" xfId="9550"/>
    <cellStyle name="標準 20 3 2 4 3 2 2" xfId="13164"/>
    <cellStyle name="標準 20 3 2 4 3 2 2 2" xfId="38863"/>
    <cellStyle name="標準 20 3 2 4 3 2 2 3" xfId="27639"/>
    <cellStyle name="標準 20 3 2 4 3 2 3" xfId="19387"/>
    <cellStyle name="標準 20 3 2 4 3 2 3 2" xfId="42381"/>
    <cellStyle name="標準 20 3 2 4 3 2 3 3" xfId="31157"/>
    <cellStyle name="標準 20 3 2 4 3 2 4" xfId="35703"/>
    <cellStyle name="標準 20 3 2 4 3 2 5" xfId="24476"/>
    <cellStyle name="標準 20 3 2 4 3 3" xfId="10492"/>
    <cellStyle name="標準 20 3 2 4 3 3 2" xfId="14071"/>
    <cellStyle name="標準 20 3 2 4 3 3 2 2" xfId="39770"/>
    <cellStyle name="標準 20 3 2 4 3 3 2 3" xfId="28546"/>
    <cellStyle name="標準 20 3 2 4 3 3 3" xfId="19388"/>
    <cellStyle name="標準 20 3 2 4 3 3 3 2" xfId="43288"/>
    <cellStyle name="標準 20 3 2 4 3 3 3 3" xfId="32064"/>
    <cellStyle name="標準 20 3 2 4 3 3 4" xfId="34238"/>
    <cellStyle name="標準 20 3 2 4 3 3 5" xfId="22884"/>
    <cellStyle name="標準 20 3 2 4 3 4" xfId="11661"/>
    <cellStyle name="標準 20 3 2 4 3 4 2" xfId="37360"/>
    <cellStyle name="標準 20 3 2 4 3 4 3" xfId="26136"/>
    <cellStyle name="標準 20 3 2 4 3 5" xfId="19386"/>
    <cellStyle name="標準 20 3 2 4 3 5 2" xfId="40878"/>
    <cellStyle name="標準 20 3 2 4 3 5 3" xfId="29654"/>
    <cellStyle name="標準 20 3 2 4 3 6" xfId="33192"/>
    <cellStyle name="標準 20 3 2 4 3 7" xfId="21747"/>
    <cellStyle name="標準 20 3 2 4 4" xfId="8208"/>
    <cellStyle name="標準 20 3 2 4 4 2" xfId="11887"/>
    <cellStyle name="標準 20 3 2 4 4 2 2" xfId="37586"/>
    <cellStyle name="標準 20 3 2 4 4 2 3" xfId="26362"/>
    <cellStyle name="標準 20 3 2 4 4 3" xfId="19389"/>
    <cellStyle name="標準 20 3 2 4 4 3 2" xfId="41104"/>
    <cellStyle name="標準 20 3 2 4 4 3 3" xfId="29880"/>
    <cellStyle name="標準 20 3 2 4 4 4" xfId="34464"/>
    <cellStyle name="標準 20 3 2 4 4 5" xfId="23110"/>
    <cellStyle name="標準 20 3 2 4 5" xfId="8434"/>
    <cellStyle name="標準 20 3 2 4 5 2" xfId="12113"/>
    <cellStyle name="標準 20 3 2 4 5 2 2" xfId="37812"/>
    <cellStyle name="標準 20 3 2 4 5 2 3" xfId="26588"/>
    <cellStyle name="標準 20 3 2 4 5 3" xfId="19390"/>
    <cellStyle name="標準 20 3 2 4 5 3 2" xfId="41330"/>
    <cellStyle name="標準 20 3 2 4 5 3 3" xfId="30106"/>
    <cellStyle name="標準 20 3 2 4 5 4" xfId="34690"/>
    <cellStyle name="標準 20 3 2 4 5 5" xfId="23336"/>
    <cellStyle name="標準 20 3 2 4 6" xfId="9193"/>
    <cellStyle name="標準 20 3 2 4 6 2" xfId="12811"/>
    <cellStyle name="標準 20 3 2 4 6 2 2" xfId="38510"/>
    <cellStyle name="標準 20 3 2 4 6 2 3" xfId="27286"/>
    <cellStyle name="標準 20 3 2 4 6 3" xfId="19391"/>
    <cellStyle name="標準 20 3 2 4 6 3 2" xfId="42028"/>
    <cellStyle name="標準 20 3 2 4 6 3 3" xfId="30804"/>
    <cellStyle name="標準 20 3 2 4 6 4" xfId="35700"/>
    <cellStyle name="標準 20 3 2 4 6 5" xfId="24473"/>
    <cellStyle name="標準 20 3 2 4 7" xfId="10135"/>
    <cellStyle name="標準 20 3 2 4 7 2" xfId="13718"/>
    <cellStyle name="標準 20 3 2 4 7 2 2" xfId="39417"/>
    <cellStyle name="標準 20 3 2 4 7 2 3" xfId="28193"/>
    <cellStyle name="標準 20 3 2 4 7 3" xfId="19392"/>
    <cellStyle name="標準 20 3 2 4 7 3 2" xfId="42935"/>
    <cellStyle name="標準 20 3 2 4 7 3 3" xfId="31711"/>
    <cellStyle name="標準 20 3 2 4 7 4" xfId="36249"/>
    <cellStyle name="標準 20 3 2 4 7 5" xfId="25022"/>
    <cellStyle name="標準 20 3 2 4 8" xfId="11209"/>
    <cellStyle name="標準 20 3 2 4 8 2" xfId="33786"/>
    <cellStyle name="標準 20 3 2 4 8 3" xfId="22432"/>
    <cellStyle name="標準 20 3 2 4 9" xfId="19379"/>
    <cellStyle name="標準 20 3 2 4 9 2" xfId="36908"/>
    <cellStyle name="標準 20 3 2 4 9 3" xfId="25684"/>
    <cellStyle name="標準 20 3 2 5" xfId="7373"/>
    <cellStyle name="標準 20 3 2 5 2" xfId="8518"/>
    <cellStyle name="標準 20 3 2 5 2 2" xfId="9634"/>
    <cellStyle name="標準 20 3 2 5 2 2 2" xfId="13248"/>
    <cellStyle name="標準 20 3 2 5 2 2 2 2" xfId="38947"/>
    <cellStyle name="標準 20 3 2 5 2 2 2 3" xfId="27723"/>
    <cellStyle name="標準 20 3 2 5 2 2 3" xfId="19395"/>
    <cellStyle name="標準 20 3 2 5 2 2 3 2" xfId="42465"/>
    <cellStyle name="標準 20 3 2 5 2 2 3 3" xfId="31241"/>
    <cellStyle name="標準 20 3 2 5 2 2 4" xfId="35705"/>
    <cellStyle name="標準 20 3 2 5 2 2 5" xfId="24478"/>
    <cellStyle name="標準 20 3 2 5 2 3" xfId="10576"/>
    <cellStyle name="標準 20 3 2 5 2 3 2" xfId="14155"/>
    <cellStyle name="標準 20 3 2 5 2 3 2 2" xfId="39854"/>
    <cellStyle name="標準 20 3 2 5 2 3 2 3" xfId="28630"/>
    <cellStyle name="標準 20 3 2 5 2 3 3" xfId="19396"/>
    <cellStyle name="標準 20 3 2 5 2 3 3 2" xfId="43372"/>
    <cellStyle name="標準 20 3 2 5 2 3 3 3" xfId="32148"/>
    <cellStyle name="標準 20 3 2 5 2 3 4" xfId="34774"/>
    <cellStyle name="標準 20 3 2 5 2 3 5" xfId="23420"/>
    <cellStyle name="標準 20 3 2 5 2 4" xfId="12197"/>
    <cellStyle name="標準 20 3 2 5 2 4 2" xfId="37896"/>
    <cellStyle name="標準 20 3 2 5 2 4 3" xfId="26672"/>
    <cellStyle name="標準 20 3 2 5 2 5" xfId="19394"/>
    <cellStyle name="標準 20 3 2 5 2 5 2" xfId="41414"/>
    <cellStyle name="標準 20 3 2 5 2 5 3" xfId="30190"/>
    <cellStyle name="標準 20 3 2 5 2 6" xfId="33276"/>
    <cellStyle name="標準 20 3 2 5 2 7" xfId="21831"/>
    <cellStyle name="標準 20 3 2 5 3" xfId="9195"/>
    <cellStyle name="標準 20 3 2 5 3 2" xfId="12813"/>
    <cellStyle name="標準 20 3 2 5 3 2 2" xfId="38512"/>
    <cellStyle name="標準 20 3 2 5 3 2 3" xfId="27288"/>
    <cellStyle name="標準 20 3 2 5 3 3" xfId="19397"/>
    <cellStyle name="標準 20 3 2 5 3 3 2" xfId="42030"/>
    <cellStyle name="標準 20 3 2 5 3 3 3" xfId="30806"/>
    <cellStyle name="標準 20 3 2 5 3 4" xfId="35704"/>
    <cellStyle name="標準 20 3 2 5 3 5" xfId="24477"/>
    <cellStyle name="標準 20 3 2 5 4" xfId="10137"/>
    <cellStyle name="標準 20 3 2 5 4 2" xfId="13720"/>
    <cellStyle name="標準 20 3 2 5 4 2 2" xfId="39419"/>
    <cellStyle name="標準 20 3 2 5 4 2 3" xfId="28195"/>
    <cellStyle name="標準 20 3 2 5 4 3" xfId="19398"/>
    <cellStyle name="標準 20 3 2 5 4 3 2" xfId="42937"/>
    <cellStyle name="標準 20 3 2 5 4 3 3" xfId="31713"/>
    <cellStyle name="標準 20 3 2 5 4 4" xfId="36333"/>
    <cellStyle name="標準 20 3 2 5 4 5" xfId="25106"/>
    <cellStyle name="標準 20 3 2 5 5" xfId="11067"/>
    <cellStyle name="標準 20 3 2 5 5 2" xfId="33644"/>
    <cellStyle name="標準 20 3 2 5 5 3" xfId="22290"/>
    <cellStyle name="標準 20 3 2 5 6" xfId="19393"/>
    <cellStyle name="標準 20 3 2 5 6 2" xfId="36766"/>
    <cellStyle name="標準 20 3 2 5 6 3" xfId="25542"/>
    <cellStyle name="標準 20 3 2 5 7" xfId="29060"/>
    <cellStyle name="標準 20 3 2 5 7 2" xfId="40284"/>
    <cellStyle name="標準 20 3 2 5 8" xfId="32841"/>
    <cellStyle name="標準 20 3 2 5 9" xfId="21396"/>
    <cellStyle name="標準 20 3 2 6" xfId="7600"/>
    <cellStyle name="標準 20 3 2 6 2" xfId="9408"/>
    <cellStyle name="標準 20 3 2 6 2 2" xfId="13022"/>
    <cellStyle name="標準 20 3 2 6 2 2 2" xfId="38721"/>
    <cellStyle name="標準 20 3 2 6 2 2 3" xfId="27497"/>
    <cellStyle name="標準 20 3 2 6 2 3" xfId="19400"/>
    <cellStyle name="標準 20 3 2 6 2 3 2" xfId="42239"/>
    <cellStyle name="標準 20 3 2 6 2 3 3" xfId="31015"/>
    <cellStyle name="標準 20 3 2 6 2 4" xfId="35706"/>
    <cellStyle name="標準 20 3 2 6 2 5" xfId="24479"/>
    <cellStyle name="標準 20 3 2 6 3" xfId="10350"/>
    <cellStyle name="標準 20 3 2 6 3 2" xfId="13929"/>
    <cellStyle name="標準 20 3 2 6 3 2 2" xfId="39628"/>
    <cellStyle name="標準 20 3 2 6 3 2 3" xfId="28404"/>
    <cellStyle name="標準 20 3 2 6 3 3" xfId="19401"/>
    <cellStyle name="標準 20 3 2 6 3 3 2" xfId="43146"/>
    <cellStyle name="標準 20 3 2 6 3 3 3" xfId="31922"/>
    <cellStyle name="標準 20 3 2 6 3 4" xfId="33870"/>
    <cellStyle name="標準 20 3 2 6 3 5" xfId="22516"/>
    <cellStyle name="標準 20 3 2 6 4" xfId="11293"/>
    <cellStyle name="標準 20 3 2 6 4 2" xfId="36992"/>
    <cellStyle name="標準 20 3 2 6 4 3" xfId="25768"/>
    <cellStyle name="標準 20 3 2 6 5" xfId="19399"/>
    <cellStyle name="標準 20 3 2 6 5 2" xfId="40510"/>
    <cellStyle name="標準 20 3 2 6 5 3" xfId="29286"/>
    <cellStyle name="標準 20 3 2 6 6" xfId="33050"/>
    <cellStyle name="標準 20 3 2 6 7" xfId="21605"/>
    <cellStyle name="標準 20 3 2 7" xfId="7826"/>
    <cellStyle name="標準 20 3 2 7 2" xfId="11519"/>
    <cellStyle name="標準 20 3 2 7 2 2" xfId="35687"/>
    <cellStyle name="標準 20 3 2 7 2 3" xfId="24460"/>
    <cellStyle name="標準 20 3 2 7 3" xfId="19402"/>
    <cellStyle name="標準 20 3 2 7 3 2" xfId="37218"/>
    <cellStyle name="標準 20 3 2 7 3 3" xfId="25994"/>
    <cellStyle name="標準 20 3 2 7 4" xfId="29512"/>
    <cellStyle name="標準 20 3 2 7 4 2" xfId="40736"/>
    <cellStyle name="標準 20 3 2 7 5" xfId="34096"/>
    <cellStyle name="標準 20 3 2 7 6" xfId="22742"/>
    <cellStyle name="標準 20 3 2 8" xfId="8065"/>
    <cellStyle name="標準 20 3 2 8 2" xfId="11745"/>
    <cellStyle name="標準 20 3 2 8 2 2" xfId="37444"/>
    <cellStyle name="標準 20 3 2 8 2 3" xfId="26220"/>
    <cellStyle name="標準 20 3 2 8 3" xfId="19403"/>
    <cellStyle name="標準 20 3 2 8 3 2" xfId="40962"/>
    <cellStyle name="標準 20 3 2 8 3 3" xfId="29738"/>
    <cellStyle name="標準 20 3 2 8 4" xfId="34322"/>
    <cellStyle name="標準 20 3 2 8 5" xfId="22968"/>
    <cellStyle name="標準 20 3 2 9" xfId="8292"/>
    <cellStyle name="標準 20 3 2 9 2" xfId="11971"/>
    <cellStyle name="標準 20 3 2 9 2 2" xfId="37670"/>
    <cellStyle name="標準 20 3 2 9 2 3" xfId="26446"/>
    <cellStyle name="標準 20 3 2 9 3" xfId="19404"/>
    <cellStyle name="標準 20 3 2 9 3 2" xfId="41188"/>
    <cellStyle name="標準 20 3 2 9 3 3" xfId="29964"/>
    <cellStyle name="標準 20 3 2 9 4" xfId="34548"/>
    <cellStyle name="標準 20 3 2 9 5" xfId="23194"/>
    <cellStyle name="標準 20 3 3" xfId="6664"/>
    <cellStyle name="標準 20 3 3 10" xfId="8760"/>
    <cellStyle name="標準 20 3 3 10 2" xfId="12439"/>
    <cellStyle name="標準 20 3 3 10 2 2" xfId="38138"/>
    <cellStyle name="標準 20 3 3 10 2 3" xfId="26914"/>
    <cellStyle name="標準 20 3 3 10 3" xfId="19406"/>
    <cellStyle name="標準 20 3 3 10 3 2" xfId="41656"/>
    <cellStyle name="標準 20 3 3 10 3 3" xfId="30432"/>
    <cellStyle name="標準 20 3 3 10 4" xfId="35016"/>
    <cellStyle name="標準 20 3 3 10 5" xfId="23662"/>
    <cellStyle name="標準 20 3 3 11" xfId="7040"/>
    <cellStyle name="標準 20 3 3 11 2" xfId="10941"/>
    <cellStyle name="標準 20 3 3 11 2 2" xfId="36640"/>
    <cellStyle name="標準 20 3 3 11 2 3" xfId="25416"/>
    <cellStyle name="標準 20 3 3 11 3" xfId="19407"/>
    <cellStyle name="標準 20 3 3 11 3 2" xfId="40158"/>
    <cellStyle name="標準 20 3 3 11 3 3" xfId="28934"/>
    <cellStyle name="標準 20 3 3 11 4" xfId="35158"/>
    <cellStyle name="標準 20 3 3 11 5" xfId="23927"/>
    <cellStyle name="標準 20 3 3 12" xfId="9196"/>
    <cellStyle name="標準 20 3 3 12 2" xfId="12814"/>
    <cellStyle name="標準 20 3 3 12 2 2" xfId="38513"/>
    <cellStyle name="標準 20 3 3 12 2 3" xfId="27289"/>
    <cellStyle name="標準 20 3 3 12 3" xfId="19408"/>
    <cellStyle name="標準 20 3 3 12 3 2" xfId="42031"/>
    <cellStyle name="標準 20 3 3 12 3 3" xfId="30807"/>
    <cellStyle name="標準 20 3 3 12 4" xfId="36123"/>
    <cellStyle name="標準 20 3 3 12 5" xfId="24896"/>
    <cellStyle name="標準 20 3 3 13" xfId="10138"/>
    <cellStyle name="標準 20 3 3 13 2" xfId="13721"/>
    <cellStyle name="標準 20 3 3 13 2 2" xfId="39420"/>
    <cellStyle name="標準 20 3 3 13 2 3" xfId="28196"/>
    <cellStyle name="標準 20 3 3 13 3" xfId="19409"/>
    <cellStyle name="標準 20 3 3 13 3 2" xfId="42938"/>
    <cellStyle name="標準 20 3 3 13 3 3" xfId="31714"/>
    <cellStyle name="標準 20 3 3 13 4" xfId="33518"/>
    <cellStyle name="標準 20 3 3 13 5" xfId="22164"/>
    <cellStyle name="標準 20 3 3 14" xfId="10879"/>
    <cellStyle name="標準 20 3 3 14 2" xfId="36578"/>
    <cellStyle name="標準 20 3 3 14 3" xfId="25354"/>
    <cellStyle name="標準 20 3 3 15" xfId="19405"/>
    <cellStyle name="標準 20 3 3 15 2" xfId="40096"/>
    <cellStyle name="標準 20 3 3 15 3" xfId="28872"/>
    <cellStyle name="標準 20 3 3 16" xfId="32842"/>
    <cellStyle name="標準 20 3 3 17" xfId="21397"/>
    <cellStyle name="標準 20 3 3 2" xfId="7093"/>
    <cellStyle name="標準 20 3 3 2 10" xfId="10139"/>
    <cellStyle name="標準 20 3 3 2 10 2" xfId="13722"/>
    <cellStyle name="標準 20 3 3 2 10 2 2" xfId="39421"/>
    <cellStyle name="標準 20 3 3 2 10 2 3" xfId="28197"/>
    <cellStyle name="標準 20 3 3 2 10 3" xfId="19411"/>
    <cellStyle name="標準 20 3 3 2 10 3 2" xfId="42939"/>
    <cellStyle name="標準 20 3 3 2 10 3 3" xfId="31715"/>
    <cellStyle name="標準 20 3 3 2 10 4" xfId="36223"/>
    <cellStyle name="標準 20 3 3 2 10 5" xfId="24996"/>
    <cellStyle name="標準 20 3 3 2 11" xfId="10983"/>
    <cellStyle name="標準 20 3 3 2 11 2" xfId="33560"/>
    <cellStyle name="標準 20 3 3 2 11 3" xfId="22206"/>
    <cellStyle name="標準 20 3 3 2 12" xfId="19410"/>
    <cellStyle name="標準 20 3 3 2 12 2" xfId="36682"/>
    <cellStyle name="標準 20 3 3 2 12 3" xfId="25458"/>
    <cellStyle name="標準 20 3 3 2 13" xfId="28976"/>
    <cellStyle name="標準 20 3 3 2 13 2" xfId="40200"/>
    <cellStyle name="標準 20 3 3 2 14" xfId="32843"/>
    <cellStyle name="標準 20 3 3 2 15" xfId="21398"/>
    <cellStyle name="標準 20 3 3 2 2" xfId="7574"/>
    <cellStyle name="標準 20 3 3 2 2 10" xfId="29260"/>
    <cellStyle name="標準 20 3 3 2 2 10 2" xfId="40484"/>
    <cellStyle name="標準 20 3 3 2 2 11" xfId="32844"/>
    <cellStyle name="標準 20 3 3 2 2 12" xfId="21399"/>
    <cellStyle name="標準 20 3 3 2 2 2" xfId="7800"/>
    <cellStyle name="標準 20 3 3 2 2 2 2" xfId="8718"/>
    <cellStyle name="標準 20 3 3 2 2 2 2 2" xfId="9834"/>
    <cellStyle name="標準 20 3 3 2 2 2 2 2 2" xfId="13448"/>
    <cellStyle name="標準 20 3 3 2 2 2 2 2 2 2" xfId="39147"/>
    <cellStyle name="標準 20 3 3 2 2 2 2 2 2 3" xfId="27923"/>
    <cellStyle name="標準 20 3 3 2 2 2 2 2 3" xfId="19415"/>
    <cellStyle name="標準 20 3 3 2 2 2 2 2 3 2" xfId="42665"/>
    <cellStyle name="標準 20 3 3 2 2 2 2 2 3 3" xfId="31441"/>
    <cellStyle name="標準 20 3 3 2 2 2 2 2 4" xfId="35711"/>
    <cellStyle name="標準 20 3 3 2 2 2 2 2 5" xfId="24484"/>
    <cellStyle name="標準 20 3 3 2 2 2 2 3" xfId="10776"/>
    <cellStyle name="標準 20 3 3 2 2 2 2 3 2" xfId="14355"/>
    <cellStyle name="標準 20 3 3 2 2 2 2 3 2 2" xfId="40054"/>
    <cellStyle name="標準 20 3 3 2 2 2 2 3 2 3" xfId="28830"/>
    <cellStyle name="標準 20 3 3 2 2 2 2 3 3" xfId="19416"/>
    <cellStyle name="標準 20 3 3 2 2 2 2 3 3 2" xfId="43572"/>
    <cellStyle name="標準 20 3 3 2 2 2 2 3 3 3" xfId="32348"/>
    <cellStyle name="標準 20 3 3 2 2 2 2 3 4" xfId="34974"/>
    <cellStyle name="標準 20 3 3 2 2 2 2 3 5" xfId="23620"/>
    <cellStyle name="標準 20 3 3 2 2 2 2 4" xfId="12397"/>
    <cellStyle name="標準 20 3 3 2 2 2 2 4 2" xfId="38096"/>
    <cellStyle name="標準 20 3 3 2 2 2 2 4 3" xfId="26872"/>
    <cellStyle name="標準 20 3 3 2 2 2 2 5" xfId="19414"/>
    <cellStyle name="標準 20 3 3 2 2 2 2 5 2" xfId="41614"/>
    <cellStyle name="標準 20 3 3 2 2 2 2 5 3" xfId="30390"/>
    <cellStyle name="標準 20 3 3 2 2 2 2 6" xfId="33476"/>
    <cellStyle name="標準 20 3 3 2 2 2 2 7" xfId="22031"/>
    <cellStyle name="標準 20 3 3 2 2 2 3" xfId="9199"/>
    <cellStyle name="標準 20 3 3 2 2 2 3 2" xfId="12817"/>
    <cellStyle name="標準 20 3 3 2 2 2 3 2 2" xfId="38516"/>
    <cellStyle name="標準 20 3 3 2 2 2 3 2 3" xfId="27292"/>
    <cellStyle name="標準 20 3 3 2 2 2 3 3" xfId="19417"/>
    <cellStyle name="標準 20 3 3 2 2 2 3 3 2" xfId="42034"/>
    <cellStyle name="標準 20 3 3 2 2 2 3 3 3" xfId="30810"/>
    <cellStyle name="標準 20 3 3 2 2 2 3 4" xfId="35710"/>
    <cellStyle name="標準 20 3 3 2 2 2 3 5" xfId="24483"/>
    <cellStyle name="標準 20 3 3 2 2 2 4" xfId="10141"/>
    <cellStyle name="標準 20 3 3 2 2 2 4 2" xfId="13724"/>
    <cellStyle name="標準 20 3 3 2 2 2 4 2 2" xfId="39423"/>
    <cellStyle name="標準 20 3 3 2 2 2 4 2 3" xfId="28199"/>
    <cellStyle name="標準 20 3 3 2 2 2 4 3" xfId="19418"/>
    <cellStyle name="標準 20 3 3 2 2 2 4 3 2" xfId="42941"/>
    <cellStyle name="標準 20 3 3 2 2 2 4 3 3" xfId="31717"/>
    <cellStyle name="標準 20 3 3 2 2 2 4 4" xfId="36533"/>
    <cellStyle name="標準 20 3 3 2 2 2 4 5" xfId="25306"/>
    <cellStyle name="標準 20 3 3 2 2 2 5" xfId="11493"/>
    <cellStyle name="標準 20 3 3 2 2 2 5 2" xfId="34070"/>
    <cellStyle name="標準 20 3 3 2 2 2 5 3" xfId="22716"/>
    <cellStyle name="標準 20 3 3 2 2 2 6" xfId="19413"/>
    <cellStyle name="標準 20 3 3 2 2 2 6 2" xfId="37192"/>
    <cellStyle name="標準 20 3 3 2 2 2 6 3" xfId="25968"/>
    <cellStyle name="標準 20 3 3 2 2 2 7" xfId="29486"/>
    <cellStyle name="標準 20 3 3 2 2 2 7 2" xfId="40710"/>
    <cellStyle name="標準 20 3 3 2 2 2 8" xfId="32845"/>
    <cellStyle name="標準 20 3 3 2 2 2 9" xfId="21400"/>
    <cellStyle name="標準 20 3 3 2 2 3" xfId="8026"/>
    <cellStyle name="標準 20 3 3 2 2 3 2" xfId="9608"/>
    <cellStyle name="標準 20 3 3 2 2 3 2 2" xfId="13222"/>
    <cellStyle name="標準 20 3 3 2 2 3 2 2 2" xfId="38921"/>
    <cellStyle name="標準 20 3 3 2 2 3 2 2 3" xfId="27697"/>
    <cellStyle name="標準 20 3 3 2 2 3 2 3" xfId="19420"/>
    <cellStyle name="標準 20 3 3 2 2 3 2 3 2" xfId="42439"/>
    <cellStyle name="標準 20 3 3 2 2 3 2 3 3" xfId="31215"/>
    <cellStyle name="標準 20 3 3 2 2 3 2 4" xfId="35712"/>
    <cellStyle name="標準 20 3 3 2 2 3 2 5" xfId="24485"/>
    <cellStyle name="標準 20 3 3 2 2 3 3" xfId="10550"/>
    <cellStyle name="標準 20 3 3 2 2 3 3 2" xfId="14129"/>
    <cellStyle name="標準 20 3 3 2 2 3 3 2 2" xfId="39828"/>
    <cellStyle name="標準 20 3 3 2 2 3 3 2 3" xfId="28604"/>
    <cellStyle name="標準 20 3 3 2 2 3 3 3" xfId="19421"/>
    <cellStyle name="標準 20 3 3 2 2 3 3 3 2" xfId="43346"/>
    <cellStyle name="標準 20 3 3 2 2 3 3 3 3" xfId="32122"/>
    <cellStyle name="標準 20 3 3 2 2 3 3 4" xfId="34296"/>
    <cellStyle name="標準 20 3 3 2 2 3 3 5" xfId="22942"/>
    <cellStyle name="標準 20 3 3 2 2 3 4" xfId="11719"/>
    <cellStyle name="標準 20 3 3 2 2 3 4 2" xfId="37418"/>
    <cellStyle name="標準 20 3 3 2 2 3 4 3" xfId="26194"/>
    <cellStyle name="標準 20 3 3 2 2 3 5" xfId="19419"/>
    <cellStyle name="標準 20 3 3 2 2 3 5 2" xfId="40936"/>
    <cellStyle name="標準 20 3 3 2 2 3 5 3" xfId="29712"/>
    <cellStyle name="標準 20 3 3 2 2 3 6" xfId="33250"/>
    <cellStyle name="標準 20 3 3 2 2 3 7" xfId="21805"/>
    <cellStyle name="標準 20 3 3 2 2 4" xfId="8266"/>
    <cellStyle name="標準 20 3 3 2 2 4 2" xfId="11945"/>
    <cellStyle name="標準 20 3 3 2 2 4 2 2" xfId="37644"/>
    <cellStyle name="標準 20 3 3 2 2 4 2 3" xfId="26420"/>
    <cellStyle name="標準 20 3 3 2 2 4 3" xfId="19422"/>
    <cellStyle name="標準 20 3 3 2 2 4 3 2" xfId="41162"/>
    <cellStyle name="標準 20 3 3 2 2 4 3 3" xfId="29938"/>
    <cellStyle name="標準 20 3 3 2 2 4 4" xfId="34522"/>
    <cellStyle name="標準 20 3 3 2 2 4 5" xfId="23168"/>
    <cellStyle name="標準 20 3 3 2 2 5" xfId="8492"/>
    <cellStyle name="標準 20 3 3 2 2 5 2" xfId="12171"/>
    <cellStyle name="標準 20 3 3 2 2 5 2 2" xfId="37870"/>
    <cellStyle name="標準 20 3 3 2 2 5 2 3" xfId="26646"/>
    <cellStyle name="標準 20 3 3 2 2 5 3" xfId="19423"/>
    <cellStyle name="標準 20 3 3 2 2 5 3 2" xfId="41388"/>
    <cellStyle name="標準 20 3 3 2 2 5 3 3" xfId="30164"/>
    <cellStyle name="標準 20 3 3 2 2 5 4" xfId="34748"/>
    <cellStyle name="標準 20 3 3 2 2 5 5" xfId="23394"/>
    <cellStyle name="標準 20 3 3 2 2 6" xfId="9198"/>
    <cellStyle name="標準 20 3 3 2 2 6 2" xfId="12816"/>
    <cellStyle name="標準 20 3 3 2 2 6 2 2" xfId="38515"/>
    <cellStyle name="標準 20 3 3 2 2 6 2 3" xfId="27291"/>
    <cellStyle name="標準 20 3 3 2 2 6 3" xfId="19424"/>
    <cellStyle name="標準 20 3 3 2 2 6 3 2" xfId="42033"/>
    <cellStyle name="標準 20 3 3 2 2 6 3 3" xfId="30809"/>
    <cellStyle name="標準 20 3 3 2 2 6 4" xfId="35709"/>
    <cellStyle name="標準 20 3 3 2 2 6 5" xfId="24482"/>
    <cellStyle name="標準 20 3 3 2 2 7" xfId="10140"/>
    <cellStyle name="標準 20 3 3 2 2 7 2" xfId="13723"/>
    <cellStyle name="標準 20 3 3 2 2 7 2 2" xfId="39422"/>
    <cellStyle name="標準 20 3 3 2 2 7 2 3" xfId="28198"/>
    <cellStyle name="標準 20 3 3 2 2 7 3" xfId="19425"/>
    <cellStyle name="標準 20 3 3 2 2 7 3 2" xfId="42940"/>
    <cellStyle name="標準 20 3 3 2 2 7 3 3" xfId="31716"/>
    <cellStyle name="標準 20 3 3 2 2 7 4" xfId="36307"/>
    <cellStyle name="標準 20 3 3 2 2 7 5" xfId="25080"/>
    <cellStyle name="標準 20 3 3 2 2 8" xfId="11267"/>
    <cellStyle name="標準 20 3 3 2 2 8 2" xfId="33844"/>
    <cellStyle name="標準 20 3 3 2 2 8 3" xfId="22490"/>
    <cellStyle name="標準 20 3 3 2 2 9" xfId="19412"/>
    <cellStyle name="標準 20 3 3 2 2 9 2" xfId="36966"/>
    <cellStyle name="標準 20 3 3 2 2 9 3" xfId="25742"/>
    <cellStyle name="標準 20 3 3 2 3" xfId="7431"/>
    <cellStyle name="標準 20 3 3 2 3 2" xfId="8576"/>
    <cellStyle name="標準 20 3 3 2 3 2 2" xfId="9692"/>
    <cellStyle name="標準 20 3 3 2 3 2 2 2" xfId="13306"/>
    <cellStyle name="標準 20 3 3 2 3 2 2 2 2" xfId="39005"/>
    <cellStyle name="標準 20 3 3 2 3 2 2 2 3" xfId="27781"/>
    <cellStyle name="標準 20 3 3 2 3 2 2 3" xfId="19428"/>
    <cellStyle name="標準 20 3 3 2 3 2 2 3 2" xfId="42523"/>
    <cellStyle name="標準 20 3 3 2 3 2 2 3 3" xfId="31299"/>
    <cellStyle name="標準 20 3 3 2 3 2 2 4" xfId="35714"/>
    <cellStyle name="標準 20 3 3 2 3 2 2 5" xfId="24487"/>
    <cellStyle name="標準 20 3 3 2 3 2 3" xfId="10634"/>
    <cellStyle name="標準 20 3 3 2 3 2 3 2" xfId="14213"/>
    <cellStyle name="標準 20 3 3 2 3 2 3 2 2" xfId="39912"/>
    <cellStyle name="標準 20 3 3 2 3 2 3 2 3" xfId="28688"/>
    <cellStyle name="標準 20 3 3 2 3 2 3 3" xfId="19429"/>
    <cellStyle name="標準 20 3 3 2 3 2 3 3 2" xfId="43430"/>
    <cellStyle name="標準 20 3 3 2 3 2 3 3 3" xfId="32206"/>
    <cellStyle name="標準 20 3 3 2 3 2 3 4" xfId="34832"/>
    <cellStyle name="標準 20 3 3 2 3 2 3 5" xfId="23478"/>
    <cellStyle name="標準 20 3 3 2 3 2 4" xfId="12255"/>
    <cellStyle name="標準 20 3 3 2 3 2 4 2" xfId="37954"/>
    <cellStyle name="標準 20 3 3 2 3 2 4 3" xfId="26730"/>
    <cellStyle name="標準 20 3 3 2 3 2 5" xfId="19427"/>
    <cellStyle name="標準 20 3 3 2 3 2 5 2" xfId="41472"/>
    <cellStyle name="標準 20 3 3 2 3 2 5 3" xfId="30248"/>
    <cellStyle name="標準 20 3 3 2 3 2 6" xfId="33334"/>
    <cellStyle name="標準 20 3 3 2 3 2 7" xfId="21889"/>
    <cellStyle name="標準 20 3 3 2 3 3" xfId="9200"/>
    <cellStyle name="標準 20 3 3 2 3 3 2" xfId="12818"/>
    <cellStyle name="標準 20 3 3 2 3 3 2 2" xfId="38517"/>
    <cellStyle name="標準 20 3 3 2 3 3 2 3" xfId="27293"/>
    <cellStyle name="標準 20 3 3 2 3 3 3" xfId="19430"/>
    <cellStyle name="標準 20 3 3 2 3 3 3 2" xfId="42035"/>
    <cellStyle name="標準 20 3 3 2 3 3 3 3" xfId="30811"/>
    <cellStyle name="標準 20 3 3 2 3 3 4" xfId="35713"/>
    <cellStyle name="標準 20 3 3 2 3 3 5" xfId="24486"/>
    <cellStyle name="標準 20 3 3 2 3 4" xfId="10142"/>
    <cellStyle name="標準 20 3 3 2 3 4 2" xfId="13725"/>
    <cellStyle name="標準 20 3 3 2 3 4 2 2" xfId="39424"/>
    <cellStyle name="標準 20 3 3 2 3 4 2 3" xfId="28200"/>
    <cellStyle name="標準 20 3 3 2 3 4 3" xfId="19431"/>
    <cellStyle name="標準 20 3 3 2 3 4 3 2" xfId="42942"/>
    <cellStyle name="標準 20 3 3 2 3 4 3 3" xfId="31718"/>
    <cellStyle name="標準 20 3 3 2 3 4 4" xfId="36391"/>
    <cellStyle name="標準 20 3 3 2 3 4 5" xfId="25164"/>
    <cellStyle name="標準 20 3 3 2 3 5" xfId="11125"/>
    <cellStyle name="標準 20 3 3 2 3 5 2" xfId="33702"/>
    <cellStyle name="標準 20 3 3 2 3 5 3" xfId="22348"/>
    <cellStyle name="標準 20 3 3 2 3 6" xfId="19426"/>
    <cellStyle name="標準 20 3 3 2 3 6 2" xfId="36824"/>
    <cellStyle name="標準 20 3 3 2 3 6 3" xfId="25600"/>
    <cellStyle name="標準 20 3 3 2 3 7" xfId="29118"/>
    <cellStyle name="標準 20 3 3 2 3 7 2" xfId="40342"/>
    <cellStyle name="標準 20 3 3 2 3 8" xfId="32846"/>
    <cellStyle name="標準 20 3 3 2 3 9" xfId="21401"/>
    <cellStyle name="標準 20 3 3 2 4" xfId="7658"/>
    <cellStyle name="標準 20 3 3 2 4 2" xfId="9524"/>
    <cellStyle name="標準 20 3 3 2 4 2 2" xfId="13138"/>
    <cellStyle name="標準 20 3 3 2 4 2 2 2" xfId="38837"/>
    <cellStyle name="標準 20 3 3 2 4 2 2 3" xfId="27613"/>
    <cellStyle name="標準 20 3 3 2 4 2 3" xfId="19433"/>
    <cellStyle name="標準 20 3 3 2 4 2 3 2" xfId="42355"/>
    <cellStyle name="標準 20 3 3 2 4 2 3 3" xfId="31131"/>
    <cellStyle name="標準 20 3 3 2 4 2 4" xfId="35715"/>
    <cellStyle name="標準 20 3 3 2 4 2 5" xfId="24488"/>
    <cellStyle name="標準 20 3 3 2 4 3" xfId="10466"/>
    <cellStyle name="標準 20 3 3 2 4 3 2" xfId="14045"/>
    <cellStyle name="標準 20 3 3 2 4 3 2 2" xfId="39744"/>
    <cellStyle name="標準 20 3 3 2 4 3 2 3" xfId="28520"/>
    <cellStyle name="標準 20 3 3 2 4 3 3" xfId="19434"/>
    <cellStyle name="標準 20 3 3 2 4 3 3 2" xfId="43262"/>
    <cellStyle name="標準 20 3 3 2 4 3 3 3" xfId="32038"/>
    <cellStyle name="標準 20 3 3 2 4 3 4" xfId="33928"/>
    <cellStyle name="標準 20 3 3 2 4 3 5" xfId="22574"/>
    <cellStyle name="標準 20 3 3 2 4 4" xfId="11351"/>
    <cellStyle name="標準 20 3 3 2 4 4 2" xfId="37050"/>
    <cellStyle name="標準 20 3 3 2 4 4 3" xfId="25826"/>
    <cellStyle name="標準 20 3 3 2 4 5" xfId="19432"/>
    <cellStyle name="標準 20 3 3 2 4 5 2" xfId="40568"/>
    <cellStyle name="標準 20 3 3 2 4 5 3" xfId="29344"/>
    <cellStyle name="標準 20 3 3 2 4 6" xfId="33166"/>
    <cellStyle name="標準 20 3 3 2 4 7" xfId="21721"/>
    <cellStyle name="標準 20 3 3 2 5" xfId="7884"/>
    <cellStyle name="標準 20 3 3 2 5 2" xfId="11577"/>
    <cellStyle name="標準 20 3 3 2 5 2 2" xfId="37276"/>
    <cellStyle name="標準 20 3 3 2 5 2 3" xfId="26052"/>
    <cellStyle name="標準 20 3 3 2 5 3" xfId="19435"/>
    <cellStyle name="標準 20 3 3 2 5 3 2" xfId="40794"/>
    <cellStyle name="標準 20 3 3 2 5 3 3" xfId="29570"/>
    <cellStyle name="標準 20 3 3 2 5 4" xfId="34154"/>
    <cellStyle name="標準 20 3 3 2 5 5" xfId="22800"/>
    <cellStyle name="標準 20 3 3 2 6" xfId="8124"/>
    <cellStyle name="標準 20 3 3 2 6 2" xfId="11803"/>
    <cellStyle name="標準 20 3 3 2 6 2 2" xfId="37502"/>
    <cellStyle name="標準 20 3 3 2 6 2 3" xfId="26278"/>
    <cellStyle name="標準 20 3 3 2 6 3" xfId="19436"/>
    <cellStyle name="標準 20 3 3 2 6 3 2" xfId="41020"/>
    <cellStyle name="標準 20 3 3 2 6 3 3" xfId="29796"/>
    <cellStyle name="標準 20 3 3 2 6 4" xfId="34380"/>
    <cellStyle name="標準 20 3 3 2 6 5" xfId="23026"/>
    <cellStyle name="標準 20 3 3 2 7" xfId="8408"/>
    <cellStyle name="標準 20 3 3 2 7 2" xfId="12087"/>
    <cellStyle name="標準 20 3 3 2 7 2 2" xfId="37786"/>
    <cellStyle name="標準 20 3 3 2 7 2 3" xfId="26562"/>
    <cellStyle name="標準 20 3 3 2 7 3" xfId="19437"/>
    <cellStyle name="標準 20 3 3 2 7 3 2" xfId="41304"/>
    <cellStyle name="標準 20 3 3 2 7 3 3" xfId="30080"/>
    <cellStyle name="標準 20 3 3 2 7 4" xfId="34664"/>
    <cellStyle name="標準 20 3 3 2 7 5" xfId="23310"/>
    <cellStyle name="標準 20 3 3 2 8" xfId="8802"/>
    <cellStyle name="標準 20 3 3 2 8 2" xfId="12481"/>
    <cellStyle name="標準 20 3 3 2 8 2 2" xfId="38180"/>
    <cellStyle name="標準 20 3 3 2 8 2 3" xfId="26956"/>
    <cellStyle name="標準 20 3 3 2 8 3" xfId="19438"/>
    <cellStyle name="標準 20 3 3 2 8 3 2" xfId="41698"/>
    <cellStyle name="標準 20 3 3 2 8 3 3" xfId="30474"/>
    <cellStyle name="標準 20 3 3 2 8 4" xfId="35058"/>
    <cellStyle name="標準 20 3 3 2 8 5" xfId="23704"/>
    <cellStyle name="標準 20 3 3 2 9" xfId="9197"/>
    <cellStyle name="標準 20 3 3 2 9 2" xfId="12815"/>
    <cellStyle name="標準 20 3 3 2 9 2 2" xfId="38514"/>
    <cellStyle name="標準 20 3 3 2 9 2 3" xfId="27290"/>
    <cellStyle name="標準 20 3 3 2 9 3" xfId="19439"/>
    <cellStyle name="標準 20 3 3 2 9 3 2" xfId="42032"/>
    <cellStyle name="標準 20 3 3 2 9 3 3" xfId="30808"/>
    <cellStyle name="標準 20 3 3 2 9 4" xfId="35708"/>
    <cellStyle name="標準 20 3 3 2 9 5" xfId="24481"/>
    <cellStyle name="標準 20 3 3 3" xfId="7316"/>
    <cellStyle name="標準 20 3 3 3 10" xfId="11025"/>
    <cellStyle name="標準 20 3 3 3 10 2" xfId="33602"/>
    <cellStyle name="標準 20 3 3 3 10 3" xfId="22248"/>
    <cellStyle name="標準 20 3 3 3 11" xfId="19440"/>
    <cellStyle name="標準 20 3 3 3 11 2" xfId="36724"/>
    <cellStyle name="標準 20 3 3 3 11 3" xfId="25500"/>
    <cellStyle name="標準 20 3 3 3 12" xfId="29018"/>
    <cellStyle name="標準 20 3 3 3 12 2" xfId="40242"/>
    <cellStyle name="標準 20 3 3 3 13" xfId="32847"/>
    <cellStyle name="標準 20 3 3 3 14" xfId="21402"/>
    <cellStyle name="標準 20 3 3 3 2" xfId="7474"/>
    <cellStyle name="標準 20 3 3 3 2 2" xfId="8618"/>
    <cellStyle name="標準 20 3 3 3 2 2 2" xfId="9734"/>
    <cellStyle name="標準 20 3 3 3 2 2 2 2" xfId="13348"/>
    <cellStyle name="標準 20 3 3 3 2 2 2 2 2" xfId="39047"/>
    <cellStyle name="標準 20 3 3 3 2 2 2 2 3" xfId="27823"/>
    <cellStyle name="標準 20 3 3 3 2 2 2 3" xfId="19443"/>
    <cellStyle name="標準 20 3 3 3 2 2 2 3 2" xfId="42565"/>
    <cellStyle name="標準 20 3 3 3 2 2 2 3 3" xfId="31341"/>
    <cellStyle name="標準 20 3 3 3 2 2 2 4" xfId="35718"/>
    <cellStyle name="標準 20 3 3 3 2 2 2 5" xfId="24491"/>
    <cellStyle name="標準 20 3 3 3 2 2 3" xfId="10676"/>
    <cellStyle name="標準 20 3 3 3 2 2 3 2" xfId="14255"/>
    <cellStyle name="標準 20 3 3 3 2 2 3 2 2" xfId="39954"/>
    <cellStyle name="標準 20 3 3 3 2 2 3 2 3" xfId="28730"/>
    <cellStyle name="標準 20 3 3 3 2 2 3 3" xfId="19444"/>
    <cellStyle name="標準 20 3 3 3 2 2 3 3 2" xfId="43472"/>
    <cellStyle name="標準 20 3 3 3 2 2 3 3 3" xfId="32248"/>
    <cellStyle name="標準 20 3 3 3 2 2 3 4" xfId="34874"/>
    <cellStyle name="標準 20 3 3 3 2 2 3 5" xfId="23520"/>
    <cellStyle name="標準 20 3 3 3 2 2 4" xfId="12297"/>
    <cellStyle name="標準 20 3 3 3 2 2 4 2" xfId="37996"/>
    <cellStyle name="標準 20 3 3 3 2 2 4 3" xfId="26772"/>
    <cellStyle name="標準 20 3 3 3 2 2 5" xfId="19442"/>
    <cellStyle name="標準 20 3 3 3 2 2 5 2" xfId="41514"/>
    <cellStyle name="標準 20 3 3 3 2 2 5 3" xfId="30290"/>
    <cellStyle name="標準 20 3 3 3 2 2 6" xfId="33376"/>
    <cellStyle name="標準 20 3 3 3 2 2 7" xfId="21931"/>
    <cellStyle name="標準 20 3 3 3 2 3" xfId="9202"/>
    <cellStyle name="標準 20 3 3 3 2 3 2" xfId="12820"/>
    <cellStyle name="標準 20 3 3 3 2 3 2 2" xfId="38519"/>
    <cellStyle name="標準 20 3 3 3 2 3 2 3" xfId="27295"/>
    <cellStyle name="標準 20 3 3 3 2 3 3" xfId="19445"/>
    <cellStyle name="標準 20 3 3 3 2 3 3 2" xfId="42037"/>
    <cellStyle name="標準 20 3 3 3 2 3 3 3" xfId="30813"/>
    <cellStyle name="標準 20 3 3 3 2 3 4" xfId="35717"/>
    <cellStyle name="標準 20 3 3 3 2 3 5" xfId="24490"/>
    <cellStyle name="標準 20 3 3 3 2 4" xfId="10144"/>
    <cellStyle name="標準 20 3 3 3 2 4 2" xfId="13727"/>
    <cellStyle name="標準 20 3 3 3 2 4 2 2" xfId="39426"/>
    <cellStyle name="標準 20 3 3 3 2 4 2 3" xfId="28202"/>
    <cellStyle name="標準 20 3 3 3 2 4 3" xfId="19446"/>
    <cellStyle name="標準 20 3 3 3 2 4 3 2" xfId="42944"/>
    <cellStyle name="標準 20 3 3 3 2 4 3 3" xfId="31720"/>
    <cellStyle name="標準 20 3 3 3 2 4 4" xfId="36433"/>
    <cellStyle name="標準 20 3 3 3 2 4 5" xfId="25206"/>
    <cellStyle name="標準 20 3 3 3 2 5" xfId="11167"/>
    <cellStyle name="標準 20 3 3 3 2 5 2" xfId="33744"/>
    <cellStyle name="標準 20 3 3 3 2 5 3" xfId="22390"/>
    <cellStyle name="標準 20 3 3 3 2 6" xfId="19441"/>
    <cellStyle name="標準 20 3 3 3 2 6 2" xfId="36866"/>
    <cellStyle name="標準 20 3 3 3 2 6 3" xfId="25642"/>
    <cellStyle name="標準 20 3 3 3 2 7" xfId="29160"/>
    <cellStyle name="標準 20 3 3 3 2 7 2" xfId="40384"/>
    <cellStyle name="標準 20 3 3 3 2 8" xfId="32848"/>
    <cellStyle name="標準 20 3 3 3 2 9" xfId="21403"/>
    <cellStyle name="標準 20 3 3 3 3" xfId="7700"/>
    <cellStyle name="標準 20 3 3 3 3 2" xfId="9482"/>
    <cellStyle name="標準 20 3 3 3 3 2 2" xfId="13096"/>
    <cellStyle name="標準 20 3 3 3 3 2 2 2" xfId="38795"/>
    <cellStyle name="標準 20 3 3 3 3 2 2 3" xfId="27571"/>
    <cellStyle name="標準 20 3 3 3 3 2 3" xfId="19448"/>
    <cellStyle name="標準 20 3 3 3 3 2 3 2" xfId="42313"/>
    <cellStyle name="標準 20 3 3 3 3 2 3 3" xfId="31089"/>
    <cellStyle name="標準 20 3 3 3 3 2 4" xfId="35719"/>
    <cellStyle name="標準 20 3 3 3 3 2 5" xfId="24492"/>
    <cellStyle name="標準 20 3 3 3 3 3" xfId="10424"/>
    <cellStyle name="標準 20 3 3 3 3 3 2" xfId="14003"/>
    <cellStyle name="標準 20 3 3 3 3 3 2 2" xfId="39702"/>
    <cellStyle name="標準 20 3 3 3 3 3 2 3" xfId="28478"/>
    <cellStyle name="標準 20 3 3 3 3 3 3" xfId="19449"/>
    <cellStyle name="標準 20 3 3 3 3 3 3 2" xfId="43220"/>
    <cellStyle name="標準 20 3 3 3 3 3 3 3" xfId="31996"/>
    <cellStyle name="標準 20 3 3 3 3 3 4" xfId="33970"/>
    <cellStyle name="標準 20 3 3 3 3 3 5" xfId="22616"/>
    <cellStyle name="標準 20 3 3 3 3 4" xfId="11393"/>
    <cellStyle name="標準 20 3 3 3 3 4 2" xfId="37092"/>
    <cellStyle name="標準 20 3 3 3 3 4 3" xfId="25868"/>
    <cellStyle name="標準 20 3 3 3 3 5" xfId="19447"/>
    <cellStyle name="標準 20 3 3 3 3 5 2" xfId="40610"/>
    <cellStyle name="標準 20 3 3 3 3 5 3" xfId="29386"/>
    <cellStyle name="標準 20 3 3 3 3 6" xfId="33124"/>
    <cellStyle name="標準 20 3 3 3 3 7" xfId="21679"/>
    <cellStyle name="標準 20 3 3 3 4" xfId="7926"/>
    <cellStyle name="標準 20 3 3 3 4 2" xfId="11619"/>
    <cellStyle name="標準 20 3 3 3 4 2 2" xfId="37318"/>
    <cellStyle name="標準 20 3 3 3 4 2 3" xfId="26094"/>
    <cellStyle name="標準 20 3 3 3 4 3" xfId="19450"/>
    <cellStyle name="標準 20 3 3 3 4 3 2" xfId="40836"/>
    <cellStyle name="標準 20 3 3 3 4 3 3" xfId="29612"/>
    <cellStyle name="標準 20 3 3 3 4 4" xfId="34196"/>
    <cellStyle name="標準 20 3 3 3 4 5" xfId="22842"/>
    <cellStyle name="標準 20 3 3 3 5" xfId="8166"/>
    <cellStyle name="標準 20 3 3 3 5 2" xfId="11845"/>
    <cellStyle name="標準 20 3 3 3 5 2 2" xfId="37544"/>
    <cellStyle name="標準 20 3 3 3 5 2 3" xfId="26320"/>
    <cellStyle name="標準 20 3 3 3 5 3" xfId="19451"/>
    <cellStyle name="標準 20 3 3 3 5 3 2" xfId="41062"/>
    <cellStyle name="標準 20 3 3 3 5 3 3" xfId="29838"/>
    <cellStyle name="標準 20 3 3 3 5 4" xfId="34422"/>
    <cellStyle name="標準 20 3 3 3 5 5" xfId="23068"/>
    <cellStyle name="標準 20 3 3 3 6" xfId="8366"/>
    <cellStyle name="標準 20 3 3 3 6 2" xfId="12045"/>
    <cellStyle name="標準 20 3 3 3 6 2 2" xfId="37744"/>
    <cellStyle name="標準 20 3 3 3 6 2 3" xfId="26520"/>
    <cellStyle name="標準 20 3 3 3 6 3" xfId="19452"/>
    <cellStyle name="標準 20 3 3 3 6 3 2" xfId="41262"/>
    <cellStyle name="標準 20 3 3 3 6 3 3" xfId="30038"/>
    <cellStyle name="標準 20 3 3 3 6 4" xfId="34622"/>
    <cellStyle name="標準 20 3 3 3 6 5" xfId="23268"/>
    <cellStyle name="標準 20 3 3 3 7" xfId="8844"/>
    <cellStyle name="標準 20 3 3 3 7 2" xfId="12523"/>
    <cellStyle name="標準 20 3 3 3 7 2 2" xfId="38222"/>
    <cellStyle name="標準 20 3 3 3 7 2 3" xfId="26998"/>
    <cellStyle name="標準 20 3 3 3 7 3" xfId="19453"/>
    <cellStyle name="標準 20 3 3 3 7 3 2" xfId="41740"/>
    <cellStyle name="標準 20 3 3 3 7 3 3" xfId="30516"/>
    <cellStyle name="標準 20 3 3 3 7 4" xfId="35100"/>
    <cellStyle name="標準 20 3 3 3 7 5" xfId="23746"/>
    <cellStyle name="標準 20 3 3 3 8" xfId="9201"/>
    <cellStyle name="標準 20 3 3 3 8 2" xfId="12819"/>
    <cellStyle name="標準 20 3 3 3 8 2 2" xfId="38518"/>
    <cellStyle name="標準 20 3 3 3 8 2 3" xfId="27294"/>
    <cellStyle name="標準 20 3 3 3 8 3" xfId="19454"/>
    <cellStyle name="標準 20 3 3 3 8 3 2" xfId="42036"/>
    <cellStyle name="標準 20 3 3 3 8 3 3" xfId="30812"/>
    <cellStyle name="標準 20 3 3 3 8 4" xfId="35716"/>
    <cellStyle name="標準 20 3 3 3 8 5" xfId="24489"/>
    <cellStyle name="標準 20 3 3 3 9" xfId="10143"/>
    <cellStyle name="標準 20 3 3 3 9 2" xfId="13726"/>
    <cellStyle name="標準 20 3 3 3 9 2 2" xfId="39425"/>
    <cellStyle name="標準 20 3 3 3 9 2 3" xfId="28201"/>
    <cellStyle name="標準 20 3 3 3 9 3" xfId="19455"/>
    <cellStyle name="標準 20 3 3 3 9 3 2" xfId="42943"/>
    <cellStyle name="標準 20 3 3 3 9 3 3" xfId="31719"/>
    <cellStyle name="標準 20 3 3 3 9 4" xfId="36181"/>
    <cellStyle name="標準 20 3 3 3 9 5" xfId="24954"/>
    <cellStyle name="標準 20 3 3 4" xfId="7532"/>
    <cellStyle name="標準 20 3 3 4 10" xfId="29218"/>
    <cellStyle name="標準 20 3 3 4 10 2" xfId="40442"/>
    <cellStyle name="標準 20 3 3 4 11" xfId="32849"/>
    <cellStyle name="標準 20 3 3 4 12" xfId="21404"/>
    <cellStyle name="標準 20 3 3 4 2" xfId="7758"/>
    <cellStyle name="標準 20 3 3 4 2 2" xfId="8676"/>
    <cellStyle name="標準 20 3 3 4 2 2 2" xfId="9792"/>
    <cellStyle name="標準 20 3 3 4 2 2 2 2" xfId="13406"/>
    <cellStyle name="標準 20 3 3 4 2 2 2 2 2" xfId="39105"/>
    <cellStyle name="標準 20 3 3 4 2 2 2 2 3" xfId="27881"/>
    <cellStyle name="標準 20 3 3 4 2 2 2 3" xfId="19459"/>
    <cellStyle name="標準 20 3 3 4 2 2 2 3 2" xfId="42623"/>
    <cellStyle name="標準 20 3 3 4 2 2 2 3 3" xfId="31399"/>
    <cellStyle name="標準 20 3 3 4 2 2 2 4" xfId="35722"/>
    <cellStyle name="標準 20 3 3 4 2 2 2 5" xfId="24495"/>
    <cellStyle name="標準 20 3 3 4 2 2 3" xfId="10734"/>
    <cellStyle name="標準 20 3 3 4 2 2 3 2" xfId="14313"/>
    <cellStyle name="標準 20 3 3 4 2 2 3 2 2" xfId="40012"/>
    <cellStyle name="標準 20 3 3 4 2 2 3 2 3" xfId="28788"/>
    <cellStyle name="標準 20 3 3 4 2 2 3 3" xfId="19460"/>
    <cellStyle name="標準 20 3 3 4 2 2 3 3 2" xfId="43530"/>
    <cellStyle name="標準 20 3 3 4 2 2 3 3 3" xfId="32306"/>
    <cellStyle name="標準 20 3 3 4 2 2 3 4" xfId="34932"/>
    <cellStyle name="標準 20 3 3 4 2 2 3 5" xfId="23578"/>
    <cellStyle name="標準 20 3 3 4 2 2 4" xfId="12355"/>
    <cellStyle name="標準 20 3 3 4 2 2 4 2" xfId="38054"/>
    <cellStyle name="標準 20 3 3 4 2 2 4 3" xfId="26830"/>
    <cellStyle name="標準 20 3 3 4 2 2 5" xfId="19458"/>
    <cellStyle name="標準 20 3 3 4 2 2 5 2" xfId="41572"/>
    <cellStyle name="標準 20 3 3 4 2 2 5 3" xfId="30348"/>
    <cellStyle name="標準 20 3 3 4 2 2 6" xfId="33434"/>
    <cellStyle name="標準 20 3 3 4 2 2 7" xfId="21989"/>
    <cellStyle name="標準 20 3 3 4 2 3" xfId="9204"/>
    <cellStyle name="標準 20 3 3 4 2 3 2" xfId="12822"/>
    <cellStyle name="標準 20 3 3 4 2 3 2 2" xfId="38521"/>
    <cellStyle name="標準 20 3 3 4 2 3 2 3" xfId="27297"/>
    <cellStyle name="標準 20 3 3 4 2 3 3" xfId="19461"/>
    <cellStyle name="標準 20 3 3 4 2 3 3 2" xfId="42039"/>
    <cellStyle name="標準 20 3 3 4 2 3 3 3" xfId="30815"/>
    <cellStyle name="標準 20 3 3 4 2 3 4" xfId="35721"/>
    <cellStyle name="標準 20 3 3 4 2 3 5" xfId="24494"/>
    <cellStyle name="標準 20 3 3 4 2 4" xfId="10146"/>
    <cellStyle name="標準 20 3 3 4 2 4 2" xfId="13729"/>
    <cellStyle name="標準 20 3 3 4 2 4 2 2" xfId="39428"/>
    <cellStyle name="標準 20 3 3 4 2 4 2 3" xfId="28204"/>
    <cellStyle name="標準 20 3 3 4 2 4 3" xfId="19462"/>
    <cellStyle name="標準 20 3 3 4 2 4 3 2" xfId="42946"/>
    <cellStyle name="標準 20 3 3 4 2 4 3 3" xfId="31722"/>
    <cellStyle name="標準 20 3 3 4 2 4 4" xfId="36491"/>
    <cellStyle name="標準 20 3 3 4 2 4 5" xfId="25264"/>
    <cellStyle name="標準 20 3 3 4 2 5" xfId="11451"/>
    <cellStyle name="標準 20 3 3 4 2 5 2" xfId="34028"/>
    <cellStyle name="標準 20 3 3 4 2 5 3" xfId="22674"/>
    <cellStyle name="標準 20 3 3 4 2 6" xfId="19457"/>
    <cellStyle name="標準 20 3 3 4 2 6 2" xfId="37150"/>
    <cellStyle name="標準 20 3 3 4 2 6 3" xfId="25926"/>
    <cellStyle name="標準 20 3 3 4 2 7" xfId="29444"/>
    <cellStyle name="標準 20 3 3 4 2 7 2" xfId="40668"/>
    <cellStyle name="標準 20 3 3 4 2 8" xfId="32850"/>
    <cellStyle name="標準 20 3 3 4 2 9" xfId="21405"/>
    <cellStyle name="標準 20 3 3 4 3" xfId="7984"/>
    <cellStyle name="標準 20 3 3 4 3 2" xfId="9566"/>
    <cellStyle name="標準 20 3 3 4 3 2 2" xfId="13180"/>
    <cellStyle name="標準 20 3 3 4 3 2 2 2" xfId="38879"/>
    <cellStyle name="標準 20 3 3 4 3 2 2 3" xfId="27655"/>
    <cellStyle name="標準 20 3 3 4 3 2 3" xfId="19464"/>
    <cellStyle name="標準 20 3 3 4 3 2 3 2" xfId="42397"/>
    <cellStyle name="標準 20 3 3 4 3 2 3 3" xfId="31173"/>
    <cellStyle name="標準 20 3 3 4 3 2 4" xfId="35723"/>
    <cellStyle name="標準 20 3 3 4 3 2 5" xfId="24496"/>
    <cellStyle name="標準 20 3 3 4 3 3" xfId="10508"/>
    <cellStyle name="標準 20 3 3 4 3 3 2" xfId="14087"/>
    <cellStyle name="標準 20 3 3 4 3 3 2 2" xfId="39786"/>
    <cellStyle name="標準 20 3 3 4 3 3 2 3" xfId="28562"/>
    <cellStyle name="標準 20 3 3 4 3 3 3" xfId="19465"/>
    <cellStyle name="標準 20 3 3 4 3 3 3 2" xfId="43304"/>
    <cellStyle name="標準 20 3 3 4 3 3 3 3" xfId="32080"/>
    <cellStyle name="標準 20 3 3 4 3 3 4" xfId="34254"/>
    <cellStyle name="標準 20 3 3 4 3 3 5" xfId="22900"/>
    <cellStyle name="標準 20 3 3 4 3 4" xfId="11677"/>
    <cellStyle name="標準 20 3 3 4 3 4 2" xfId="37376"/>
    <cellStyle name="標準 20 3 3 4 3 4 3" xfId="26152"/>
    <cellStyle name="標準 20 3 3 4 3 5" xfId="19463"/>
    <cellStyle name="標準 20 3 3 4 3 5 2" xfId="40894"/>
    <cellStyle name="標準 20 3 3 4 3 5 3" xfId="29670"/>
    <cellStyle name="標準 20 3 3 4 3 6" xfId="33208"/>
    <cellStyle name="標準 20 3 3 4 3 7" xfId="21763"/>
    <cellStyle name="標準 20 3 3 4 4" xfId="8224"/>
    <cellStyle name="標準 20 3 3 4 4 2" xfId="11903"/>
    <cellStyle name="標準 20 3 3 4 4 2 2" xfId="37602"/>
    <cellStyle name="標準 20 3 3 4 4 2 3" xfId="26378"/>
    <cellStyle name="標準 20 3 3 4 4 3" xfId="19466"/>
    <cellStyle name="標準 20 3 3 4 4 3 2" xfId="41120"/>
    <cellStyle name="標準 20 3 3 4 4 3 3" xfId="29896"/>
    <cellStyle name="標準 20 3 3 4 4 4" xfId="34480"/>
    <cellStyle name="標準 20 3 3 4 4 5" xfId="23126"/>
    <cellStyle name="標準 20 3 3 4 5" xfId="8450"/>
    <cellStyle name="標準 20 3 3 4 5 2" xfId="12129"/>
    <cellStyle name="標準 20 3 3 4 5 2 2" xfId="37828"/>
    <cellStyle name="標準 20 3 3 4 5 2 3" xfId="26604"/>
    <cellStyle name="標準 20 3 3 4 5 3" xfId="19467"/>
    <cellStyle name="標準 20 3 3 4 5 3 2" xfId="41346"/>
    <cellStyle name="標準 20 3 3 4 5 3 3" xfId="30122"/>
    <cellStyle name="標準 20 3 3 4 5 4" xfId="34706"/>
    <cellStyle name="標準 20 3 3 4 5 5" xfId="23352"/>
    <cellStyle name="標準 20 3 3 4 6" xfId="9203"/>
    <cellStyle name="標準 20 3 3 4 6 2" xfId="12821"/>
    <cellStyle name="標準 20 3 3 4 6 2 2" xfId="38520"/>
    <cellStyle name="標準 20 3 3 4 6 2 3" xfId="27296"/>
    <cellStyle name="標準 20 3 3 4 6 3" xfId="19468"/>
    <cellStyle name="標準 20 3 3 4 6 3 2" xfId="42038"/>
    <cellStyle name="標準 20 3 3 4 6 3 3" xfId="30814"/>
    <cellStyle name="標準 20 3 3 4 6 4" xfId="35720"/>
    <cellStyle name="標準 20 3 3 4 6 5" xfId="24493"/>
    <cellStyle name="標準 20 3 3 4 7" xfId="10145"/>
    <cellStyle name="標準 20 3 3 4 7 2" xfId="13728"/>
    <cellStyle name="標準 20 3 3 4 7 2 2" xfId="39427"/>
    <cellStyle name="標準 20 3 3 4 7 2 3" xfId="28203"/>
    <cellStyle name="標準 20 3 3 4 7 3" xfId="19469"/>
    <cellStyle name="標準 20 3 3 4 7 3 2" xfId="42945"/>
    <cellStyle name="標準 20 3 3 4 7 3 3" xfId="31721"/>
    <cellStyle name="標準 20 3 3 4 7 4" xfId="36265"/>
    <cellStyle name="標準 20 3 3 4 7 5" xfId="25038"/>
    <cellStyle name="標準 20 3 3 4 8" xfId="11225"/>
    <cellStyle name="標準 20 3 3 4 8 2" xfId="33802"/>
    <cellStyle name="標準 20 3 3 4 8 3" xfId="22448"/>
    <cellStyle name="標準 20 3 3 4 9" xfId="19456"/>
    <cellStyle name="標準 20 3 3 4 9 2" xfId="36924"/>
    <cellStyle name="標準 20 3 3 4 9 3" xfId="25700"/>
    <cellStyle name="標準 20 3 3 5" xfId="7389"/>
    <cellStyle name="標準 20 3 3 5 2" xfId="8534"/>
    <cellStyle name="標準 20 3 3 5 2 2" xfId="9650"/>
    <cellStyle name="標準 20 3 3 5 2 2 2" xfId="13264"/>
    <cellStyle name="標準 20 3 3 5 2 2 2 2" xfId="38963"/>
    <cellStyle name="標準 20 3 3 5 2 2 2 3" xfId="27739"/>
    <cellStyle name="標準 20 3 3 5 2 2 3" xfId="19472"/>
    <cellStyle name="標準 20 3 3 5 2 2 3 2" xfId="42481"/>
    <cellStyle name="標準 20 3 3 5 2 2 3 3" xfId="31257"/>
    <cellStyle name="標準 20 3 3 5 2 2 4" xfId="35725"/>
    <cellStyle name="標準 20 3 3 5 2 2 5" xfId="24498"/>
    <cellStyle name="標準 20 3 3 5 2 3" xfId="10592"/>
    <cellStyle name="標準 20 3 3 5 2 3 2" xfId="14171"/>
    <cellStyle name="標準 20 3 3 5 2 3 2 2" xfId="39870"/>
    <cellStyle name="標準 20 3 3 5 2 3 2 3" xfId="28646"/>
    <cellStyle name="標準 20 3 3 5 2 3 3" xfId="19473"/>
    <cellStyle name="標準 20 3 3 5 2 3 3 2" xfId="43388"/>
    <cellStyle name="標準 20 3 3 5 2 3 3 3" xfId="32164"/>
    <cellStyle name="標準 20 3 3 5 2 3 4" xfId="34790"/>
    <cellStyle name="標準 20 3 3 5 2 3 5" xfId="23436"/>
    <cellStyle name="標準 20 3 3 5 2 4" xfId="12213"/>
    <cellStyle name="標準 20 3 3 5 2 4 2" xfId="37912"/>
    <cellStyle name="標準 20 3 3 5 2 4 3" xfId="26688"/>
    <cellStyle name="標準 20 3 3 5 2 5" xfId="19471"/>
    <cellStyle name="標準 20 3 3 5 2 5 2" xfId="41430"/>
    <cellStyle name="標準 20 3 3 5 2 5 3" xfId="30206"/>
    <cellStyle name="標準 20 3 3 5 2 6" xfId="33292"/>
    <cellStyle name="標準 20 3 3 5 2 7" xfId="21847"/>
    <cellStyle name="標準 20 3 3 5 3" xfId="9205"/>
    <cellStyle name="標準 20 3 3 5 3 2" xfId="12823"/>
    <cellStyle name="標準 20 3 3 5 3 2 2" xfId="38522"/>
    <cellStyle name="標準 20 3 3 5 3 2 3" xfId="27298"/>
    <cellStyle name="標準 20 3 3 5 3 3" xfId="19474"/>
    <cellStyle name="標準 20 3 3 5 3 3 2" xfId="42040"/>
    <cellStyle name="標準 20 3 3 5 3 3 3" xfId="30816"/>
    <cellStyle name="標準 20 3 3 5 3 4" xfId="35724"/>
    <cellStyle name="標準 20 3 3 5 3 5" xfId="24497"/>
    <cellStyle name="標準 20 3 3 5 4" xfId="10147"/>
    <cellStyle name="標準 20 3 3 5 4 2" xfId="13730"/>
    <cellStyle name="標準 20 3 3 5 4 2 2" xfId="39429"/>
    <cellStyle name="標準 20 3 3 5 4 2 3" xfId="28205"/>
    <cellStyle name="標準 20 3 3 5 4 3" xfId="19475"/>
    <cellStyle name="標準 20 3 3 5 4 3 2" xfId="42947"/>
    <cellStyle name="標準 20 3 3 5 4 3 3" xfId="31723"/>
    <cellStyle name="標準 20 3 3 5 4 4" xfId="36349"/>
    <cellStyle name="標準 20 3 3 5 4 5" xfId="25122"/>
    <cellStyle name="標準 20 3 3 5 5" xfId="11083"/>
    <cellStyle name="標準 20 3 3 5 5 2" xfId="33660"/>
    <cellStyle name="標準 20 3 3 5 5 3" xfId="22306"/>
    <cellStyle name="標準 20 3 3 5 6" xfId="19470"/>
    <cellStyle name="標準 20 3 3 5 6 2" xfId="36782"/>
    <cellStyle name="標準 20 3 3 5 6 3" xfId="25558"/>
    <cellStyle name="標準 20 3 3 5 7" xfId="29076"/>
    <cellStyle name="標準 20 3 3 5 7 2" xfId="40300"/>
    <cellStyle name="標準 20 3 3 5 8" xfId="32851"/>
    <cellStyle name="標準 20 3 3 5 9" xfId="21406"/>
    <cellStyle name="標準 20 3 3 6" xfId="7616"/>
    <cellStyle name="標準 20 3 3 6 2" xfId="9424"/>
    <cellStyle name="標準 20 3 3 6 2 2" xfId="13038"/>
    <cellStyle name="標準 20 3 3 6 2 2 2" xfId="38737"/>
    <cellStyle name="標準 20 3 3 6 2 2 3" xfId="27513"/>
    <cellStyle name="標準 20 3 3 6 2 3" xfId="19477"/>
    <cellStyle name="標準 20 3 3 6 2 3 2" xfId="42255"/>
    <cellStyle name="標準 20 3 3 6 2 3 3" xfId="31031"/>
    <cellStyle name="標準 20 3 3 6 2 4" xfId="35726"/>
    <cellStyle name="標準 20 3 3 6 2 5" xfId="24499"/>
    <cellStyle name="標準 20 3 3 6 3" xfId="10366"/>
    <cellStyle name="標準 20 3 3 6 3 2" xfId="13945"/>
    <cellStyle name="標準 20 3 3 6 3 2 2" xfId="39644"/>
    <cellStyle name="標準 20 3 3 6 3 2 3" xfId="28420"/>
    <cellStyle name="標準 20 3 3 6 3 3" xfId="19478"/>
    <cellStyle name="標準 20 3 3 6 3 3 2" xfId="43162"/>
    <cellStyle name="標準 20 3 3 6 3 3 3" xfId="31938"/>
    <cellStyle name="標準 20 3 3 6 3 4" xfId="33886"/>
    <cellStyle name="標準 20 3 3 6 3 5" xfId="22532"/>
    <cellStyle name="標準 20 3 3 6 4" xfId="11309"/>
    <cellStyle name="標準 20 3 3 6 4 2" xfId="37008"/>
    <cellStyle name="標準 20 3 3 6 4 3" xfId="25784"/>
    <cellStyle name="標準 20 3 3 6 5" xfId="19476"/>
    <cellStyle name="標準 20 3 3 6 5 2" xfId="40526"/>
    <cellStyle name="標準 20 3 3 6 5 3" xfId="29302"/>
    <cellStyle name="標準 20 3 3 6 6" xfId="33066"/>
    <cellStyle name="標準 20 3 3 6 7" xfId="21621"/>
    <cellStyle name="標準 20 3 3 7" xfId="7842"/>
    <cellStyle name="標準 20 3 3 7 2" xfId="11535"/>
    <cellStyle name="標準 20 3 3 7 2 2" xfId="35707"/>
    <cellStyle name="標準 20 3 3 7 2 3" xfId="24480"/>
    <cellStyle name="標準 20 3 3 7 3" xfId="19479"/>
    <cellStyle name="標準 20 3 3 7 3 2" xfId="37234"/>
    <cellStyle name="標準 20 3 3 7 3 3" xfId="26010"/>
    <cellStyle name="標準 20 3 3 7 4" xfId="29528"/>
    <cellStyle name="標準 20 3 3 7 4 2" xfId="40752"/>
    <cellStyle name="標準 20 3 3 7 5" xfId="34112"/>
    <cellStyle name="標準 20 3 3 7 6" xfId="22758"/>
    <cellStyle name="標準 20 3 3 8" xfId="8081"/>
    <cellStyle name="標準 20 3 3 8 2" xfId="11761"/>
    <cellStyle name="標準 20 3 3 8 2 2" xfId="37460"/>
    <cellStyle name="標準 20 3 3 8 2 3" xfId="26236"/>
    <cellStyle name="標準 20 3 3 8 3" xfId="19480"/>
    <cellStyle name="標準 20 3 3 8 3 2" xfId="40978"/>
    <cellStyle name="標準 20 3 3 8 3 3" xfId="29754"/>
    <cellStyle name="標準 20 3 3 8 4" xfId="34338"/>
    <cellStyle name="標準 20 3 3 8 5" xfId="22984"/>
    <cellStyle name="標準 20 3 3 9" xfId="8308"/>
    <cellStyle name="標準 20 3 3 9 2" xfId="11987"/>
    <cellStyle name="標準 20 3 3 9 2 2" xfId="37686"/>
    <cellStyle name="標準 20 3 3 9 2 3" xfId="26462"/>
    <cellStyle name="標準 20 3 3 9 3" xfId="19481"/>
    <cellStyle name="標準 20 3 3 9 3 2" xfId="41204"/>
    <cellStyle name="標準 20 3 3 9 3 3" xfId="29980"/>
    <cellStyle name="標準 20 3 3 9 4" xfId="34564"/>
    <cellStyle name="標準 20 3 3 9 5" xfId="23210"/>
    <cellStyle name="標準 20 3 4" xfId="6680"/>
    <cellStyle name="標準 20 3 4 10" xfId="7056"/>
    <cellStyle name="標準 20 3 4 10 2" xfId="10957"/>
    <cellStyle name="標準 20 3 4 10 2 2" xfId="36656"/>
    <cellStyle name="標準 20 3 4 10 2 3" xfId="25432"/>
    <cellStyle name="標準 20 3 4 10 3" xfId="19483"/>
    <cellStyle name="標準 20 3 4 10 3 2" xfId="40174"/>
    <cellStyle name="標準 20 3 4 10 3 3" xfId="28950"/>
    <cellStyle name="標準 20 3 4 10 4" xfId="35174"/>
    <cellStyle name="標準 20 3 4 10 5" xfId="23943"/>
    <cellStyle name="標準 20 3 4 11" xfId="9206"/>
    <cellStyle name="標準 20 3 4 11 2" xfId="12824"/>
    <cellStyle name="標準 20 3 4 11 2 2" xfId="38523"/>
    <cellStyle name="標準 20 3 4 11 2 3" xfId="27299"/>
    <cellStyle name="標準 20 3 4 11 3" xfId="19484"/>
    <cellStyle name="標準 20 3 4 11 3 2" xfId="42041"/>
    <cellStyle name="標準 20 3 4 11 3 3" xfId="30817"/>
    <cellStyle name="標準 20 3 4 11 4" xfId="36139"/>
    <cellStyle name="標準 20 3 4 11 5" xfId="24912"/>
    <cellStyle name="標準 20 3 4 12" xfId="10148"/>
    <cellStyle name="標準 20 3 4 12 2" xfId="13731"/>
    <cellStyle name="標準 20 3 4 12 2 2" xfId="39430"/>
    <cellStyle name="標準 20 3 4 12 2 3" xfId="28206"/>
    <cellStyle name="標準 20 3 4 12 3" xfId="19485"/>
    <cellStyle name="標準 20 3 4 12 3 2" xfId="42948"/>
    <cellStyle name="標準 20 3 4 12 3 3" xfId="31724"/>
    <cellStyle name="標準 20 3 4 12 4" xfId="33534"/>
    <cellStyle name="標準 20 3 4 12 5" xfId="22180"/>
    <cellStyle name="標準 20 3 4 13" xfId="10895"/>
    <cellStyle name="標準 20 3 4 13 2" xfId="36594"/>
    <cellStyle name="標準 20 3 4 13 3" xfId="25370"/>
    <cellStyle name="標準 20 3 4 14" xfId="19482"/>
    <cellStyle name="標準 20 3 4 14 2" xfId="40112"/>
    <cellStyle name="標準 20 3 4 14 3" xfId="28888"/>
    <cellStyle name="標準 20 3 4 15" xfId="32852"/>
    <cellStyle name="標準 20 3 4 16" xfId="21407"/>
    <cellStyle name="標準 20 3 4 2" xfId="7332"/>
    <cellStyle name="標準 20 3 4 2 10" xfId="11041"/>
    <cellStyle name="標準 20 3 4 2 10 2" xfId="33618"/>
    <cellStyle name="標準 20 3 4 2 10 3" xfId="22264"/>
    <cellStyle name="標準 20 3 4 2 11" xfId="19486"/>
    <cellStyle name="標準 20 3 4 2 11 2" xfId="36740"/>
    <cellStyle name="標準 20 3 4 2 11 3" xfId="25516"/>
    <cellStyle name="標準 20 3 4 2 12" xfId="29034"/>
    <cellStyle name="標準 20 3 4 2 12 2" xfId="40258"/>
    <cellStyle name="標準 20 3 4 2 13" xfId="32853"/>
    <cellStyle name="標準 20 3 4 2 14" xfId="21408"/>
    <cellStyle name="標準 20 3 4 2 2" xfId="7490"/>
    <cellStyle name="標準 20 3 4 2 2 2" xfId="8634"/>
    <cellStyle name="標準 20 3 4 2 2 2 2" xfId="9750"/>
    <cellStyle name="標準 20 3 4 2 2 2 2 2" xfId="13364"/>
    <cellStyle name="標準 20 3 4 2 2 2 2 2 2" xfId="39063"/>
    <cellStyle name="標準 20 3 4 2 2 2 2 2 3" xfId="27839"/>
    <cellStyle name="標準 20 3 4 2 2 2 2 3" xfId="19489"/>
    <cellStyle name="標準 20 3 4 2 2 2 2 3 2" xfId="42581"/>
    <cellStyle name="標準 20 3 4 2 2 2 2 3 3" xfId="31357"/>
    <cellStyle name="標準 20 3 4 2 2 2 2 4" xfId="35730"/>
    <cellStyle name="標準 20 3 4 2 2 2 2 5" xfId="24503"/>
    <cellStyle name="標準 20 3 4 2 2 2 3" xfId="10692"/>
    <cellStyle name="標準 20 3 4 2 2 2 3 2" xfId="14271"/>
    <cellStyle name="標準 20 3 4 2 2 2 3 2 2" xfId="39970"/>
    <cellStyle name="標準 20 3 4 2 2 2 3 2 3" xfId="28746"/>
    <cellStyle name="標準 20 3 4 2 2 2 3 3" xfId="19490"/>
    <cellStyle name="標準 20 3 4 2 2 2 3 3 2" xfId="43488"/>
    <cellStyle name="標準 20 3 4 2 2 2 3 3 3" xfId="32264"/>
    <cellStyle name="標準 20 3 4 2 2 2 3 4" xfId="34890"/>
    <cellStyle name="標準 20 3 4 2 2 2 3 5" xfId="23536"/>
    <cellStyle name="標準 20 3 4 2 2 2 4" xfId="12313"/>
    <cellStyle name="標準 20 3 4 2 2 2 4 2" xfId="38012"/>
    <cellStyle name="標準 20 3 4 2 2 2 4 3" xfId="26788"/>
    <cellStyle name="標準 20 3 4 2 2 2 5" xfId="19488"/>
    <cellStyle name="標準 20 3 4 2 2 2 5 2" xfId="41530"/>
    <cellStyle name="標準 20 3 4 2 2 2 5 3" xfId="30306"/>
    <cellStyle name="標準 20 3 4 2 2 2 6" xfId="33392"/>
    <cellStyle name="標準 20 3 4 2 2 2 7" xfId="21947"/>
    <cellStyle name="標準 20 3 4 2 2 3" xfId="9208"/>
    <cellStyle name="標準 20 3 4 2 2 3 2" xfId="12826"/>
    <cellStyle name="標準 20 3 4 2 2 3 2 2" xfId="38525"/>
    <cellStyle name="標準 20 3 4 2 2 3 2 3" xfId="27301"/>
    <cellStyle name="標準 20 3 4 2 2 3 3" xfId="19491"/>
    <cellStyle name="標準 20 3 4 2 2 3 3 2" xfId="42043"/>
    <cellStyle name="標準 20 3 4 2 2 3 3 3" xfId="30819"/>
    <cellStyle name="標準 20 3 4 2 2 3 4" xfId="35729"/>
    <cellStyle name="標準 20 3 4 2 2 3 5" xfId="24502"/>
    <cellStyle name="標準 20 3 4 2 2 4" xfId="10150"/>
    <cellStyle name="標準 20 3 4 2 2 4 2" xfId="13733"/>
    <cellStyle name="標準 20 3 4 2 2 4 2 2" xfId="39432"/>
    <cellStyle name="標準 20 3 4 2 2 4 2 3" xfId="28208"/>
    <cellStyle name="標準 20 3 4 2 2 4 3" xfId="19492"/>
    <cellStyle name="標準 20 3 4 2 2 4 3 2" xfId="42950"/>
    <cellStyle name="標準 20 3 4 2 2 4 3 3" xfId="31726"/>
    <cellStyle name="標準 20 3 4 2 2 4 4" xfId="36449"/>
    <cellStyle name="標準 20 3 4 2 2 4 5" xfId="25222"/>
    <cellStyle name="標準 20 3 4 2 2 5" xfId="11183"/>
    <cellStyle name="標準 20 3 4 2 2 5 2" xfId="33760"/>
    <cellStyle name="標準 20 3 4 2 2 5 3" xfId="22406"/>
    <cellStyle name="標準 20 3 4 2 2 6" xfId="19487"/>
    <cellStyle name="標準 20 3 4 2 2 6 2" xfId="36882"/>
    <cellStyle name="標準 20 3 4 2 2 6 3" xfId="25658"/>
    <cellStyle name="標準 20 3 4 2 2 7" xfId="29176"/>
    <cellStyle name="標準 20 3 4 2 2 7 2" xfId="40400"/>
    <cellStyle name="標準 20 3 4 2 2 8" xfId="32854"/>
    <cellStyle name="標準 20 3 4 2 2 9" xfId="21409"/>
    <cellStyle name="標準 20 3 4 2 3" xfId="7716"/>
    <cellStyle name="標準 20 3 4 2 3 2" xfId="9498"/>
    <cellStyle name="標準 20 3 4 2 3 2 2" xfId="13112"/>
    <cellStyle name="標準 20 3 4 2 3 2 2 2" xfId="38811"/>
    <cellStyle name="標準 20 3 4 2 3 2 2 3" xfId="27587"/>
    <cellStyle name="標準 20 3 4 2 3 2 3" xfId="19494"/>
    <cellStyle name="標準 20 3 4 2 3 2 3 2" xfId="42329"/>
    <cellStyle name="標準 20 3 4 2 3 2 3 3" xfId="31105"/>
    <cellStyle name="標準 20 3 4 2 3 2 4" xfId="35731"/>
    <cellStyle name="標準 20 3 4 2 3 2 5" xfId="24504"/>
    <cellStyle name="標準 20 3 4 2 3 3" xfId="10440"/>
    <cellStyle name="標準 20 3 4 2 3 3 2" xfId="14019"/>
    <cellStyle name="標準 20 3 4 2 3 3 2 2" xfId="39718"/>
    <cellStyle name="標準 20 3 4 2 3 3 2 3" xfId="28494"/>
    <cellStyle name="標準 20 3 4 2 3 3 3" xfId="19495"/>
    <cellStyle name="標準 20 3 4 2 3 3 3 2" xfId="43236"/>
    <cellStyle name="標準 20 3 4 2 3 3 3 3" xfId="32012"/>
    <cellStyle name="標準 20 3 4 2 3 3 4" xfId="33986"/>
    <cellStyle name="標準 20 3 4 2 3 3 5" xfId="22632"/>
    <cellStyle name="標準 20 3 4 2 3 4" xfId="11409"/>
    <cellStyle name="標準 20 3 4 2 3 4 2" xfId="37108"/>
    <cellStyle name="標準 20 3 4 2 3 4 3" xfId="25884"/>
    <cellStyle name="標準 20 3 4 2 3 5" xfId="19493"/>
    <cellStyle name="標準 20 3 4 2 3 5 2" xfId="40626"/>
    <cellStyle name="標準 20 3 4 2 3 5 3" xfId="29402"/>
    <cellStyle name="標準 20 3 4 2 3 6" xfId="33140"/>
    <cellStyle name="標準 20 3 4 2 3 7" xfId="21695"/>
    <cellStyle name="標準 20 3 4 2 4" xfId="7942"/>
    <cellStyle name="標準 20 3 4 2 4 2" xfId="11635"/>
    <cellStyle name="標準 20 3 4 2 4 2 2" xfId="37334"/>
    <cellStyle name="標準 20 3 4 2 4 2 3" xfId="26110"/>
    <cellStyle name="標準 20 3 4 2 4 3" xfId="19496"/>
    <cellStyle name="標準 20 3 4 2 4 3 2" xfId="40852"/>
    <cellStyle name="標準 20 3 4 2 4 3 3" xfId="29628"/>
    <cellStyle name="標準 20 3 4 2 4 4" xfId="34212"/>
    <cellStyle name="標準 20 3 4 2 4 5" xfId="22858"/>
    <cellStyle name="標準 20 3 4 2 5" xfId="8182"/>
    <cellStyle name="標準 20 3 4 2 5 2" xfId="11861"/>
    <cellStyle name="標準 20 3 4 2 5 2 2" xfId="37560"/>
    <cellStyle name="標準 20 3 4 2 5 2 3" xfId="26336"/>
    <cellStyle name="標準 20 3 4 2 5 3" xfId="19497"/>
    <cellStyle name="標準 20 3 4 2 5 3 2" xfId="41078"/>
    <cellStyle name="標準 20 3 4 2 5 3 3" xfId="29854"/>
    <cellStyle name="標準 20 3 4 2 5 4" xfId="34438"/>
    <cellStyle name="標準 20 3 4 2 5 5" xfId="23084"/>
    <cellStyle name="標準 20 3 4 2 6" xfId="8382"/>
    <cellStyle name="標準 20 3 4 2 6 2" xfId="12061"/>
    <cellStyle name="標準 20 3 4 2 6 2 2" xfId="37760"/>
    <cellStyle name="標準 20 3 4 2 6 2 3" xfId="26536"/>
    <cellStyle name="標準 20 3 4 2 6 3" xfId="19498"/>
    <cellStyle name="標準 20 3 4 2 6 3 2" xfId="41278"/>
    <cellStyle name="標準 20 3 4 2 6 3 3" xfId="30054"/>
    <cellStyle name="標準 20 3 4 2 6 4" xfId="34638"/>
    <cellStyle name="標準 20 3 4 2 6 5" xfId="23284"/>
    <cellStyle name="標準 20 3 4 2 7" xfId="8860"/>
    <cellStyle name="標準 20 3 4 2 7 2" xfId="12539"/>
    <cellStyle name="標準 20 3 4 2 7 2 2" xfId="38238"/>
    <cellStyle name="標準 20 3 4 2 7 2 3" xfId="27014"/>
    <cellStyle name="標準 20 3 4 2 7 3" xfId="19499"/>
    <cellStyle name="標準 20 3 4 2 7 3 2" xfId="41756"/>
    <cellStyle name="標準 20 3 4 2 7 3 3" xfId="30532"/>
    <cellStyle name="標準 20 3 4 2 7 4" xfId="35116"/>
    <cellStyle name="標準 20 3 4 2 7 5" xfId="23762"/>
    <cellStyle name="標準 20 3 4 2 8" xfId="9207"/>
    <cellStyle name="標準 20 3 4 2 8 2" xfId="12825"/>
    <cellStyle name="標準 20 3 4 2 8 2 2" xfId="38524"/>
    <cellStyle name="標準 20 3 4 2 8 2 3" xfId="27300"/>
    <cellStyle name="標準 20 3 4 2 8 3" xfId="19500"/>
    <cellStyle name="標準 20 3 4 2 8 3 2" xfId="42042"/>
    <cellStyle name="標準 20 3 4 2 8 3 3" xfId="30818"/>
    <cellStyle name="標準 20 3 4 2 8 4" xfId="35728"/>
    <cellStyle name="標準 20 3 4 2 8 5" xfId="24501"/>
    <cellStyle name="標準 20 3 4 2 9" xfId="10149"/>
    <cellStyle name="標準 20 3 4 2 9 2" xfId="13732"/>
    <cellStyle name="標準 20 3 4 2 9 2 2" xfId="39431"/>
    <cellStyle name="標準 20 3 4 2 9 2 3" xfId="28207"/>
    <cellStyle name="標準 20 3 4 2 9 3" xfId="19501"/>
    <cellStyle name="標準 20 3 4 2 9 3 2" xfId="42949"/>
    <cellStyle name="標準 20 3 4 2 9 3 3" xfId="31725"/>
    <cellStyle name="標準 20 3 4 2 9 4" xfId="36197"/>
    <cellStyle name="標準 20 3 4 2 9 5" xfId="24970"/>
    <cellStyle name="標準 20 3 4 3" xfId="7548"/>
    <cellStyle name="標準 20 3 4 3 10" xfId="29234"/>
    <cellStyle name="標準 20 3 4 3 10 2" xfId="40458"/>
    <cellStyle name="標準 20 3 4 3 11" xfId="32855"/>
    <cellStyle name="標準 20 3 4 3 12" xfId="21410"/>
    <cellStyle name="標準 20 3 4 3 2" xfId="7774"/>
    <cellStyle name="標準 20 3 4 3 2 2" xfId="8692"/>
    <cellStyle name="標準 20 3 4 3 2 2 2" xfId="9808"/>
    <cellStyle name="標準 20 3 4 3 2 2 2 2" xfId="13422"/>
    <cellStyle name="標準 20 3 4 3 2 2 2 2 2" xfId="39121"/>
    <cellStyle name="標準 20 3 4 3 2 2 2 2 3" xfId="27897"/>
    <cellStyle name="標準 20 3 4 3 2 2 2 3" xfId="19505"/>
    <cellStyle name="標準 20 3 4 3 2 2 2 3 2" xfId="42639"/>
    <cellStyle name="標準 20 3 4 3 2 2 2 3 3" xfId="31415"/>
    <cellStyle name="標準 20 3 4 3 2 2 2 4" xfId="35734"/>
    <cellStyle name="標準 20 3 4 3 2 2 2 5" xfId="24507"/>
    <cellStyle name="標準 20 3 4 3 2 2 3" xfId="10750"/>
    <cellStyle name="標準 20 3 4 3 2 2 3 2" xfId="14329"/>
    <cellStyle name="標準 20 3 4 3 2 2 3 2 2" xfId="40028"/>
    <cellStyle name="標準 20 3 4 3 2 2 3 2 3" xfId="28804"/>
    <cellStyle name="標準 20 3 4 3 2 2 3 3" xfId="19506"/>
    <cellStyle name="標準 20 3 4 3 2 2 3 3 2" xfId="43546"/>
    <cellStyle name="標準 20 3 4 3 2 2 3 3 3" xfId="32322"/>
    <cellStyle name="標準 20 3 4 3 2 2 3 4" xfId="34948"/>
    <cellStyle name="標準 20 3 4 3 2 2 3 5" xfId="23594"/>
    <cellStyle name="標準 20 3 4 3 2 2 4" xfId="12371"/>
    <cellStyle name="標準 20 3 4 3 2 2 4 2" xfId="38070"/>
    <cellStyle name="標準 20 3 4 3 2 2 4 3" xfId="26846"/>
    <cellStyle name="標準 20 3 4 3 2 2 5" xfId="19504"/>
    <cellStyle name="標準 20 3 4 3 2 2 5 2" xfId="41588"/>
    <cellStyle name="標準 20 3 4 3 2 2 5 3" xfId="30364"/>
    <cellStyle name="標準 20 3 4 3 2 2 6" xfId="33450"/>
    <cellStyle name="標準 20 3 4 3 2 2 7" xfId="22005"/>
    <cellStyle name="標準 20 3 4 3 2 3" xfId="9210"/>
    <cellStyle name="標準 20 3 4 3 2 3 2" xfId="12828"/>
    <cellStyle name="標準 20 3 4 3 2 3 2 2" xfId="38527"/>
    <cellStyle name="標準 20 3 4 3 2 3 2 3" xfId="27303"/>
    <cellStyle name="標準 20 3 4 3 2 3 3" xfId="19507"/>
    <cellStyle name="標準 20 3 4 3 2 3 3 2" xfId="42045"/>
    <cellStyle name="標準 20 3 4 3 2 3 3 3" xfId="30821"/>
    <cellStyle name="標準 20 3 4 3 2 3 4" xfId="35733"/>
    <cellStyle name="標準 20 3 4 3 2 3 5" xfId="24506"/>
    <cellStyle name="標準 20 3 4 3 2 4" xfId="10152"/>
    <cellStyle name="標準 20 3 4 3 2 4 2" xfId="13735"/>
    <cellStyle name="標準 20 3 4 3 2 4 2 2" xfId="39434"/>
    <cellStyle name="標準 20 3 4 3 2 4 2 3" xfId="28210"/>
    <cellStyle name="標準 20 3 4 3 2 4 3" xfId="19508"/>
    <cellStyle name="標準 20 3 4 3 2 4 3 2" xfId="42952"/>
    <cellStyle name="標準 20 3 4 3 2 4 3 3" xfId="31728"/>
    <cellStyle name="標準 20 3 4 3 2 4 4" xfId="36507"/>
    <cellStyle name="標準 20 3 4 3 2 4 5" xfId="25280"/>
    <cellStyle name="標準 20 3 4 3 2 5" xfId="11467"/>
    <cellStyle name="標準 20 3 4 3 2 5 2" xfId="34044"/>
    <cellStyle name="標準 20 3 4 3 2 5 3" xfId="22690"/>
    <cellStyle name="標準 20 3 4 3 2 6" xfId="19503"/>
    <cellStyle name="標準 20 3 4 3 2 6 2" xfId="37166"/>
    <cellStyle name="標準 20 3 4 3 2 6 3" xfId="25942"/>
    <cellStyle name="標準 20 3 4 3 2 7" xfId="29460"/>
    <cellStyle name="標準 20 3 4 3 2 7 2" xfId="40684"/>
    <cellStyle name="標準 20 3 4 3 2 8" xfId="32856"/>
    <cellStyle name="標準 20 3 4 3 2 9" xfId="21411"/>
    <cellStyle name="標準 20 3 4 3 3" xfId="8000"/>
    <cellStyle name="標準 20 3 4 3 3 2" xfId="9582"/>
    <cellStyle name="標準 20 3 4 3 3 2 2" xfId="13196"/>
    <cellStyle name="標準 20 3 4 3 3 2 2 2" xfId="38895"/>
    <cellStyle name="標準 20 3 4 3 3 2 2 3" xfId="27671"/>
    <cellStyle name="標準 20 3 4 3 3 2 3" xfId="19510"/>
    <cellStyle name="標準 20 3 4 3 3 2 3 2" xfId="42413"/>
    <cellStyle name="標準 20 3 4 3 3 2 3 3" xfId="31189"/>
    <cellStyle name="標準 20 3 4 3 3 2 4" xfId="35735"/>
    <cellStyle name="標準 20 3 4 3 3 2 5" xfId="24508"/>
    <cellStyle name="標準 20 3 4 3 3 3" xfId="10524"/>
    <cellStyle name="標準 20 3 4 3 3 3 2" xfId="14103"/>
    <cellStyle name="標準 20 3 4 3 3 3 2 2" xfId="39802"/>
    <cellStyle name="標準 20 3 4 3 3 3 2 3" xfId="28578"/>
    <cellStyle name="標準 20 3 4 3 3 3 3" xfId="19511"/>
    <cellStyle name="標準 20 3 4 3 3 3 3 2" xfId="43320"/>
    <cellStyle name="標準 20 3 4 3 3 3 3 3" xfId="32096"/>
    <cellStyle name="標準 20 3 4 3 3 3 4" xfId="34270"/>
    <cellStyle name="標準 20 3 4 3 3 3 5" xfId="22916"/>
    <cellStyle name="標準 20 3 4 3 3 4" xfId="11693"/>
    <cellStyle name="標準 20 3 4 3 3 4 2" xfId="37392"/>
    <cellStyle name="標準 20 3 4 3 3 4 3" xfId="26168"/>
    <cellStyle name="標準 20 3 4 3 3 5" xfId="19509"/>
    <cellStyle name="標準 20 3 4 3 3 5 2" xfId="40910"/>
    <cellStyle name="標準 20 3 4 3 3 5 3" xfId="29686"/>
    <cellStyle name="標準 20 3 4 3 3 6" xfId="33224"/>
    <cellStyle name="標準 20 3 4 3 3 7" xfId="21779"/>
    <cellStyle name="標準 20 3 4 3 4" xfId="8240"/>
    <cellStyle name="標準 20 3 4 3 4 2" xfId="11919"/>
    <cellStyle name="標準 20 3 4 3 4 2 2" xfId="37618"/>
    <cellStyle name="標準 20 3 4 3 4 2 3" xfId="26394"/>
    <cellStyle name="標準 20 3 4 3 4 3" xfId="19512"/>
    <cellStyle name="標準 20 3 4 3 4 3 2" xfId="41136"/>
    <cellStyle name="標準 20 3 4 3 4 3 3" xfId="29912"/>
    <cellStyle name="標準 20 3 4 3 4 4" xfId="34496"/>
    <cellStyle name="標準 20 3 4 3 4 5" xfId="23142"/>
    <cellStyle name="標準 20 3 4 3 5" xfId="8466"/>
    <cellStyle name="標準 20 3 4 3 5 2" xfId="12145"/>
    <cellStyle name="標準 20 3 4 3 5 2 2" xfId="37844"/>
    <cellStyle name="標準 20 3 4 3 5 2 3" xfId="26620"/>
    <cellStyle name="標準 20 3 4 3 5 3" xfId="19513"/>
    <cellStyle name="標準 20 3 4 3 5 3 2" xfId="41362"/>
    <cellStyle name="標準 20 3 4 3 5 3 3" xfId="30138"/>
    <cellStyle name="標準 20 3 4 3 5 4" xfId="34722"/>
    <cellStyle name="標準 20 3 4 3 5 5" xfId="23368"/>
    <cellStyle name="標準 20 3 4 3 6" xfId="9209"/>
    <cellStyle name="標準 20 3 4 3 6 2" xfId="12827"/>
    <cellStyle name="標準 20 3 4 3 6 2 2" xfId="38526"/>
    <cellStyle name="標準 20 3 4 3 6 2 3" xfId="27302"/>
    <cellStyle name="標準 20 3 4 3 6 3" xfId="19514"/>
    <cellStyle name="標準 20 3 4 3 6 3 2" xfId="42044"/>
    <cellStyle name="標準 20 3 4 3 6 3 3" xfId="30820"/>
    <cellStyle name="標準 20 3 4 3 6 4" xfId="35732"/>
    <cellStyle name="標準 20 3 4 3 6 5" xfId="24505"/>
    <cellStyle name="標準 20 3 4 3 7" xfId="10151"/>
    <cellStyle name="標準 20 3 4 3 7 2" xfId="13734"/>
    <cellStyle name="標準 20 3 4 3 7 2 2" xfId="39433"/>
    <cellStyle name="標準 20 3 4 3 7 2 3" xfId="28209"/>
    <cellStyle name="標準 20 3 4 3 7 3" xfId="19515"/>
    <cellStyle name="標準 20 3 4 3 7 3 2" xfId="42951"/>
    <cellStyle name="標準 20 3 4 3 7 3 3" xfId="31727"/>
    <cellStyle name="標準 20 3 4 3 7 4" xfId="36281"/>
    <cellStyle name="標準 20 3 4 3 7 5" xfId="25054"/>
    <cellStyle name="標準 20 3 4 3 8" xfId="11241"/>
    <cellStyle name="標準 20 3 4 3 8 2" xfId="33818"/>
    <cellStyle name="標準 20 3 4 3 8 3" xfId="22464"/>
    <cellStyle name="標準 20 3 4 3 9" xfId="19502"/>
    <cellStyle name="標準 20 3 4 3 9 2" xfId="36940"/>
    <cellStyle name="標準 20 3 4 3 9 3" xfId="25716"/>
    <cellStyle name="標準 20 3 4 4" xfId="7405"/>
    <cellStyle name="標準 20 3 4 4 2" xfId="8550"/>
    <cellStyle name="標準 20 3 4 4 2 2" xfId="9666"/>
    <cellStyle name="標準 20 3 4 4 2 2 2" xfId="13280"/>
    <cellStyle name="標準 20 3 4 4 2 2 2 2" xfId="38979"/>
    <cellStyle name="標準 20 3 4 4 2 2 2 3" xfId="27755"/>
    <cellStyle name="標準 20 3 4 4 2 2 3" xfId="19518"/>
    <cellStyle name="標準 20 3 4 4 2 2 3 2" xfId="42497"/>
    <cellStyle name="標準 20 3 4 4 2 2 3 3" xfId="31273"/>
    <cellStyle name="標準 20 3 4 4 2 2 4" xfId="35737"/>
    <cellStyle name="標準 20 3 4 4 2 2 5" xfId="24510"/>
    <cellStyle name="標準 20 3 4 4 2 3" xfId="10608"/>
    <cellStyle name="標準 20 3 4 4 2 3 2" xfId="14187"/>
    <cellStyle name="標準 20 3 4 4 2 3 2 2" xfId="39886"/>
    <cellStyle name="標準 20 3 4 4 2 3 2 3" xfId="28662"/>
    <cellStyle name="標準 20 3 4 4 2 3 3" xfId="19519"/>
    <cellStyle name="標準 20 3 4 4 2 3 3 2" xfId="43404"/>
    <cellStyle name="標準 20 3 4 4 2 3 3 3" xfId="32180"/>
    <cellStyle name="標準 20 3 4 4 2 3 4" xfId="34806"/>
    <cellStyle name="標準 20 3 4 4 2 3 5" xfId="23452"/>
    <cellStyle name="標準 20 3 4 4 2 4" xfId="12229"/>
    <cellStyle name="標準 20 3 4 4 2 4 2" xfId="37928"/>
    <cellStyle name="標準 20 3 4 4 2 4 3" xfId="26704"/>
    <cellStyle name="標準 20 3 4 4 2 5" xfId="19517"/>
    <cellStyle name="標準 20 3 4 4 2 5 2" xfId="41446"/>
    <cellStyle name="標準 20 3 4 4 2 5 3" xfId="30222"/>
    <cellStyle name="標準 20 3 4 4 2 6" xfId="33308"/>
    <cellStyle name="標準 20 3 4 4 2 7" xfId="21863"/>
    <cellStyle name="標準 20 3 4 4 3" xfId="9211"/>
    <cellStyle name="標準 20 3 4 4 3 2" xfId="12829"/>
    <cellStyle name="標準 20 3 4 4 3 2 2" xfId="38528"/>
    <cellStyle name="標準 20 3 4 4 3 2 3" xfId="27304"/>
    <cellStyle name="標準 20 3 4 4 3 3" xfId="19520"/>
    <cellStyle name="標準 20 3 4 4 3 3 2" xfId="42046"/>
    <cellStyle name="標準 20 3 4 4 3 3 3" xfId="30822"/>
    <cellStyle name="標準 20 3 4 4 3 4" xfId="35736"/>
    <cellStyle name="標準 20 3 4 4 3 5" xfId="24509"/>
    <cellStyle name="標準 20 3 4 4 4" xfId="10153"/>
    <cellStyle name="標準 20 3 4 4 4 2" xfId="13736"/>
    <cellStyle name="標準 20 3 4 4 4 2 2" xfId="39435"/>
    <cellStyle name="標準 20 3 4 4 4 2 3" xfId="28211"/>
    <cellStyle name="標準 20 3 4 4 4 3" xfId="19521"/>
    <cellStyle name="標準 20 3 4 4 4 3 2" xfId="42953"/>
    <cellStyle name="標準 20 3 4 4 4 3 3" xfId="31729"/>
    <cellStyle name="標準 20 3 4 4 4 4" xfId="36365"/>
    <cellStyle name="標準 20 3 4 4 4 5" xfId="25138"/>
    <cellStyle name="標準 20 3 4 4 5" xfId="11099"/>
    <cellStyle name="標準 20 3 4 4 5 2" xfId="33676"/>
    <cellStyle name="標準 20 3 4 4 5 3" xfId="22322"/>
    <cellStyle name="標準 20 3 4 4 6" xfId="19516"/>
    <cellStyle name="標準 20 3 4 4 6 2" xfId="36798"/>
    <cellStyle name="標準 20 3 4 4 6 3" xfId="25574"/>
    <cellStyle name="標準 20 3 4 4 7" xfId="29092"/>
    <cellStyle name="標準 20 3 4 4 7 2" xfId="40316"/>
    <cellStyle name="標準 20 3 4 4 8" xfId="32857"/>
    <cellStyle name="標準 20 3 4 4 9" xfId="21412"/>
    <cellStyle name="標準 20 3 4 5" xfId="7632"/>
    <cellStyle name="標準 20 3 4 5 2" xfId="9440"/>
    <cellStyle name="標準 20 3 4 5 2 2" xfId="13054"/>
    <cellStyle name="標準 20 3 4 5 2 2 2" xfId="38753"/>
    <cellStyle name="標準 20 3 4 5 2 2 3" xfId="27529"/>
    <cellStyle name="標準 20 3 4 5 2 3" xfId="19523"/>
    <cellStyle name="標準 20 3 4 5 2 3 2" xfId="42271"/>
    <cellStyle name="標準 20 3 4 5 2 3 3" xfId="31047"/>
    <cellStyle name="標準 20 3 4 5 2 4" xfId="35738"/>
    <cellStyle name="標準 20 3 4 5 2 5" xfId="24511"/>
    <cellStyle name="標準 20 3 4 5 3" xfId="10382"/>
    <cellStyle name="標準 20 3 4 5 3 2" xfId="13961"/>
    <cellStyle name="標準 20 3 4 5 3 2 2" xfId="39660"/>
    <cellStyle name="標準 20 3 4 5 3 2 3" xfId="28436"/>
    <cellStyle name="標準 20 3 4 5 3 3" xfId="19524"/>
    <cellStyle name="標準 20 3 4 5 3 3 2" xfId="43178"/>
    <cellStyle name="標準 20 3 4 5 3 3 3" xfId="31954"/>
    <cellStyle name="標準 20 3 4 5 3 4" xfId="33902"/>
    <cellStyle name="標準 20 3 4 5 3 5" xfId="22548"/>
    <cellStyle name="標準 20 3 4 5 4" xfId="11325"/>
    <cellStyle name="標準 20 3 4 5 4 2" xfId="37024"/>
    <cellStyle name="標準 20 3 4 5 4 3" xfId="25800"/>
    <cellStyle name="標準 20 3 4 5 5" xfId="19522"/>
    <cellStyle name="標準 20 3 4 5 5 2" xfId="40542"/>
    <cellStyle name="標準 20 3 4 5 5 3" xfId="29318"/>
    <cellStyle name="標準 20 3 4 5 6" xfId="33082"/>
    <cellStyle name="標準 20 3 4 5 7" xfId="21637"/>
    <cellStyle name="標準 20 3 4 6" xfId="7858"/>
    <cellStyle name="標準 20 3 4 6 2" xfId="11551"/>
    <cellStyle name="標準 20 3 4 6 2 2" xfId="35727"/>
    <cellStyle name="標準 20 3 4 6 2 3" xfId="24500"/>
    <cellStyle name="標準 20 3 4 6 3" xfId="19525"/>
    <cellStyle name="標準 20 3 4 6 3 2" xfId="37250"/>
    <cellStyle name="標準 20 3 4 6 3 3" xfId="26026"/>
    <cellStyle name="標準 20 3 4 6 4" xfId="29544"/>
    <cellStyle name="標準 20 3 4 6 4 2" xfId="40768"/>
    <cellStyle name="標準 20 3 4 6 5" xfId="34128"/>
    <cellStyle name="標準 20 3 4 6 6" xfId="22774"/>
    <cellStyle name="標準 20 3 4 7" xfId="8097"/>
    <cellStyle name="標準 20 3 4 7 2" xfId="11777"/>
    <cellStyle name="標準 20 3 4 7 2 2" xfId="37476"/>
    <cellStyle name="標準 20 3 4 7 2 3" xfId="26252"/>
    <cellStyle name="標準 20 3 4 7 3" xfId="19526"/>
    <cellStyle name="標準 20 3 4 7 3 2" xfId="40994"/>
    <cellStyle name="標準 20 3 4 7 3 3" xfId="29770"/>
    <cellStyle name="標準 20 3 4 7 4" xfId="34354"/>
    <cellStyle name="標準 20 3 4 7 5" xfId="23000"/>
    <cellStyle name="標準 20 3 4 8" xfId="8324"/>
    <cellStyle name="標準 20 3 4 8 2" xfId="12003"/>
    <cellStyle name="標準 20 3 4 8 2 2" xfId="37702"/>
    <cellStyle name="標準 20 3 4 8 2 3" xfId="26478"/>
    <cellStyle name="標準 20 3 4 8 3" xfId="19527"/>
    <cellStyle name="標準 20 3 4 8 3 2" xfId="41220"/>
    <cellStyle name="標準 20 3 4 8 3 3" xfId="29996"/>
    <cellStyle name="標準 20 3 4 8 4" xfId="34580"/>
    <cellStyle name="標準 20 3 4 8 5" xfId="23226"/>
    <cellStyle name="標準 20 3 4 9" xfId="8776"/>
    <cellStyle name="標準 20 3 4 9 2" xfId="12455"/>
    <cellStyle name="標準 20 3 4 9 2 2" xfId="38154"/>
    <cellStyle name="標準 20 3 4 9 2 3" xfId="26930"/>
    <cellStyle name="標準 20 3 4 9 3" xfId="19528"/>
    <cellStyle name="標準 20 3 4 9 3 2" xfId="41672"/>
    <cellStyle name="標準 20 3 4 9 3 3" xfId="30448"/>
    <cellStyle name="標準 20 3 4 9 4" xfId="35032"/>
    <cellStyle name="標準 20 3 4 9 5" xfId="23678"/>
    <cellStyle name="標準 20 3 5" xfId="7284"/>
    <cellStyle name="標準 20 3 5 10" xfId="10999"/>
    <cellStyle name="標準 20 3 5 10 2" xfId="33576"/>
    <cellStyle name="標準 20 3 5 10 3" xfId="22222"/>
    <cellStyle name="標準 20 3 5 11" xfId="19529"/>
    <cellStyle name="標準 20 3 5 11 2" xfId="36698"/>
    <cellStyle name="標準 20 3 5 11 3" xfId="25474"/>
    <cellStyle name="標準 20 3 5 12" xfId="28992"/>
    <cellStyle name="標準 20 3 5 12 2" xfId="40216"/>
    <cellStyle name="標準 20 3 5 13" xfId="32858"/>
    <cellStyle name="標準 20 3 5 14" xfId="21413"/>
    <cellStyle name="標準 20 3 5 2" xfId="7448"/>
    <cellStyle name="標準 20 3 5 2 2" xfId="8592"/>
    <cellStyle name="標準 20 3 5 2 2 2" xfId="9708"/>
    <cellStyle name="標準 20 3 5 2 2 2 2" xfId="13322"/>
    <cellStyle name="標準 20 3 5 2 2 2 2 2" xfId="39021"/>
    <cellStyle name="標準 20 3 5 2 2 2 2 3" xfId="27797"/>
    <cellStyle name="標準 20 3 5 2 2 2 3" xfId="19532"/>
    <cellStyle name="標準 20 3 5 2 2 2 3 2" xfId="42539"/>
    <cellStyle name="標準 20 3 5 2 2 2 3 3" xfId="31315"/>
    <cellStyle name="標準 20 3 5 2 2 2 4" xfId="35741"/>
    <cellStyle name="標準 20 3 5 2 2 2 5" xfId="24514"/>
    <cellStyle name="標準 20 3 5 2 2 3" xfId="10650"/>
    <cellStyle name="標準 20 3 5 2 2 3 2" xfId="14229"/>
    <cellStyle name="標準 20 3 5 2 2 3 2 2" xfId="39928"/>
    <cellStyle name="標準 20 3 5 2 2 3 2 3" xfId="28704"/>
    <cellStyle name="標準 20 3 5 2 2 3 3" xfId="19533"/>
    <cellStyle name="標準 20 3 5 2 2 3 3 2" xfId="43446"/>
    <cellStyle name="標準 20 3 5 2 2 3 3 3" xfId="32222"/>
    <cellStyle name="標準 20 3 5 2 2 3 4" xfId="34848"/>
    <cellStyle name="標準 20 3 5 2 2 3 5" xfId="23494"/>
    <cellStyle name="標準 20 3 5 2 2 4" xfId="12271"/>
    <cellStyle name="標準 20 3 5 2 2 4 2" xfId="37970"/>
    <cellStyle name="標準 20 3 5 2 2 4 3" xfId="26746"/>
    <cellStyle name="標準 20 3 5 2 2 5" xfId="19531"/>
    <cellStyle name="標準 20 3 5 2 2 5 2" xfId="41488"/>
    <cellStyle name="標準 20 3 5 2 2 5 3" xfId="30264"/>
    <cellStyle name="標準 20 3 5 2 2 6" xfId="33350"/>
    <cellStyle name="標準 20 3 5 2 2 7" xfId="21905"/>
    <cellStyle name="標準 20 3 5 2 3" xfId="9213"/>
    <cellStyle name="標準 20 3 5 2 3 2" xfId="12831"/>
    <cellStyle name="標準 20 3 5 2 3 2 2" xfId="38530"/>
    <cellStyle name="標準 20 3 5 2 3 2 3" xfId="27306"/>
    <cellStyle name="標準 20 3 5 2 3 3" xfId="19534"/>
    <cellStyle name="標準 20 3 5 2 3 3 2" xfId="42048"/>
    <cellStyle name="標準 20 3 5 2 3 3 3" xfId="30824"/>
    <cellStyle name="標準 20 3 5 2 3 4" xfId="35740"/>
    <cellStyle name="標準 20 3 5 2 3 5" xfId="24513"/>
    <cellStyle name="標準 20 3 5 2 4" xfId="10155"/>
    <cellStyle name="標準 20 3 5 2 4 2" xfId="13738"/>
    <cellStyle name="標準 20 3 5 2 4 2 2" xfId="39437"/>
    <cellStyle name="標準 20 3 5 2 4 2 3" xfId="28213"/>
    <cellStyle name="標準 20 3 5 2 4 3" xfId="19535"/>
    <cellStyle name="標準 20 3 5 2 4 3 2" xfId="42955"/>
    <cellStyle name="標準 20 3 5 2 4 3 3" xfId="31731"/>
    <cellStyle name="標準 20 3 5 2 4 4" xfId="36407"/>
    <cellStyle name="標準 20 3 5 2 4 5" xfId="25180"/>
    <cellStyle name="標準 20 3 5 2 5" xfId="11141"/>
    <cellStyle name="標準 20 3 5 2 5 2" xfId="33718"/>
    <cellStyle name="標準 20 3 5 2 5 3" xfId="22364"/>
    <cellStyle name="標準 20 3 5 2 6" xfId="19530"/>
    <cellStyle name="標準 20 3 5 2 6 2" xfId="36840"/>
    <cellStyle name="標準 20 3 5 2 6 3" xfId="25616"/>
    <cellStyle name="標準 20 3 5 2 7" xfId="29134"/>
    <cellStyle name="標準 20 3 5 2 7 2" xfId="40358"/>
    <cellStyle name="標準 20 3 5 2 8" xfId="32859"/>
    <cellStyle name="標準 20 3 5 2 9" xfId="21414"/>
    <cellStyle name="標準 20 3 5 3" xfId="7674"/>
    <cellStyle name="標準 20 3 5 3 2" xfId="9456"/>
    <cellStyle name="標準 20 3 5 3 2 2" xfId="13070"/>
    <cellStyle name="標準 20 3 5 3 2 2 2" xfId="38769"/>
    <cellStyle name="標準 20 3 5 3 2 2 3" xfId="27545"/>
    <cellStyle name="標準 20 3 5 3 2 3" xfId="19537"/>
    <cellStyle name="標準 20 3 5 3 2 3 2" xfId="42287"/>
    <cellStyle name="標準 20 3 5 3 2 3 3" xfId="31063"/>
    <cellStyle name="標準 20 3 5 3 2 4" xfId="35742"/>
    <cellStyle name="標準 20 3 5 3 2 5" xfId="24515"/>
    <cellStyle name="標準 20 3 5 3 3" xfId="10398"/>
    <cellStyle name="標準 20 3 5 3 3 2" xfId="13977"/>
    <cellStyle name="標準 20 3 5 3 3 2 2" xfId="39676"/>
    <cellStyle name="標準 20 3 5 3 3 2 3" xfId="28452"/>
    <cellStyle name="標準 20 3 5 3 3 3" xfId="19538"/>
    <cellStyle name="標準 20 3 5 3 3 3 2" xfId="43194"/>
    <cellStyle name="標準 20 3 5 3 3 3 3" xfId="31970"/>
    <cellStyle name="標準 20 3 5 3 3 4" xfId="33944"/>
    <cellStyle name="標準 20 3 5 3 3 5" xfId="22590"/>
    <cellStyle name="標準 20 3 5 3 4" xfId="11367"/>
    <cellStyle name="標準 20 3 5 3 4 2" xfId="37066"/>
    <cellStyle name="標準 20 3 5 3 4 3" xfId="25842"/>
    <cellStyle name="標準 20 3 5 3 5" xfId="19536"/>
    <cellStyle name="標準 20 3 5 3 5 2" xfId="40584"/>
    <cellStyle name="標準 20 3 5 3 5 3" xfId="29360"/>
    <cellStyle name="標準 20 3 5 3 6" xfId="33098"/>
    <cellStyle name="標準 20 3 5 3 7" xfId="21653"/>
    <cellStyle name="標準 20 3 5 4" xfId="7900"/>
    <cellStyle name="標準 20 3 5 4 2" xfId="11593"/>
    <cellStyle name="標準 20 3 5 4 2 2" xfId="37292"/>
    <cellStyle name="標準 20 3 5 4 2 3" xfId="26068"/>
    <cellStyle name="標準 20 3 5 4 3" xfId="19539"/>
    <cellStyle name="標準 20 3 5 4 3 2" xfId="40810"/>
    <cellStyle name="標準 20 3 5 4 3 3" xfId="29586"/>
    <cellStyle name="標準 20 3 5 4 4" xfId="34170"/>
    <cellStyle name="標準 20 3 5 4 5" xfId="22816"/>
    <cellStyle name="標準 20 3 5 5" xfId="8140"/>
    <cellStyle name="標準 20 3 5 5 2" xfId="11819"/>
    <cellStyle name="標準 20 3 5 5 2 2" xfId="37518"/>
    <cellStyle name="標準 20 3 5 5 2 3" xfId="26294"/>
    <cellStyle name="標準 20 3 5 5 3" xfId="19540"/>
    <cellStyle name="標準 20 3 5 5 3 2" xfId="41036"/>
    <cellStyle name="標準 20 3 5 5 3 3" xfId="29812"/>
    <cellStyle name="標準 20 3 5 5 4" xfId="34396"/>
    <cellStyle name="標準 20 3 5 5 5" xfId="23042"/>
    <cellStyle name="標準 20 3 5 6" xfId="8340"/>
    <cellStyle name="標準 20 3 5 6 2" xfId="12019"/>
    <cellStyle name="標準 20 3 5 6 2 2" xfId="37718"/>
    <cellStyle name="標準 20 3 5 6 2 3" xfId="26494"/>
    <cellStyle name="標準 20 3 5 6 3" xfId="19541"/>
    <cellStyle name="標準 20 3 5 6 3 2" xfId="41236"/>
    <cellStyle name="標準 20 3 5 6 3 3" xfId="30012"/>
    <cellStyle name="標準 20 3 5 6 4" xfId="34596"/>
    <cellStyle name="標準 20 3 5 6 5" xfId="23242"/>
    <cellStyle name="標準 20 3 5 7" xfId="8818"/>
    <cellStyle name="標準 20 3 5 7 2" xfId="12497"/>
    <cellStyle name="標準 20 3 5 7 2 2" xfId="38196"/>
    <cellStyle name="標準 20 3 5 7 2 3" xfId="26972"/>
    <cellStyle name="標準 20 3 5 7 3" xfId="19542"/>
    <cellStyle name="標準 20 3 5 7 3 2" xfId="41714"/>
    <cellStyle name="標準 20 3 5 7 3 3" xfId="30490"/>
    <cellStyle name="標準 20 3 5 7 4" xfId="35074"/>
    <cellStyle name="標準 20 3 5 7 5" xfId="23720"/>
    <cellStyle name="標準 20 3 5 8" xfId="9212"/>
    <cellStyle name="標準 20 3 5 8 2" xfId="12830"/>
    <cellStyle name="標準 20 3 5 8 2 2" xfId="38529"/>
    <cellStyle name="標準 20 3 5 8 2 3" xfId="27305"/>
    <cellStyle name="標準 20 3 5 8 3" xfId="19543"/>
    <cellStyle name="標準 20 3 5 8 3 2" xfId="42047"/>
    <cellStyle name="標準 20 3 5 8 3 3" xfId="30823"/>
    <cellStyle name="標準 20 3 5 8 4" xfId="35739"/>
    <cellStyle name="標準 20 3 5 8 5" xfId="24512"/>
    <cellStyle name="標準 20 3 5 9" xfId="10154"/>
    <cellStyle name="標準 20 3 5 9 2" xfId="13737"/>
    <cellStyle name="標準 20 3 5 9 2 2" xfId="39436"/>
    <cellStyle name="標準 20 3 5 9 2 3" xfId="28212"/>
    <cellStyle name="標準 20 3 5 9 3" xfId="19544"/>
    <cellStyle name="標準 20 3 5 9 3 2" xfId="42954"/>
    <cellStyle name="標準 20 3 5 9 3 3" xfId="31730"/>
    <cellStyle name="標準 20 3 5 9 4" xfId="36155"/>
    <cellStyle name="標準 20 3 5 9 5" xfId="24928"/>
    <cellStyle name="標準 20 3 6" xfId="7506"/>
    <cellStyle name="標準 20 3 6 10" xfId="29192"/>
    <cellStyle name="標準 20 3 6 10 2" xfId="40416"/>
    <cellStyle name="標準 20 3 6 11" xfId="32860"/>
    <cellStyle name="標準 20 3 6 12" xfId="21415"/>
    <cellStyle name="標準 20 3 6 2" xfId="7732"/>
    <cellStyle name="標準 20 3 6 2 2" xfId="8650"/>
    <cellStyle name="標準 20 3 6 2 2 2" xfId="9766"/>
    <cellStyle name="標準 20 3 6 2 2 2 2" xfId="13380"/>
    <cellStyle name="標準 20 3 6 2 2 2 2 2" xfId="39079"/>
    <cellStyle name="標準 20 3 6 2 2 2 2 3" xfId="27855"/>
    <cellStyle name="標準 20 3 6 2 2 2 3" xfId="19548"/>
    <cellStyle name="標準 20 3 6 2 2 2 3 2" xfId="42597"/>
    <cellStyle name="標準 20 3 6 2 2 2 3 3" xfId="31373"/>
    <cellStyle name="標準 20 3 6 2 2 2 4" xfId="35745"/>
    <cellStyle name="標準 20 3 6 2 2 2 5" xfId="24518"/>
    <cellStyle name="標準 20 3 6 2 2 3" xfId="10708"/>
    <cellStyle name="標準 20 3 6 2 2 3 2" xfId="14287"/>
    <cellStyle name="標準 20 3 6 2 2 3 2 2" xfId="39986"/>
    <cellStyle name="標準 20 3 6 2 2 3 2 3" xfId="28762"/>
    <cellStyle name="標準 20 3 6 2 2 3 3" xfId="19549"/>
    <cellStyle name="標準 20 3 6 2 2 3 3 2" xfId="43504"/>
    <cellStyle name="標準 20 3 6 2 2 3 3 3" xfId="32280"/>
    <cellStyle name="標準 20 3 6 2 2 3 4" xfId="34906"/>
    <cellStyle name="標準 20 3 6 2 2 3 5" xfId="23552"/>
    <cellStyle name="標準 20 3 6 2 2 4" xfId="12329"/>
    <cellStyle name="標準 20 3 6 2 2 4 2" xfId="38028"/>
    <cellStyle name="標準 20 3 6 2 2 4 3" xfId="26804"/>
    <cellStyle name="標準 20 3 6 2 2 5" xfId="19547"/>
    <cellStyle name="標準 20 3 6 2 2 5 2" xfId="41546"/>
    <cellStyle name="標準 20 3 6 2 2 5 3" xfId="30322"/>
    <cellStyle name="標準 20 3 6 2 2 6" xfId="33408"/>
    <cellStyle name="標準 20 3 6 2 2 7" xfId="21963"/>
    <cellStyle name="標準 20 3 6 2 3" xfId="9215"/>
    <cellStyle name="標準 20 3 6 2 3 2" xfId="12833"/>
    <cellStyle name="標準 20 3 6 2 3 2 2" xfId="38532"/>
    <cellStyle name="標準 20 3 6 2 3 2 3" xfId="27308"/>
    <cellStyle name="標準 20 3 6 2 3 3" xfId="19550"/>
    <cellStyle name="標準 20 3 6 2 3 3 2" xfId="42050"/>
    <cellStyle name="標準 20 3 6 2 3 3 3" xfId="30826"/>
    <cellStyle name="標準 20 3 6 2 3 4" xfId="35744"/>
    <cellStyle name="標準 20 3 6 2 3 5" xfId="24517"/>
    <cellStyle name="標準 20 3 6 2 4" xfId="10157"/>
    <cellStyle name="標準 20 3 6 2 4 2" xfId="13740"/>
    <cellStyle name="標準 20 3 6 2 4 2 2" xfId="39439"/>
    <cellStyle name="標準 20 3 6 2 4 2 3" xfId="28215"/>
    <cellStyle name="標準 20 3 6 2 4 3" xfId="19551"/>
    <cellStyle name="標準 20 3 6 2 4 3 2" xfId="42957"/>
    <cellStyle name="標準 20 3 6 2 4 3 3" xfId="31733"/>
    <cellStyle name="標準 20 3 6 2 4 4" xfId="36465"/>
    <cellStyle name="標準 20 3 6 2 4 5" xfId="25238"/>
    <cellStyle name="標準 20 3 6 2 5" xfId="11425"/>
    <cellStyle name="標準 20 3 6 2 5 2" xfId="34002"/>
    <cellStyle name="標準 20 3 6 2 5 3" xfId="22648"/>
    <cellStyle name="標準 20 3 6 2 6" xfId="19546"/>
    <cellStyle name="標準 20 3 6 2 6 2" xfId="37124"/>
    <cellStyle name="標準 20 3 6 2 6 3" xfId="25900"/>
    <cellStyle name="標準 20 3 6 2 7" xfId="29418"/>
    <cellStyle name="標準 20 3 6 2 7 2" xfId="40642"/>
    <cellStyle name="標準 20 3 6 2 8" xfId="32861"/>
    <cellStyle name="標準 20 3 6 2 9" xfId="21416"/>
    <cellStyle name="標準 20 3 6 3" xfId="7958"/>
    <cellStyle name="標準 20 3 6 3 2" xfId="9540"/>
    <cellStyle name="標準 20 3 6 3 2 2" xfId="13154"/>
    <cellStyle name="標準 20 3 6 3 2 2 2" xfId="38853"/>
    <cellStyle name="標準 20 3 6 3 2 2 3" xfId="27629"/>
    <cellStyle name="標準 20 3 6 3 2 3" xfId="19553"/>
    <cellStyle name="標準 20 3 6 3 2 3 2" xfId="42371"/>
    <cellStyle name="標準 20 3 6 3 2 3 3" xfId="31147"/>
    <cellStyle name="標準 20 3 6 3 2 4" xfId="35746"/>
    <cellStyle name="標準 20 3 6 3 2 5" xfId="24519"/>
    <cellStyle name="標準 20 3 6 3 3" xfId="10482"/>
    <cellStyle name="標準 20 3 6 3 3 2" xfId="14061"/>
    <cellStyle name="標準 20 3 6 3 3 2 2" xfId="39760"/>
    <cellStyle name="標準 20 3 6 3 3 2 3" xfId="28536"/>
    <cellStyle name="標準 20 3 6 3 3 3" xfId="19554"/>
    <cellStyle name="標準 20 3 6 3 3 3 2" xfId="43278"/>
    <cellStyle name="標準 20 3 6 3 3 3 3" xfId="32054"/>
    <cellStyle name="標準 20 3 6 3 3 4" xfId="34228"/>
    <cellStyle name="標準 20 3 6 3 3 5" xfId="22874"/>
    <cellStyle name="標準 20 3 6 3 4" xfId="11651"/>
    <cellStyle name="標準 20 3 6 3 4 2" xfId="37350"/>
    <cellStyle name="標準 20 3 6 3 4 3" xfId="26126"/>
    <cellStyle name="標準 20 3 6 3 5" xfId="19552"/>
    <cellStyle name="標準 20 3 6 3 5 2" xfId="40868"/>
    <cellStyle name="標準 20 3 6 3 5 3" xfId="29644"/>
    <cellStyle name="標準 20 3 6 3 6" xfId="33182"/>
    <cellStyle name="標準 20 3 6 3 7" xfId="21737"/>
    <cellStyle name="標準 20 3 6 4" xfId="8198"/>
    <cellStyle name="標準 20 3 6 4 2" xfId="11877"/>
    <cellStyle name="標準 20 3 6 4 2 2" xfId="37576"/>
    <cellStyle name="標準 20 3 6 4 2 3" xfId="26352"/>
    <cellStyle name="標準 20 3 6 4 3" xfId="19555"/>
    <cellStyle name="標準 20 3 6 4 3 2" xfId="41094"/>
    <cellStyle name="標準 20 3 6 4 3 3" xfId="29870"/>
    <cellStyle name="標準 20 3 6 4 4" xfId="34454"/>
    <cellStyle name="標準 20 3 6 4 5" xfId="23100"/>
    <cellStyle name="標準 20 3 6 5" xfId="8424"/>
    <cellStyle name="標準 20 3 6 5 2" xfId="12103"/>
    <cellStyle name="標準 20 3 6 5 2 2" xfId="37802"/>
    <cellStyle name="標準 20 3 6 5 2 3" xfId="26578"/>
    <cellStyle name="標準 20 3 6 5 3" xfId="19556"/>
    <cellStyle name="標準 20 3 6 5 3 2" xfId="41320"/>
    <cellStyle name="標準 20 3 6 5 3 3" xfId="30096"/>
    <cellStyle name="標準 20 3 6 5 4" xfId="34680"/>
    <cellStyle name="標準 20 3 6 5 5" xfId="23326"/>
    <cellStyle name="標準 20 3 6 6" xfId="9214"/>
    <cellStyle name="標準 20 3 6 6 2" xfId="12832"/>
    <cellStyle name="標準 20 3 6 6 2 2" xfId="38531"/>
    <cellStyle name="標準 20 3 6 6 2 3" xfId="27307"/>
    <cellStyle name="標準 20 3 6 6 3" xfId="19557"/>
    <cellStyle name="標準 20 3 6 6 3 2" xfId="42049"/>
    <cellStyle name="標準 20 3 6 6 3 3" xfId="30825"/>
    <cellStyle name="標準 20 3 6 6 4" xfId="35743"/>
    <cellStyle name="標準 20 3 6 6 5" xfId="24516"/>
    <cellStyle name="標準 20 3 6 7" xfId="10156"/>
    <cellStyle name="標準 20 3 6 7 2" xfId="13739"/>
    <cellStyle name="標準 20 3 6 7 2 2" xfId="39438"/>
    <cellStyle name="標準 20 3 6 7 2 3" xfId="28214"/>
    <cellStyle name="標準 20 3 6 7 3" xfId="19558"/>
    <cellStyle name="標準 20 3 6 7 3 2" xfId="42956"/>
    <cellStyle name="標準 20 3 6 7 3 3" xfId="31732"/>
    <cellStyle name="標準 20 3 6 7 4" xfId="36239"/>
    <cellStyle name="標準 20 3 6 7 5" xfId="25012"/>
    <cellStyle name="標準 20 3 6 8" xfId="11199"/>
    <cellStyle name="標準 20 3 6 8 2" xfId="33776"/>
    <cellStyle name="標準 20 3 6 8 3" xfId="22422"/>
    <cellStyle name="標準 20 3 6 9" xfId="19545"/>
    <cellStyle name="標準 20 3 6 9 2" xfId="36898"/>
    <cellStyle name="標準 20 3 6 9 3" xfId="25674"/>
    <cellStyle name="標準 20 3 7" xfId="7363"/>
    <cellStyle name="標準 20 3 7 2" xfId="8508"/>
    <cellStyle name="標準 20 3 7 2 2" xfId="9624"/>
    <cellStyle name="標準 20 3 7 2 2 2" xfId="13238"/>
    <cellStyle name="標準 20 3 7 2 2 2 2" xfId="38937"/>
    <cellStyle name="標準 20 3 7 2 2 2 3" xfId="27713"/>
    <cellStyle name="標準 20 3 7 2 2 3" xfId="19561"/>
    <cellStyle name="標準 20 3 7 2 2 3 2" xfId="42455"/>
    <cellStyle name="標準 20 3 7 2 2 3 3" xfId="31231"/>
    <cellStyle name="標準 20 3 7 2 2 4" xfId="35748"/>
    <cellStyle name="標準 20 3 7 2 2 5" xfId="24521"/>
    <cellStyle name="標準 20 3 7 2 3" xfId="10566"/>
    <cellStyle name="標準 20 3 7 2 3 2" xfId="14145"/>
    <cellStyle name="標準 20 3 7 2 3 2 2" xfId="39844"/>
    <cellStyle name="標準 20 3 7 2 3 2 3" xfId="28620"/>
    <cellStyle name="標準 20 3 7 2 3 3" xfId="19562"/>
    <cellStyle name="標準 20 3 7 2 3 3 2" xfId="43362"/>
    <cellStyle name="標準 20 3 7 2 3 3 3" xfId="32138"/>
    <cellStyle name="標準 20 3 7 2 3 4" xfId="34764"/>
    <cellStyle name="標準 20 3 7 2 3 5" xfId="23410"/>
    <cellStyle name="標準 20 3 7 2 4" xfId="12187"/>
    <cellStyle name="標準 20 3 7 2 4 2" xfId="37886"/>
    <cellStyle name="標準 20 3 7 2 4 3" xfId="26662"/>
    <cellStyle name="標準 20 3 7 2 5" xfId="19560"/>
    <cellStyle name="標準 20 3 7 2 5 2" xfId="41404"/>
    <cellStyle name="標準 20 3 7 2 5 3" xfId="30180"/>
    <cellStyle name="標準 20 3 7 2 6" xfId="33266"/>
    <cellStyle name="標準 20 3 7 2 7" xfId="21821"/>
    <cellStyle name="標準 20 3 7 3" xfId="9216"/>
    <cellStyle name="標準 20 3 7 3 2" xfId="12834"/>
    <cellStyle name="標準 20 3 7 3 2 2" xfId="38533"/>
    <cellStyle name="標準 20 3 7 3 2 3" xfId="27309"/>
    <cellStyle name="標準 20 3 7 3 3" xfId="19563"/>
    <cellStyle name="標準 20 3 7 3 3 2" xfId="42051"/>
    <cellStyle name="標準 20 3 7 3 3 3" xfId="30827"/>
    <cellStyle name="標準 20 3 7 3 4" xfId="35747"/>
    <cellStyle name="標準 20 3 7 3 5" xfId="24520"/>
    <cellStyle name="標準 20 3 7 4" xfId="10158"/>
    <cellStyle name="標準 20 3 7 4 2" xfId="13741"/>
    <cellStyle name="標準 20 3 7 4 2 2" xfId="39440"/>
    <cellStyle name="標準 20 3 7 4 2 3" xfId="28216"/>
    <cellStyle name="標準 20 3 7 4 3" xfId="19564"/>
    <cellStyle name="標準 20 3 7 4 3 2" xfId="42958"/>
    <cellStyle name="標準 20 3 7 4 3 3" xfId="31734"/>
    <cellStyle name="標準 20 3 7 4 4" xfId="36323"/>
    <cellStyle name="標準 20 3 7 4 5" xfId="25096"/>
    <cellStyle name="標準 20 3 7 5" xfId="11057"/>
    <cellStyle name="標準 20 3 7 5 2" xfId="33634"/>
    <cellStyle name="標準 20 3 7 5 3" xfId="22280"/>
    <cellStyle name="標準 20 3 7 6" xfId="19559"/>
    <cellStyle name="標準 20 3 7 6 2" xfId="36756"/>
    <cellStyle name="標準 20 3 7 6 3" xfId="25532"/>
    <cellStyle name="標準 20 3 7 7" xfId="29050"/>
    <cellStyle name="標準 20 3 7 7 2" xfId="40274"/>
    <cellStyle name="標準 20 3 7 8" xfId="32862"/>
    <cellStyle name="標準 20 3 7 9" xfId="21417"/>
    <cellStyle name="標準 20 3 8" xfId="7590"/>
    <cellStyle name="標準 20 3 8 2" xfId="9394"/>
    <cellStyle name="標準 20 3 8 2 2" xfId="13008"/>
    <cellStyle name="標準 20 3 8 2 2 2" xfId="38707"/>
    <cellStyle name="標準 20 3 8 2 2 3" xfId="27483"/>
    <cellStyle name="標準 20 3 8 2 3" xfId="19566"/>
    <cellStyle name="標準 20 3 8 2 3 2" xfId="42225"/>
    <cellStyle name="標準 20 3 8 2 3 3" xfId="31001"/>
    <cellStyle name="標準 20 3 8 2 4" xfId="35749"/>
    <cellStyle name="標準 20 3 8 2 5" xfId="24522"/>
    <cellStyle name="標準 20 3 8 3" xfId="10336"/>
    <cellStyle name="標準 20 3 8 3 2" xfId="13915"/>
    <cellStyle name="標準 20 3 8 3 2 2" xfId="39614"/>
    <cellStyle name="標準 20 3 8 3 2 3" xfId="28390"/>
    <cellStyle name="標準 20 3 8 3 3" xfId="19567"/>
    <cellStyle name="標準 20 3 8 3 3 2" xfId="43132"/>
    <cellStyle name="標準 20 3 8 3 3 3" xfId="31908"/>
    <cellStyle name="標準 20 3 8 3 4" xfId="33860"/>
    <cellStyle name="標準 20 3 8 3 5" xfId="22506"/>
    <cellStyle name="標準 20 3 8 4" xfId="11283"/>
    <cellStyle name="標準 20 3 8 4 2" xfId="36982"/>
    <cellStyle name="標準 20 3 8 4 3" xfId="25758"/>
    <cellStyle name="標準 20 3 8 5" xfId="19565"/>
    <cellStyle name="標準 20 3 8 5 2" xfId="40500"/>
    <cellStyle name="標準 20 3 8 5 3" xfId="29276"/>
    <cellStyle name="標準 20 3 8 6" xfId="33036"/>
    <cellStyle name="標準 20 3 8 7" xfId="21591"/>
    <cellStyle name="標準 20 3 9" xfId="7816"/>
    <cellStyle name="標準 20 3 9 2" xfId="9398"/>
    <cellStyle name="標準 20 3 9 2 2" xfId="13012"/>
    <cellStyle name="標準 20 3 9 2 2 2" xfId="38711"/>
    <cellStyle name="標準 20 3 9 2 2 3" xfId="27487"/>
    <cellStyle name="標準 20 3 9 2 3" xfId="19569"/>
    <cellStyle name="標準 20 3 9 2 3 2" xfId="42229"/>
    <cellStyle name="標準 20 3 9 2 3 3" xfId="31005"/>
    <cellStyle name="標準 20 3 9 2 4" xfId="35750"/>
    <cellStyle name="標準 20 3 9 2 5" xfId="24523"/>
    <cellStyle name="標準 20 3 9 3" xfId="10340"/>
    <cellStyle name="標準 20 3 9 3 2" xfId="13919"/>
    <cellStyle name="標準 20 3 9 3 2 2" xfId="39618"/>
    <cellStyle name="標準 20 3 9 3 2 3" xfId="28394"/>
    <cellStyle name="標準 20 3 9 3 3" xfId="19570"/>
    <cellStyle name="標準 20 3 9 3 3 2" xfId="43136"/>
    <cellStyle name="標準 20 3 9 3 3 3" xfId="31912"/>
    <cellStyle name="標準 20 3 9 3 4" xfId="34086"/>
    <cellStyle name="標準 20 3 9 3 5" xfId="22732"/>
    <cellStyle name="標準 20 3 9 4" xfId="11509"/>
    <cellStyle name="標準 20 3 9 4 2" xfId="37208"/>
    <cellStyle name="標準 20 3 9 4 3" xfId="25984"/>
    <cellStyle name="標準 20 3 9 5" xfId="19568"/>
    <cellStyle name="標準 20 3 9 5 2" xfId="40726"/>
    <cellStyle name="標準 20 3 9 5 3" xfId="29502"/>
    <cellStyle name="標準 20 3 9 6" xfId="33040"/>
    <cellStyle name="標準 20 3 9 7" xfId="21595"/>
    <cellStyle name="標準 20 30" xfId="32583"/>
    <cellStyle name="標準 20 31" xfId="21138"/>
    <cellStyle name="標準 20 4" xfId="5794"/>
    <cellStyle name="標準 20 4 10" xfId="8056"/>
    <cellStyle name="標準 20 4 10 2" xfId="11736"/>
    <cellStyle name="標準 20 4 10 2 2" xfId="37435"/>
    <cellStyle name="標準 20 4 10 2 3" xfId="26211"/>
    <cellStyle name="標準 20 4 10 3" xfId="19572"/>
    <cellStyle name="標準 20 4 10 3 2" xfId="40953"/>
    <cellStyle name="標準 20 4 10 3 3" xfId="29729"/>
    <cellStyle name="標準 20 4 10 4" xfId="34313"/>
    <cellStyle name="標準 20 4 10 5" xfId="22959"/>
    <cellStyle name="標準 20 4 11" xfId="8283"/>
    <cellStyle name="標準 20 4 11 2" xfId="11962"/>
    <cellStyle name="標準 20 4 11 2 2" xfId="37661"/>
    <cellStyle name="標準 20 4 11 2 3" xfId="26437"/>
    <cellStyle name="標準 20 4 11 3" xfId="19573"/>
    <cellStyle name="標準 20 4 11 3 2" xfId="41179"/>
    <cellStyle name="標準 20 4 11 3 3" xfId="29955"/>
    <cellStyle name="標準 20 4 11 4" xfId="34539"/>
    <cellStyle name="標準 20 4 11 5" xfId="23185"/>
    <cellStyle name="標準 20 4 12" xfId="8735"/>
    <cellStyle name="標準 20 4 12 2" xfId="12414"/>
    <cellStyle name="標準 20 4 12 2 2" xfId="38113"/>
    <cellStyle name="標準 20 4 12 2 3" xfId="26889"/>
    <cellStyle name="標準 20 4 12 3" xfId="19574"/>
    <cellStyle name="標準 20 4 12 3 2" xfId="41631"/>
    <cellStyle name="標準 20 4 12 3 3" xfId="30407"/>
    <cellStyle name="標準 20 4 12 4" xfId="34991"/>
    <cellStyle name="標準 20 4 12 5" xfId="23637"/>
    <cellStyle name="標準 20 4 13" xfId="6998"/>
    <cellStyle name="標準 20 4 13 2" xfId="10916"/>
    <cellStyle name="標準 20 4 13 2 2" xfId="36615"/>
    <cellStyle name="標準 20 4 13 2 3" xfId="25391"/>
    <cellStyle name="標準 20 4 13 3" xfId="19575"/>
    <cellStyle name="標準 20 4 13 3 2" xfId="40133"/>
    <cellStyle name="標準 20 4 13 3 3" xfId="28909"/>
    <cellStyle name="標準 20 4 13 4" xfId="35133"/>
    <cellStyle name="標準 20 4 13 5" xfId="23902"/>
    <cellStyle name="標準 20 4 14" xfId="9217"/>
    <cellStyle name="標準 20 4 14 2" xfId="12835"/>
    <cellStyle name="標準 20 4 14 2 2" xfId="38534"/>
    <cellStyle name="標準 20 4 14 2 3" xfId="27310"/>
    <cellStyle name="標準 20 4 14 3" xfId="19576"/>
    <cellStyle name="標準 20 4 14 3 2" xfId="42052"/>
    <cellStyle name="標準 20 4 14 3 3" xfId="30828"/>
    <cellStyle name="標準 20 4 14 4" xfId="36098"/>
    <cellStyle name="標準 20 4 14 5" xfId="24871"/>
    <cellStyle name="標準 20 4 15" xfId="10159"/>
    <cellStyle name="標準 20 4 15 2" xfId="13742"/>
    <cellStyle name="標準 20 4 15 2 2" xfId="39441"/>
    <cellStyle name="標準 20 4 15 2 3" xfId="28217"/>
    <cellStyle name="標準 20 4 15 3" xfId="19577"/>
    <cellStyle name="標準 20 4 15 3 2" xfId="42959"/>
    <cellStyle name="標準 20 4 15 3 3" xfId="31735"/>
    <cellStyle name="標準 20 4 15 4" xfId="33493"/>
    <cellStyle name="標準 20 4 15 5" xfId="22129"/>
    <cellStyle name="標準 20 4 16" xfId="10854"/>
    <cellStyle name="標準 20 4 16 2" xfId="36553"/>
    <cellStyle name="標準 20 4 16 3" xfId="25329"/>
    <cellStyle name="標準 20 4 17" xfId="19571"/>
    <cellStyle name="標準 20 4 17 2" xfId="40071"/>
    <cellStyle name="標準 20 4 17 3" xfId="28847"/>
    <cellStyle name="標準 20 4 18" xfId="32863"/>
    <cellStyle name="標準 20 4 19" xfId="21418"/>
    <cellStyle name="標準 20 4 2" xfId="6481"/>
    <cellStyle name="標準 20 4 2 10" xfId="8745"/>
    <cellStyle name="標準 20 4 2 10 2" xfId="12424"/>
    <cellStyle name="標準 20 4 2 10 2 2" xfId="38123"/>
    <cellStyle name="標準 20 4 2 10 2 3" xfId="26899"/>
    <cellStyle name="標準 20 4 2 10 3" xfId="19579"/>
    <cellStyle name="標準 20 4 2 10 3 2" xfId="41641"/>
    <cellStyle name="標準 20 4 2 10 3 3" xfId="30417"/>
    <cellStyle name="標準 20 4 2 10 4" xfId="35001"/>
    <cellStyle name="標準 20 4 2 10 5" xfId="23647"/>
    <cellStyle name="標準 20 4 2 11" xfId="7025"/>
    <cellStyle name="標準 20 4 2 11 2" xfId="10926"/>
    <cellStyle name="標準 20 4 2 11 2 2" xfId="36625"/>
    <cellStyle name="標準 20 4 2 11 2 3" xfId="25401"/>
    <cellStyle name="標準 20 4 2 11 3" xfId="19580"/>
    <cellStyle name="標準 20 4 2 11 3 2" xfId="40143"/>
    <cellStyle name="標準 20 4 2 11 3 3" xfId="28919"/>
    <cellStyle name="標準 20 4 2 11 4" xfId="35143"/>
    <cellStyle name="標準 20 4 2 11 5" xfId="23912"/>
    <cellStyle name="標準 20 4 2 12" xfId="9218"/>
    <cellStyle name="標準 20 4 2 12 2" xfId="12836"/>
    <cellStyle name="標準 20 4 2 12 2 2" xfId="38535"/>
    <cellStyle name="標準 20 4 2 12 2 3" xfId="27311"/>
    <cellStyle name="標準 20 4 2 12 3" xfId="19581"/>
    <cellStyle name="標準 20 4 2 12 3 2" xfId="42053"/>
    <cellStyle name="標準 20 4 2 12 3 3" xfId="30829"/>
    <cellStyle name="標準 20 4 2 12 4" xfId="36108"/>
    <cellStyle name="標準 20 4 2 12 5" xfId="24881"/>
    <cellStyle name="標準 20 4 2 13" xfId="10160"/>
    <cellStyle name="標準 20 4 2 13 2" xfId="13743"/>
    <cellStyle name="標準 20 4 2 13 2 2" xfId="39442"/>
    <cellStyle name="標準 20 4 2 13 2 3" xfId="28218"/>
    <cellStyle name="標準 20 4 2 13 3" xfId="19582"/>
    <cellStyle name="標準 20 4 2 13 3 2" xfId="42960"/>
    <cellStyle name="標準 20 4 2 13 3 3" xfId="31736"/>
    <cellStyle name="標準 20 4 2 13 4" xfId="33503"/>
    <cellStyle name="標準 20 4 2 13 5" xfId="22149"/>
    <cellStyle name="標準 20 4 2 14" xfId="10864"/>
    <cellStyle name="標準 20 4 2 14 2" xfId="36563"/>
    <cellStyle name="標準 20 4 2 14 3" xfId="25339"/>
    <cellStyle name="標準 20 4 2 15" xfId="19578"/>
    <cellStyle name="標準 20 4 2 15 2" xfId="40081"/>
    <cellStyle name="標準 20 4 2 15 3" xfId="28857"/>
    <cellStyle name="標準 20 4 2 16" xfId="32864"/>
    <cellStyle name="標準 20 4 2 17" xfId="21419"/>
    <cellStyle name="標準 20 4 2 2" xfId="7084"/>
    <cellStyle name="標準 20 4 2 2 10" xfId="10161"/>
    <cellStyle name="標準 20 4 2 2 10 2" xfId="13744"/>
    <cellStyle name="標準 20 4 2 2 10 2 2" xfId="39443"/>
    <cellStyle name="標準 20 4 2 2 10 2 3" xfId="28219"/>
    <cellStyle name="標準 20 4 2 2 10 3" xfId="19584"/>
    <cellStyle name="標準 20 4 2 2 10 3 2" xfId="42961"/>
    <cellStyle name="標準 20 4 2 2 10 3 3" xfId="31737"/>
    <cellStyle name="標準 20 4 2 2 10 4" xfId="36214"/>
    <cellStyle name="標準 20 4 2 2 10 5" xfId="24987"/>
    <cellStyle name="標準 20 4 2 2 11" xfId="10974"/>
    <cellStyle name="標準 20 4 2 2 11 2" xfId="33551"/>
    <cellStyle name="標準 20 4 2 2 11 3" xfId="22197"/>
    <cellStyle name="標準 20 4 2 2 12" xfId="19583"/>
    <cellStyle name="標準 20 4 2 2 12 2" xfId="36673"/>
    <cellStyle name="標準 20 4 2 2 12 3" xfId="25449"/>
    <cellStyle name="標準 20 4 2 2 13" xfId="28967"/>
    <cellStyle name="標準 20 4 2 2 13 2" xfId="40191"/>
    <cellStyle name="標準 20 4 2 2 14" xfId="32865"/>
    <cellStyle name="標準 20 4 2 2 15" xfId="21420"/>
    <cellStyle name="標準 20 4 2 2 2" xfId="7565"/>
    <cellStyle name="標準 20 4 2 2 2 10" xfId="29251"/>
    <cellStyle name="標準 20 4 2 2 2 10 2" xfId="40475"/>
    <cellStyle name="標準 20 4 2 2 2 11" xfId="32866"/>
    <cellStyle name="標準 20 4 2 2 2 12" xfId="21421"/>
    <cellStyle name="標準 20 4 2 2 2 2" xfId="7791"/>
    <cellStyle name="標準 20 4 2 2 2 2 2" xfId="8709"/>
    <cellStyle name="標準 20 4 2 2 2 2 2 2" xfId="9825"/>
    <cellStyle name="標準 20 4 2 2 2 2 2 2 2" xfId="13439"/>
    <cellStyle name="標準 20 4 2 2 2 2 2 2 2 2" xfId="39138"/>
    <cellStyle name="標準 20 4 2 2 2 2 2 2 2 3" xfId="27914"/>
    <cellStyle name="標準 20 4 2 2 2 2 2 2 3" xfId="19588"/>
    <cellStyle name="標準 20 4 2 2 2 2 2 2 3 2" xfId="42656"/>
    <cellStyle name="標準 20 4 2 2 2 2 2 2 3 3" xfId="31432"/>
    <cellStyle name="標準 20 4 2 2 2 2 2 2 4" xfId="35756"/>
    <cellStyle name="標準 20 4 2 2 2 2 2 2 5" xfId="24529"/>
    <cellStyle name="標準 20 4 2 2 2 2 2 3" xfId="10767"/>
    <cellStyle name="標準 20 4 2 2 2 2 2 3 2" xfId="14346"/>
    <cellStyle name="標準 20 4 2 2 2 2 2 3 2 2" xfId="40045"/>
    <cellStyle name="標準 20 4 2 2 2 2 2 3 2 3" xfId="28821"/>
    <cellStyle name="標準 20 4 2 2 2 2 2 3 3" xfId="19589"/>
    <cellStyle name="標準 20 4 2 2 2 2 2 3 3 2" xfId="43563"/>
    <cellStyle name="標準 20 4 2 2 2 2 2 3 3 3" xfId="32339"/>
    <cellStyle name="標準 20 4 2 2 2 2 2 3 4" xfId="34965"/>
    <cellStyle name="標準 20 4 2 2 2 2 2 3 5" xfId="23611"/>
    <cellStyle name="標準 20 4 2 2 2 2 2 4" xfId="12388"/>
    <cellStyle name="標準 20 4 2 2 2 2 2 4 2" xfId="38087"/>
    <cellStyle name="標準 20 4 2 2 2 2 2 4 3" xfId="26863"/>
    <cellStyle name="標準 20 4 2 2 2 2 2 5" xfId="19587"/>
    <cellStyle name="標準 20 4 2 2 2 2 2 5 2" xfId="41605"/>
    <cellStyle name="標準 20 4 2 2 2 2 2 5 3" xfId="30381"/>
    <cellStyle name="標準 20 4 2 2 2 2 2 6" xfId="33467"/>
    <cellStyle name="標準 20 4 2 2 2 2 2 7" xfId="22022"/>
    <cellStyle name="標準 20 4 2 2 2 2 3" xfId="9221"/>
    <cellStyle name="標準 20 4 2 2 2 2 3 2" xfId="12839"/>
    <cellStyle name="標準 20 4 2 2 2 2 3 2 2" xfId="38538"/>
    <cellStyle name="標準 20 4 2 2 2 2 3 2 3" xfId="27314"/>
    <cellStyle name="標準 20 4 2 2 2 2 3 3" xfId="19590"/>
    <cellStyle name="標準 20 4 2 2 2 2 3 3 2" xfId="42056"/>
    <cellStyle name="標準 20 4 2 2 2 2 3 3 3" xfId="30832"/>
    <cellStyle name="標準 20 4 2 2 2 2 3 4" xfId="35755"/>
    <cellStyle name="標準 20 4 2 2 2 2 3 5" xfId="24528"/>
    <cellStyle name="標準 20 4 2 2 2 2 4" xfId="10163"/>
    <cellStyle name="標準 20 4 2 2 2 2 4 2" xfId="13746"/>
    <cellStyle name="標準 20 4 2 2 2 2 4 2 2" xfId="39445"/>
    <cellStyle name="標準 20 4 2 2 2 2 4 2 3" xfId="28221"/>
    <cellStyle name="標準 20 4 2 2 2 2 4 3" xfId="19591"/>
    <cellStyle name="標準 20 4 2 2 2 2 4 3 2" xfId="42963"/>
    <cellStyle name="標準 20 4 2 2 2 2 4 3 3" xfId="31739"/>
    <cellStyle name="標準 20 4 2 2 2 2 4 4" xfId="36524"/>
    <cellStyle name="標準 20 4 2 2 2 2 4 5" xfId="25297"/>
    <cellStyle name="標準 20 4 2 2 2 2 5" xfId="11484"/>
    <cellStyle name="標準 20 4 2 2 2 2 5 2" xfId="34061"/>
    <cellStyle name="標準 20 4 2 2 2 2 5 3" xfId="22707"/>
    <cellStyle name="標準 20 4 2 2 2 2 6" xfId="19586"/>
    <cellStyle name="標準 20 4 2 2 2 2 6 2" xfId="37183"/>
    <cellStyle name="標準 20 4 2 2 2 2 6 3" xfId="25959"/>
    <cellStyle name="標準 20 4 2 2 2 2 7" xfId="29477"/>
    <cellStyle name="標準 20 4 2 2 2 2 7 2" xfId="40701"/>
    <cellStyle name="標準 20 4 2 2 2 2 8" xfId="32867"/>
    <cellStyle name="標準 20 4 2 2 2 2 9" xfId="21422"/>
    <cellStyle name="標準 20 4 2 2 2 3" xfId="8017"/>
    <cellStyle name="標準 20 4 2 2 2 3 2" xfId="9599"/>
    <cellStyle name="標準 20 4 2 2 2 3 2 2" xfId="13213"/>
    <cellStyle name="標準 20 4 2 2 2 3 2 2 2" xfId="38912"/>
    <cellStyle name="標準 20 4 2 2 2 3 2 2 3" xfId="27688"/>
    <cellStyle name="標準 20 4 2 2 2 3 2 3" xfId="19593"/>
    <cellStyle name="標準 20 4 2 2 2 3 2 3 2" xfId="42430"/>
    <cellStyle name="標準 20 4 2 2 2 3 2 3 3" xfId="31206"/>
    <cellStyle name="標準 20 4 2 2 2 3 2 4" xfId="35757"/>
    <cellStyle name="標準 20 4 2 2 2 3 2 5" xfId="24530"/>
    <cellStyle name="標準 20 4 2 2 2 3 3" xfId="10541"/>
    <cellStyle name="標準 20 4 2 2 2 3 3 2" xfId="14120"/>
    <cellStyle name="標準 20 4 2 2 2 3 3 2 2" xfId="39819"/>
    <cellStyle name="標準 20 4 2 2 2 3 3 2 3" xfId="28595"/>
    <cellStyle name="標準 20 4 2 2 2 3 3 3" xfId="19594"/>
    <cellStyle name="標準 20 4 2 2 2 3 3 3 2" xfId="43337"/>
    <cellStyle name="標準 20 4 2 2 2 3 3 3 3" xfId="32113"/>
    <cellStyle name="標準 20 4 2 2 2 3 3 4" xfId="34287"/>
    <cellStyle name="標準 20 4 2 2 2 3 3 5" xfId="22933"/>
    <cellStyle name="標準 20 4 2 2 2 3 4" xfId="11710"/>
    <cellStyle name="標準 20 4 2 2 2 3 4 2" xfId="37409"/>
    <cellStyle name="標準 20 4 2 2 2 3 4 3" xfId="26185"/>
    <cellStyle name="標準 20 4 2 2 2 3 5" xfId="19592"/>
    <cellStyle name="標準 20 4 2 2 2 3 5 2" xfId="40927"/>
    <cellStyle name="標準 20 4 2 2 2 3 5 3" xfId="29703"/>
    <cellStyle name="標準 20 4 2 2 2 3 6" xfId="33241"/>
    <cellStyle name="標準 20 4 2 2 2 3 7" xfId="21796"/>
    <cellStyle name="標準 20 4 2 2 2 4" xfId="8257"/>
    <cellStyle name="標準 20 4 2 2 2 4 2" xfId="11936"/>
    <cellStyle name="標準 20 4 2 2 2 4 2 2" xfId="37635"/>
    <cellStyle name="標準 20 4 2 2 2 4 2 3" xfId="26411"/>
    <cellStyle name="標準 20 4 2 2 2 4 3" xfId="19595"/>
    <cellStyle name="標準 20 4 2 2 2 4 3 2" xfId="41153"/>
    <cellStyle name="標準 20 4 2 2 2 4 3 3" xfId="29929"/>
    <cellStyle name="標準 20 4 2 2 2 4 4" xfId="34513"/>
    <cellStyle name="標準 20 4 2 2 2 4 5" xfId="23159"/>
    <cellStyle name="標準 20 4 2 2 2 5" xfId="8483"/>
    <cellStyle name="標準 20 4 2 2 2 5 2" xfId="12162"/>
    <cellStyle name="標準 20 4 2 2 2 5 2 2" xfId="37861"/>
    <cellStyle name="標準 20 4 2 2 2 5 2 3" xfId="26637"/>
    <cellStyle name="標準 20 4 2 2 2 5 3" xfId="19596"/>
    <cellStyle name="標準 20 4 2 2 2 5 3 2" xfId="41379"/>
    <cellStyle name="標準 20 4 2 2 2 5 3 3" xfId="30155"/>
    <cellStyle name="標準 20 4 2 2 2 5 4" xfId="34739"/>
    <cellStyle name="標準 20 4 2 2 2 5 5" xfId="23385"/>
    <cellStyle name="標準 20 4 2 2 2 6" xfId="9220"/>
    <cellStyle name="標準 20 4 2 2 2 6 2" xfId="12838"/>
    <cellStyle name="標準 20 4 2 2 2 6 2 2" xfId="38537"/>
    <cellStyle name="標準 20 4 2 2 2 6 2 3" xfId="27313"/>
    <cellStyle name="標準 20 4 2 2 2 6 3" xfId="19597"/>
    <cellStyle name="標準 20 4 2 2 2 6 3 2" xfId="42055"/>
    <cellStyle name="標準 20 4 2 2 2 6 3 3" xfId="30831"/>
    <cellStyle name="標準 20 4 2 2 2 6 4" xfId="35754"/>
    <cellStyle name="標準 20 4 2 2 2 6 5" xfId="24527"/>
    <cellStyle name="標準 20 4 2 2 2 7" xfId="10162"/>
    <cellStyle name="標準 20 4 2 2 2 7 2" xfId="13745"/>
    <cellStyle name="標準 20 4 2 2 2 7 2 2" xfId="39444"/>
    <cellStyle name="標準 20 4 2 2 2 7 2 3" xfId="28220"/>
    <cellStyle name="標準 20 4 2 2 2 7 3" xfId="19598"/>
    <cellStyle name="標準 20 4 2 2 2 7 3 2" xfId="42962"/>
    <cellStyle name="標準 20 4 2 2 2 7 3 3" xfId="31738"/>
    <cellStyle name="標準 20 4 2 2 2 7 4" xfId="36298"/>
    <cellStyle name="標準 20 4 2 2 2 7 5" xfId="25071"/>
    <cellStyle name="標準 20 4 2 2 2 8" xfId="11258"/>
    <cellStyle name="標準 20 4 2 2 2 8 2" xfId="33835"/>
    <cellStyle name="標準 20 4 2 2 2 8 3" xfId="22481"/>
    <cellStyle name="標準 20 4 2 2 2 9" xfId="19585"/>
    <cellStyle name="標準 20 4 2 2 2 9 2" xfId="36957"/>
    <cellStyle name="標準 20 4 2 2 2 9 3" xfId="25733"/>
    <cellStyle name="標準 20 4 2 2 3" xfId="7422"/>
    <cellStyle name="標準 20 4 2 2 3 2" xfId="8567"/>
    <cellStyle name="標準 20 4 2 2 3 2 2" xfId="9683"/>
    <cellStyle name="標準 20 4 2 2 3 2 2 2" xfId="13297"/>
    <cellStyle name="標準 20 4 2 2 3 2 2 2 2" xfId="38996"/>
    <cellStyle name="標準 20 4 2 2 3 2 2 2 3" xfId="27772"/>
    <cellStyle name="標準 20 4 2 2 3 2 2 3" xfId="19601"/>
    <cellStyle name="標準 20 4 2 2 3 2 2 3 2" xfId="42514"/>
    <cellStyle name="標準 20 4 2 2 3 2 2 3 3" xfId="31290"/>
    <cellStyle name="標準 20 4 2 2 3 2 2 4" xfId="35759"/>
    <cellStyle name="標準 20 4 2 2 3 2 2 5" xfId="24532"/>
    <cellStyle name="標準 20 4 2 2 3 2 3" xfId="10625"/>
    <cellStyle name="標準 20 4 2 2 3 2 3 2" xfId="14204"/>
    <cellStyle name="標準 20 4 2 2 3 2 3 2 2" xfId="39903"/>
    <cellStyle name="標準 20 4 2 2 3 2 3 2 3" xfId="28679"/>
    <cellStyle name="標準 20 4 2 2 3 2 3 3" xfId="19602"/>
    <cellStyle name="標準 20 4 2 2 3 2 3 3 2" xfId="43421"/>
    <cellStyle name="標準 20 4 2 2 3 2 3 3 3" xfId="32197"/>
    <cellStyle name="標準 20 4 2 2 3 2 3 4" xfId="34823"/>
    <cellStyle name="標準 20 4 2 2 3 2 3 5" xfId="23469"/>
    <cellStyle name="標準 20 4 2 2 3 2 4" xfId="12246"/>
    <cellStyle name="標準 20 4 2 2 3 2 4 2" xfId="37945"/>
    <cellStyle name="標準 20 4 2 2 3 2 4 3" xfId="26721"/>
    <cellStyle name="標準 20 4 2 2 3 2 5" xfId="19600"/>
    <cellStyle name="標準 20 4 2 2 3 2 5 2" xfId="41463"/>
    <cellStyle name="標準 20 4 2 2 3 2 5 3" xfId="30239"/>
    <cellStyle name="標準 20 4 2 2 3 2 6" xfId="33325"/>
    <cellStyle name="標準 20 4 2 2 3 2 7" xfId="21880"/>
    <cellStyle name="標準 20 4 2 2 3 3" xfId="9222"/>
    <cellStyle name="標準 20 4 2 2 3 3 2" xfId="12840"/>
    <cellStyle name="標準 20 4 2 2 3 3 2 2" xfId="38539"/>
    <cellStyle name="標準 20 4 2 2 3 3 2 3" xfId="27315"/>
    <cellStyle name="標準 20 4 2 2 3 3 3" xfId="19603"/>
    <cellStyle name="標準 20 4 2 2 3 3 3 2" xfId="42057"/>
    <cellStyle name="標準 20 4 2 2 3 3 3 3" xfId="30833"/>
    <cellStyle name="標準 20 4 2 2 3 3 4" xfId="35758"/>
    <cellStyle name="標準 20 4 2 2 3 3 5" xfId="24531"/>
    <cellStyle name="標準 20 4 2 2 3 4" xfId="10164"/>
    <cellStyle name="標準 20 4 2 2 3 4 2" xfId="13747"/>
    <cellStyle name="標準 20 4 2 2 3 4 2 2" xfId="39446"/>
    <cellStyle name="標準 20 4 2 2 3 4 2 3" xfId="28222"/>
    <cellStyle name="標準 20 4 2 2 3 4 3" xfId="19604"/>
    <cellStyle name="標準 20 4 2 2 3 4 3 2" xfId="42964"/>
    <cellStyle name="標準 20 4 2 2 3 4 3 3" xfId="31740"/>
    <cellStyle name="標準 20 4 2 2 3 4 4" xfId="36382"/>
    <cellStyle name="標準 20 4 2 2 3 4 5" xfId="25155"/>
    <cellStyle name="標準 20 4 2 2 3 5" xfId="11116"/>
    <cellStyle name="標準 20 4 2 2 3 5 2" xfId="33693"/>
    <cellStyle name="標準 20 4 2 2 3 5 3" xfId="22339"/>
    <cellStyle name="標準 20 4 2 2 3 6" xfId="19599"/>
    <cellStyle name="標準 20 4 2 2 3 6 2" xfId="36815"/>
    <cellStyle name="標準 20 4 2 2 3 6 3" xfId="25591"/>
    <cellStyle name="標準 20 4 2 2 3 7" xfId="29109"/>
    <cellStyle name="標準 20 4 2 2 3 7 2" xfId="40333"/>
    <cellStyle name="標準 20 4 2 2 3 8" xfId="32868"/>
    <cellStyle name="標準 20 4 2 2 3 9" xfId="21423"/>
    <cellStyle name="標準 20 4 2 2 4" xfId="7649"/>
    <cellStyle name="標準 20 4 2 2 4 2" xfId="9515"/>
    <cellStyle name="標準 20 4 2 2 4 2 2" xfId="13129"/>
    <cellStyle name="標準 20 4 2 2 4 2 2 2" xfId="38828"/>
    <cellStyle name="標準 20 4 2 2 4 2 2 3" xfId="27604"/>
    <cellStyle name="標準 20 4 2 2 4 2 3" xfId="19606"/>
    <cellStyle name="標準 20 4 2 2 4 2 3 2" xfId="42346"/>
    <cellStyle name="標準 20 4 2 2 4 2 3 3" xfId="31122"/>
    <cellStyle name="標準 20 4 2 2 4 2 4" xfId="35760"/>
    <cellStyle name="標準 20 4 2 2 4 2 5" xfId="24533"/>
    <cellStyle name="標準 20 4 2 2 4 3" xfId="10457"/>
    <cellStyle name="標準 20 4 2 2 4 3 2" xfId="14036"/>
    <cellStyle name="標準 20 4 2 2 4 3 2 2" xfId="39735"/>
    <cellStyle name="標準 20 4 2 2 4 3 2 3" xfId="28511"/>
    <cellStyle name="標準 20 4 2 2 4 3 3" xfId="19607"/>
    <cellStyle name="標準 20 4 2 2 4 3 3 2" xfId="43253"/>
    <cellStyle name="標準 20 4 2 2 4 3 3 3" xfId="32029"/>
    <cellStyle name="標準 20 4 2 2 4 3 4" xfId="33919"/>
    <cellStyle name="標準 20 4 2 2 4 3 5" xfId="22565"/>
    <cellStyle name="標準 20 4 2 2 4 4" xfId="11342"/>
    <cellStyle name="標準 20 4 2 2 4 4 2" xfId="37041"/>
    <cellStyle name="標準 20 4 2 2 4 4 3" xfId="25817"/>
    <cellStyle name="標準 20 4 2 2 4 5" xfId="19605"/>
    <cellStyle name="標準 20 4 2 2 4 5 2" xfId="40559"/>
    <cellStyle name="標準 20 4 2 2 4 5 3" xfId="29335"/>
    <cellStyle name="標準 20 4 2 2 4 6" xfId="33157"/>
    <cellStyle name="標準 20 4 2 2 4 7" xfId="21712"/>
    <cellStyle name="標準 20 4 2 2 5" xfId="7875"/>
    <cellStyle name="標準 20 4 2 2 5 2" xfId="11568"/>
    <cellStyle name="標準 20 4 2 2 5 2 2" xfId="37267"/>
    <cellStyle name="標準 20 4 2 2 5 2 3" xfId="26043"/>
    <cellStyle name="標準 20 4 2 2 5 3" xfId="19608"/>
    <cellStyle name="標準 20 4 2 2 5 3 2" xfId="40785"/>
    <cellStyle name="標準 20 4 2 2 5 3 3" xfId="29561"/>
    <cellStyle name="標準 20 4 2 2 5 4" xfId="34145"/>
    <cellStyle name="標準 20 4 2 2 5 5" xfId="22791"/>
    <cellStyle name="標準 20 4 2 2 6" xfId="8115"/>
    <cellStyle name="標準 20 4 2 2 6 2" xfId="11794"/>
    <cellStyle name="標準 20 4 2 2 6 2 2" xfId="37493"/>
    <cellStyle name="標準 20 4 2 2 6 2 3" xfId="26269"/>
    <cellStyle name="標準 20 4 2 2 6 3" xfId="19609"/>
    <cellStyle name="標準 20 4 2 2 6 3 2" xfId="41011"/>
    <cellStyle name="標準 20 4 2 2 6 3 3" xfId="29787"/>
    <cellStyle name="標準 20 4 2 2 6 4" xfId="34371"/>
    <cellStyle name="標準 20 4 2 2 6 5" xfId="23017"/>
    <cellStyle name="標準 20 4 2 2 7" xfId="8399"/>
    <cellStyle name="標準 20 4 2 2 7 2" xfId="12078"/>
    <cellStyle name="標準 20 4 2 2 7 2 2" xfId="37777"/>
    <cellStyle name="標準 20 4 2 2 7 2 3" xfId="26553"/>
    <cellStyle name="標準 20 4 2 2 7 3" xfId="19610"/>
    <cellStyle name="標準 20 4 2 2 7 3 2" xfId="41295"/>
    <cellStyle name="標準 20 4 2 2 7 3 3" xfId="30071"/>
    <cellStyle name="標準 20 4 2 2 7 4" xfId="34655"/>
    <cellStyle name="標準 20 4 2 2 7 5" xfId="23301"/>
    <cellStyle name="標準 20 4 2 2 8" xfId="8793"/>
    <cellStyle name="標準 20 4 2 2 8 2" xfId="12472"/>
    <cellStyle name="標準 20 4 2 2 8 2 2" xfId="38171"/>
    <cellStyle name="標準 20 4 2 2 8 2 3" xfId="26947"/>
    <cellStyle name="標準 20 4 2 2 8 3" xfId="19611"/>
    <cellStyle name="標準 20 4 2 2 8 3 2" xfId="41689"/>
    <cellStyle name="標準 20 4 2 2 8 3 3" xfId="30465"/>
    <cellStyle name="標準 20 4 2 2 8 4" xfId="35049"/>
    <cellStyle name="標準 20 4 2 2 8 5" xfId="23695"/>
    <cellStyle name="標準 20 4 2 2 9" xfId="9219"/>
    <cellStyle name="標準 20 4 2 2 9 2" xfId="12837"/>
    <cellStyle name="標準 20 4 2 2 9 2 2" xfId="38536"/>
    <cellStyle name="標準 20 4 2 2 9 2 3" xfId="27312"/>
    <cellStyle name="標準 20 4 2 2 9 3" xfId="19612"/>
    <cellStyle name="標準 20 4 2 2 9 3 2" xfId="42054"/>
    <cellStyle name="標準 20 4 2 2 9 3 3" xfId="30830"/>
    <cellStyle name="標準 20 4 2 2 9 4" xfId="35753"/>
    <cellStyle name="標準 20 4 2 2 9 5" xfId="24526"/>
    <cellStyle name="標準 20 4 2 3" xfId="7299"/>
    <cellStyle name="標準 20 4 2 3 10" xfId="11010"/>
    <cellStyle name="標準 20 4 2 3 10 2" xfId="33587"/>
    <cellStyle name="標準 20 4 2 3 10 3" xfId="22233"/>
    <cellStyle name="標準 20 4 2 3 11" xfId="19613"/>
    <cellStyle name="標準 20 4 2 3 11 2" xfId="36709"/>
    <cellStyle name="標準 20 4 2 3 11 3" xfId="25485"/>
    <cellStyle name="標準 20 4 2 3 12" xfId="29003"/>
    <cellStyle name="標準 20 4 2 3 12 2" xfId="40227"/>
    <cellStyle name="標準 20 4 2 3 13" xfId="32869"/>
    <cellStyle name="標準 20 4 2 3 14" xfId="21424"/>
    <cellStyle name="標準 20 4 2 3 2" xfId="7459"/>
    <cellStyle name="標準 20 4 2 3 2 2" xfId="8603"/>
    <cellStyle name="標準 20 4 2 3 2 2 2" xfId="9719"/>
    <cellStyle name="標準 20 4 2 3 2 2 2 2" xfId="13333"/>
    <cellStyle name="標準 20 4 2 3 2 2 2 2 2" xfId="39032"/>
    <cellStyle name="標準 20 4 2 3 2 2 2 2 3" xfId="27808"/>
    <cellStyle name="標準 20 4 2 3 2 2 2 3" xfId="19616"/>
    <cellStyle name="標準 20 4 2 3 2 2 2 3 2" xfId="42550"/>
    <cellStyle name="標準 20 4 2 3 2 2 2 3 3" xfId="31326"/>
    <cellStyle name="標準 20 4 2 3 2 2 2 4" xfId="35763"/>
    <cellStyle name="標準 20 4 2 3 2 2 2 5" xfId="24536"/>
    <cellStyle name="標準 20 4 2 3 2 2 3" xfId="10661"/>
    <cellStyle name="標準 20 4 2 3 2 2 3 2" xfId="14240"/>
    <cellStyle name="標準 20 4 2 3 2 2 3 2 2" xfId="39939"/>
    <cellStyle name="標準 20 4 2 3 2 2 3 2 3" xfId="28715"/>
    <cellStyle name="標準 20 4 2 3 2 2 3 3" xfId="19617"/>
    <cellStyle name="標準 20 4 2 3 2 2 3 3 2" xfId="43457"/>
    <cellStyle name="標準 20 4 2 3 2 2 3 3 3" xfId="32233"/>
    <cellStyle name="標準 20 4 2 3 2 2 3 4" xfId="34859"/>
    <cellStyle name="標準 20 4 2 3 2 2 3 5" xfId="23505"/>
    <cellStyle name="標準 20 4 2 3 2 2 4" xfId="12282"/>
    <cellStyle name="標準 20 4 2 3 2 2 4 2" xfId="37981"/>
    <cellStyle name="標準 20 4 2 3 2 2 4 3" xfId="26757"/>
    <cellStyle name="標準 20 4 2 3 2 2 5" xfId="19615"/>
    <cellStyle name="標準 20 4 2 3 2 2 5 2" xfId="41499"/>
    <cellStyle name="標準 20 4 2 3 2 2 5 3" xfId="30275"/>
    <cellStyle name="標準 20 4 2 3 2 2 6" xfId="33361"/>
    <cellStyle name="標準 20 4 2 3 2 2 7" xfId="21916"/>
    <cellStyle name="標準 20 4 2 3 2 3" xfId="9224"/>
    <cellStyle name="標準 20 4 2 3 2 3 2" xfId="12842"/>
    <cellStyle name="標準 20 4 2 3 2 3 2 2" xfId="38541"/>
    <cellStyle name="標準 20 4 2 3 2 3 2 3" xfId="27317"/>
    <cellStyle name="標準 20 4 2 3 2 3 3" xfId="19618"/>
    <cellStyle name="標準 20 4 2 3 2 3 3 2" xfId="42059"/>
    <cellStyle name="標準 20 4 2 3 2 3 3 3" xfId="30835"/>
    <cellStyle name="標準 20 4 2 3 2 3 4" xfId="35762"/>
    <cellStyle name="標準 20 4 2 3 2 3 5" xfId="24535"/>
    <cellStyle name="標準 20 4 2 3 2 4" xfId="10166"/>
    <cellStyle name="標準 20 4 2 3 2 4 2" xfId="13749"/>
    <cellStyle name="標準 20 4 2 3 2 4 2 2" xfId="39448"/>
    <cellStyle name="標準 20 4 2 3 2 4 2 3" xfId="28224"/>
    <cellStyle name="標準 20 4 2 3 2 4 3" xfId="19619"/>
    <cellStyle name="標準 20 4 2 3 2 4 3 2" xfId="42966"/>
    <cellStyle name="標準 20 4 2 3 2 4 3 3" xfId="31742"/>
    <cellStyle name="標準 20 4 2 3 2 4 4" xfId="36418"/>
    <cellStyle name="標準 20 4 2 3 2 4 5" xfId="25191"/>
    <cellStyle name="標準 20 4 2 3 2 5" xfId="11152"/>
    <cellStyle name="標準 20 4 2 3 2 5 2" xfId="33729"/>
    <cellStyle name="標準 20 4 2 3 2 5 3" xfId="22375"/>
    <cellStyle name="標準 20 4 2 3 2 6" xfId="19614"/>
    <cellStyle name="標準 20 4 2 3 2 6 2" xfId="36851"/>
    <cellStyle name="標準 20 4 2 3 2 6 3" xfId="25627"/>
    <cellStyle name="標準 20 4 2 3 2 7" xfId="29145"/>
    <cellStyle name="標準 20 4 2 3 2 7 2" xfId="40369"/>
    <cellStyle name="標準 20 4 2 3 2 8" xfId="32870"/>
    <cellStyle name="標準 20 4 2 3 2 9" xfId="21425"/>
    <cellStyle name="標準 20 4 2 3 3" xfId="7685"/>
    <cellStyle name="標準 20 4 2 3 3 2" xfId="9467"/>
    <cellStyle name="標準 20 4 2 3 3 2 2" xfId="13081"/>
    <cellStyle name="標準 20 4 2 3 3 2 2 2" xfId="38780"/>
    <cellStyle name="標準 20 4 2 3 3 2 2 3" xfId="27556"/>
    <cellStyle name="標準 20 4 2 3 3 2 3" xfId="19621"/>
    <cellStyle name="標準 20 4 2 3 3 2 3 2" xfId="42298"/>
    <cellStyle name="標準 20 4 2 3 3 2 3 3" xfId="31074"/>
    <cellStyle name="標準 20 4 2 3 3 2 4" xfId="35764"/>
    <cellStyle name="標準 20 4 2 3 3 2 5" xfId="24537"/>
    <cellStyle name="標準 20 4 2 3 3 3" xfId="10409"/>
    <cellStyle name="標準 20 4 2 3 3 3 2" xfId="13988"/>
    <cellStyle name="標準 20 4 2 3 3 3 2 2" xfId="39687"/>
    <cellStyle name="標準 20 4 2 3 3 3 2 3" xfId="28463"/>
    <cellStyle name="標準 20 4 2 3 3 3 3" xfId="19622"/>
    <cellStyle name="標準 20 4 2 3 3 3 3 2" xfId="43205"/>
    <cellStyle name="標準 20 4 2 3 3 3 3 3" xfId="31981"/>
    <cellStyle name="標準 20 4 2 3 3 3 4" xfId="33955"/>
    <cellStyle name="標準 20 4 2 3 3 3 5" xfId="22601"/>
    <cellStyle name="標準 20 4 2 3 3 4" xfId="11378"/>
    <cellStyle name="標準 20 4 2 3 3 4 2" xfId="37077"/>
    <cellStyle name="標準 20 4 2 3 3 4 3" xfId="25853"/>
    <cellStyle name="標準 20 4 2 3 3 5" xfId="19620"/>
    <cellStyle name="標準 20 4 2 3 3 5 2" xfId="40595"/>
    <cellStyle name="標準 20 4 2 3 3 5 3" xfId="29371"/>
    <cellStyle name="標準 20 4 2 3 3 6" xfId="33109"/>
    <cellStyle name="標準 20 4 2 3 3 7" xfId="21664"/>
    <cellStyle name="標準 20 4 2 3 4" xfId="7911"/>
    <cellStyle name="標準 20 4 2 3 4 2" xfId="11604"/>
    <cellStyle name="標準 20 4 2 3 4 2 2" xfId="37303"/>
    <cellStyle name="標準 20 4 2 3 4 2 3" xfId="26079"/>
    <cellStyle name="標準 20 4 2 3 4 3" xfId="19623"/>
    <cellStyle name="標準 20 4 2 3 4 3 2" xfId="40821"/>
    <cellStyle name="標準 20 4 2 3 4 3 3" xfId="29597"/>
    <cellStyle name="標準 20 4 2 3 4 4" xfId="34181"/>
    <cellStyle name="標準 20 4 2 3 4 5" xfId="22827"/>
    <cellStyle name="標準 20 4 2 3 5" xfId="8151"/>
    <cellStyle name="標準 20 4 2 3 5 2" xfId="11830"/>
    <cellStyle name="標準 20 4 2 3 5 2 2" xfId="37529"/>
    <cellStyle name="標準 20 4 2 3 5 2 3" xfId="26305"/>
    <cellStyle name="標準 20 4 2 3 5 3" xfId="19624"/>
    <cellStyle name="標準 20 4 2 3 5 3 2" xfId="41047"/>
    <cellStyle name="標準 20 4 2 3 5 3 3" xfId="29823"/>
    <cellStyle name="標準 20 4 2 3 5 4" xfId="34407"/>
    <cellStyle name="標準 20 4 2 3 5 5" xfId="23053"/>
    <cellStyle name="標準 20 4 2 3 6" xfId="8351"/>
    <cellStyle name="標準 20 4 2 3 6 2" xfId="12030"/>
    <cellStyle name="標準 20 4 2 3 6 2 2" xfId="37729"/>
    <cellStyle name="標準 20 4 2 3 6 2 3" xfId="26505"/>
    <cellStyle name="標準 20 4 2 3 6 3" xfId="19625"/>
    <cellStyle name="標準 20 4 2 3 6 3 2" xfId="41247"/>
    <cellStyle name="標準 20 4 2 3 6 3 3" xfId="30023"/>
    <cellStyle name="標準 20 4 2 3 6 4" xfId="34607"/>
    <cellStyle name="標準 20 4 2 3 6 5" xfId="23253"/>
    <cellStyle name="標準 20 4 2 3 7" xfId="8829"/>
    <cellStyle name="標準 20 4 2 3 7 2" xfId="12508"/>
    <cellStyle name="標準 20 4 2 3 7 2 2" xfId="38207"/>
    <cellStyle name="標準 20 4 2 3 7 2 3" xfId="26983"/>
    <cellStyle name="標準 20 4 2 3 7 3" xfId="19626"/>
    <cellStyle name="標準 20 4 2 3 7 3 2" xfId="41725"/>
    <cellStyle name="標準 20 4 2 3 7 3 3" xfId="30501"/>
    <cellStyle name="標準 20 4 2 3 7 4" xfId="35085"/>
    <cellStyle name="標準 20 4 2 3 7 5" xfId="23731"/>
    <cellStyle name="標準 20 4 2 3 8" xfId="9223"/>
    <cellStyle name="標準 20 4 2 3 8 2" xfId="12841"/>
    <cellStyle name="標準 20 4 2 3 8 2 2" xfId="38540"/>
    <cellStyle name="標準 20 4 2 3 8 2 3" xfId="27316"/>
    <cellStyle name="標準 20 4 2 3 8 3" xfId="19627"/>
    <cellStyle name="標準 20 4 2 3 8 3 2" xfId="42058"/>
    <cellStyle name="標準 20 4 2 3 8 3 3" xfId="30834"/>
    <cellStyle name="標準 20 4 2 3 8 4" xfId="35761"/>
    <cellStyle name="標準 20 4 2 3 8 5" xfId="24534"/>
    <cellStyle name="標準 20 4 2 3 9" xfId="10165"/>
    <cellStyle name="標準 20 4 2 3 9 2" xfId="13748"/>
    <cellStyle name="標準 20 4 2 3 9 2 2" xfId="39447"/>
    <cellStyle name="標準 20 4 2 3 9 2 3" xfId="28223"/>
    <cellStyle name="標準 20 4 2 3 9 3" xfId="19628"/>
    <cellStyle name="標準 20 4 2 3 9 3 2" xfId="42965"/>
    <cellStyle name="標準 20 4 2 3 9 3 3" xfId="31741"/>
    <cellStyle name="標準 20 4 2 3 9 4" xfId="36166"/>
    <cellStyle name="標準 20 4 2 3 9 5" xfId="24939"/>
    <cellStyle name="標準 20 4 2 4" xfId="7517"/>
    <cellStyle name="標準 20 4 2 4 10" xfId="29203"/>
    <cellStyle name="標準 20 4 2 4 10 2" xfId="40427"/>
    <cellStyle name="標準 20 4 2 4 11" xfId="32871"/>
    <cellStyle name="標準 20 4 2 4 12" xfId="21426"/>
    <cellStyle name="標準 20 4 2 4 2" xfId="7743"/>
    <cellStyle name="標準 20 4 2 4 2 2" xfId="8661"/>
    <cellStyle name="標準 20 4 2 4 2 2 2" xfId="9777"/>
    <cellStyle name="標準 20 4 2 4 2 2 2 2" xfId="13391"/>
    <cellStyle name="標準 20 4 2 4 2 2 2 2 2" xfId="39090"/>
    <cellStyle name="標準 20 4 2 4 2 2 2 2 3" xfId="27866"/>
    <cellStyle name="標準 20 4 2 4 2 2 2 3" xfId="19632"/>
    <cellStyle name="標準 20 4 2 4 2 2 2 3 2" xfId="42608"/>
    <cellStyle name="標準 20 4 2 4 2 2 2 3 3" xfId="31384"/>
    <cellStyle name="標準 20 4 2 4 2 2 2 4" xfId="35767"/>
    <cellStyle name="標準 20 4 2 4 2 2 2 5" xfId="24540"/>
    <cellStyle name="標準 20 4 2 4 2 2 3" xfId="10719"/>
    <cellStyle name="標準 20 4 2 4 2 2 3 2" xfId="14298"/>
    <cellStyle name="標準 20 4 2 4 2 2 3 2 2" xfId="39997"/>
    <cellStyle name="標準 20 4 2 4 2 2 3 2 3" xfId="28773"/>
    <cellStyle name="標準 20 4 2 4 2 2 3 3" xfId="19633"/>
    <cellStyle name="標準 20 4 2 4 2 2 3 3 2" xfId="43515"/>
    <cellStyle name="標準 20 4 2 4 2 2 3 3 3" xfId="32291"/>
    <cellStyle name="標準 20 4 2 4 2 2 3 4" xfId="34917"/>
    <cellStyle name="標準 20 4 2 4 2 2 3 5" xfId="23563"/>
    <cellStyle name="標準 20 4 2 4 2 2 4" xfId="12340"/>
    <cellStyle name="標準 20 4 2 4 2 2 4 2" xfId="38039"/>
    <cellStyle name="標準 20 4 2 4 2 2 4 3" xfId="26815"/>
    <cellStyle name="標準 20 4 2 4 2 2 5" xfId="19631"/>
    <cellStyle name="標準 20 4 2 4 2 2 5 2" xfId="41557"/>
    <cellStyle name="標準 20 4 2 4 2 2 5 3" xfId="30333"/>
    <cellStyle name="標準 20 4 2 4 2 2 6" xfId="33419"/>
    <cellStyle name="標準 20 4 2 4 2 2 7" xfId="21974"/>
    <cellStyle name="標準 20 4 2 4 2 3" xfId="9226"/>
    <cellStyle name="標準 20 4 2 4 2 3 2" xfId="12844"/>
    <cellStyle name="標準 20 4 2 4 2 3 2 2" xfId="38543"/>
    <cellStyle name="標準 20 4 2 4 2 3 2 3" xfId="27319"/>
    <cellStyle name="標準 20 4 2 4 2 3 3" xfId="19634"/>
    <cellStyle name="標準 20 4 2 4 2 3 3 2" xfId="42061"/>
    <cellStyle name="標準 20 4 2 4 2 3 3 3" xfId="30837"/>
    <cellStyle name="標準 20 4 2 4 2 3 4" xfId="35766"/>
    <cellStyle name="標準 20 4 2 4 2 3 5" xfId="24539"/>
    <cellStyle name="標準 20 4 2 4 2 4" xfId="10168"/>
    <cellStyle name="標準 20 4 2 4 2 4 2" xfId="13751"/>
    <cellStyle name="標準 20 4 2 4 2 4 2 2" xfId="39450"/>
    <cellStyle name="標準 20 4 2 4 2 4 2 3" xfId="28226"/>
    <cellStyle name="標準 20 4 2 4 2 4 3" xfId="19635"/>
    <cellStyle name="標準 20 4 2 4 2 4 3 2" xfId="42968"/>
    <cellStyle name="標準 20 4 2 4 2 4 3 3" xfId="31744"/>
    <cellStyle name="標準 20 4 2 4 2 4 4" xfId="36476"/>
    <cellStyle name="標準 20 4 2 4 2 4 5" xfId="25249"/>
    <cellStyle name="標準 20 4 2 4 2 5" xfId="11436"/>
    <cellStyle name="標準 20 4 2 4 2 5 2" xfId="34013"/>
    <cellStyle name="標準 20 4 2 4 2 5 3" xfId="22659"/>
    <cellStyle name="標準 20 4 2 4 2 6" xfId="19630"/>
    <cellStyle name="標準 20 4 2 4 2 6 2" xfId="37135"/>
    <cellStyle name="標準 20 4 2 4 2 6 3" xfId="25911"/>
    <cellStyle name="標準 20 4 2 4 2 7" xfId="29429"/>
    <cellStyle name="標準 20 4 2 4 2 7 2" xfId="40653"/>
    <cellStyle name="標準 20 4 2 4 2 8" xfId="32872"/>
    <cellStyle name="標準 20 4 2 4 2 9" xfId="21427"/>
    <cellStyle name="標準 20 4 2 4 3" xfId="7969"/>
    <cellStyle name="標準 20 4 2 4 3 2" xfId="9551"/>
    <cellStyle name="標準 20 4 2 4 3 2 2" xfId="13165"/>
    <cellStyle name="標準 20 4 2 4 3 2 2 2" xfId="38864"/>
    <cellStyle name="標準 20 4 2 4 3 2 2 3" xfId="27640"/>
    <cellStyle name="標準 20 4 2 4 3 2 3" xfId="19637"/>
    <cellStyle name="標準 20 4 2 4 3 2 3 2" xfId="42382"/>
    <cellStyle name="標準 20 4 2 4 3 2 3 3" xfId="31158"/>
    <cellStyle name="標準 20 4 2 4 3 2 4" xfId="35768"/>
    <cellStyle name="標準 20 4 2 4 3 2 5" xfId="24541"/>
    <cellStyle name="標準 20 4 2 4 3 3" xfId="10493"/>
    <cellStyle name="標準 20 4 2 4 3 3 2" xfId="14072"/>
    <cellStyle name="標準 20 4 2 4 3 3 2 2" xfId="39771"/>
    <cellStyle name="標準 20 4 2 4 3 3 2 3" xfId="28547"/>
    <cellStyle name="標準 20 4 2 4 3 3 3" xfId="19638"/>
    <cellStyle name="標準 20 4 2 4 3 3 3 2" xfId="43289"/>
    <cellStyle name="標準 20 4 2 4 3 3 3 3" xfId="32065"/>
    <cellStyle name="標準 20 4 2 4 3 3 4" xfId="34239"/>
    <cellStyle name="標準 20 4 2 4 3 3 5" xfId="22885"/>
    <cellStyle name="標準 20 4 2 4 3 4" xfId="11662"/>
    <cellStyle name="標準 20 4 2 4 3 4 2" xfId="37361"/>
    <cellStyle name="標準 20 4 2 4 3 4 3" xfId="26137"/>
    <cellStyle name="標準 20 4 2 4 3 5" xfId="19636"/>
    <cellStyle name="標準 20 4 2 4 3 5 2" xfId="40879"/>
    <cellStyle name="標準 20 4 2 4 3 5 3" xfId="29655"/>
    <cellStyle name="標準 20 4 2 4 3 6" xfId="33193"/>
    <cellStyle name="標準 20 4 2 4 3 7" xfId="21748"/>
    <cellStyle name="標準 20 4 2 4 4" xfId="8209"/>
    <cellStyle name="標準 20 4 2 4 4 2" xfId="11888"/>
    <cellStyle name="標準 20 4 2 4 4 2 2" xfId="37587"/>
    <cellStyle name="標準 20 4 2 4 4 2 3" xfId="26363"/>
    <cellStyle name="標準 20 4 2 4 4 3" xfId="19639"/>
    <cellStyle name="標準 20 4 2 4 4 3 2" xfId="41105"/>
    <cellStyle name="標準 20 4 2 4 4 3 3" xfId="29881"/>
    <cellStyle name="標準 20 4 2 4 4 4" xfId="34465"/>
    <cellStyle name="標準 20 4 2 4 4 5" xfId="23111"/>
    <cellStyle name="標準 20 4 2 4 5" xfId="8435"/>
    <cellStyle name="標準 20 4 2 4 5 2" xfId="12114"/>
    <cellStyle name="標準 20 4 2 4 5 2 2" xfId="37813"/>
    <cellStyle name="標準 20 4 2 4 5 2 3" xfId="26589"/>
    <cellStyle name="標準 20 4 2 4 5 3" xfId="19640"/>
    <cellStyle name="標準 20 4 2 4 5 3 2" xfId="41331"/>
    <cellStyle name="標準 20 4 2 4 5 3 3" xfId="30107"/>
    <cellStyle name="標準 20 4 2 4 5 4" xfId="34691"/>
    <cellStyle name="標準 20 4 2 4 5 5" xfId="23337"/>
    <cellStyle name="標準 20 4 2 4 6" xfId="9225"/>
    <cellStyle name="標準 20 4 2 4 6 2" xfId="12843"/>
    <cellStyle name="標準 20 4 2 4 6 2 2" xfId="38542"/>
    <cellStyle name="標準 20 4 2 4 6 2 3" xfId="27318"/>
    <cellStyle name="標準 20 4 2 4 6 3" xfId="19641"/>
    <cellStyle name="標準 20 4 2 4 6 3 2" xfId="42060"/>
    <cellStyle name="標準 20 4 2 4 6 3 3" xfId="30836"/>
    <cellStyle name="標準 20 4 2 4 6 4" xfId="35765"/>
    <cellStyle name="標準 20 4 2 4 6 5" xfId="24538"/>
    <cellStyle name="標準 20 4 2 4 7" xfId="10167"/>
    <cellStyle name="標準 20 4 2 4 7 2" xfId="13750"/>
    <cellStyle name="標準 20 4 2 4 7 2 2" xfId="39449"/>
    <cellStyle name="標準 20 4 2 4 7 2 3" xfId="28225"/>
    <cellStyle name="標準 20 4 2 4 7 3" xfId="19642"/>
    <cellStyle name="標準 20 4 2 4 7 3 2" xfId="42967"/>
    <cellStyle name="標準 20 4 2 4 7 3 3" xfId="31743"/>
    <cellStyle name="標準 20 4 2 4 7 4" xfId="36250"/>
    <cellStyle name="標準 20 4 2 4 7 5" xfId="25023"/>
    <cellStyle name="標準 20 4 2 4 8" xfId="11210"/>
    <cellStyle name="標準 20 4 2 4 8 2" xfId="33787"/>
    <cellStyle name="標準 20 4 2 4 8 3" xfId="22433"/>
    <cellStyle name="標準 20 4 2 4 9" xfId="19629"/>
    <cellStyle name="標準 20 4 2 4 9 2" xfId="36909"/>
    <cellStyle name="標準 20 4 2 4 9 3" xfId="25685"/>
    <cellStyle name="標準 20 4 2 5" xfId="7374"/>
    <cellStyle name="標準 20 4 2 5 2" xfId="8519"/>
    <cellStyle name="標準 20 4 2 5 2 2" xfId="9635"/>
    <cellStyle name="標準 20 4 2 5 2 2 2" xfId="13249"/>
    <cellStyle name="標準 20 4 2 5 2 2 2 2" xfId="38948"/>
    <cellStyle name="標準 20 4 2 5 2 2 2 3" xfId="27724"/>
    <cellStyle name="標準 20 4 2 5 2 2 3" xfId="19645"/>
    <cellStyle name="標準 20 4 2 5 2 2 3 2" xfId="42466"/>
    <cellStyle name="標準 20 4 2 5 2 2 3 3" xfId="31242"/>
    <cellStyle name="標準 20 4 2 5 2 2 4" xfId="35770"/>
    <cellStyle name="標準 20 4 2 5 2 2 5" xfId="24543"/>
    <cellStyle name="標準 20 4 2 5 2 3" xfId="10577"/>
    <cellStyle name="標準 20 4 2 5 2 3 2" xfId="14156"/>
    <cellStyle name="標準 20 4 2 5 2 3 2 2" xfId="39855"/>
    <cellStyle name="標準 20 4 2 5 2 3 2 3" xfId="28631"/>
    <cellStyle name="標準 20 4 2 5 2 3 3" xfId="19646"/>
    <cellStyle name="標準 20 4 2 5 2 3 3 2" xfId="43373"/>
    <cellStyle name="標準 20 4 2 5 2 3 3 3" xfId="32149"/>
    <cellStyle name="標準 20 4 2 5 2 3 4" xfId="34775"/>
    <cellStyle name="標準 20 4 2 5 2 3 5" xfId="23421"/>
    <cellStyle name="標準 20 4 2 5 2 4" xfId="12198"/>
    <cellStyle name="標準 20 4 2 5 2 4 2" xfId="37897"/>
    <cellStyle name="標準 20 4 2 5 2 4 3" xfId="26673"/>
    <cellStyle name="標準 20 4 2 5 2 5" xfId="19644"/>
    <cellStyle name="標準 20 4 2 5 2 5 2" xfId="41415"/>
    <cellStyle name="標準 20 4 2 5 2 5 3" xfId="30191"/>
    <cellStyle name="標準 20 4 2 5 2 6" xfId="33277"/>
    <cellStyle name="標準 20 4 2 5 2 7" xfId="21832"/>
    <cellStyle name="標準 20 4 2 5 3" xfId="9227"/>
    <cellStyle name="標準 20 4 2 5 3 2" xfId="12845"/>
    <cellStyle name="標準 20 4 2 5 3 2 2" xfId="38544"/>
    <cellStyle name="標準 20 4 2 5 3 2 3" xfId="27320"/>
    <cellStyle name="標準 20 4 2 5 3 3" xfId="19647"/>
    <cellStyle name="標準 20 4 2 5 3 3 2" xfId="42062"/>
    <cellStyle name="標準 20 4 2 5 3 3 3" xfId="30838"/>
    <cellStyle name="標準 20 4 2 5 3 4" xfId="35769"/>
    <cellStyle name="標準 20 4 2 5 3 5" xfId="24542"/>
    <cellStyle name="標準 20 4 2 5 4" xfId="10169"/>
    <cellStyle name="標準 20 4 2 5 4 2" xfId="13752"/>
    <cellStyle name="標準 20 4 2 5 4 2 2" xfId="39451"/>
    <cellStyle name="標準 20 4 2 5 4 2 3" xfId="28227"/>
    <cellStyle name="標準 20 4 2 5 4 3" xfId="19648"/>
    <cellStyle name="標準 20 4 2 5 4 3 2" xfId="42969"/>
    <cellStyle name="標準 20 4 2 5 4 3 3" xfId="31745"/>
    <cellStyle name="標準 20 4 2 5 4 4" xfId="36334"/>
    <cellStyle name="標準 20 4 2 5 4 5" xfId="25107"/>
    <cellStyle name="標準 20 4 2 5 5" xfId="11068"/>
    <cellStyle name="標準 20 4 2 5 5 2" xfId="33645"/>
    <cellStyle name="標準 20 4 2 5 5 3" xfId="22291"/>
    <cellStyle name="標準 20 4 2 5 6" xfId="19643"/>
    <cellStyle name="標準 20 4 2 5 6 2" xfId="36767"/>
    <cellStyle name="標準 20 4 2 5 6 3" xfId="25543"/>
    <cellStyle name="標準 20 4 2 5 7" xfId="29061"/>
    <cellStyle name="標準 20 4 2 5 7 2" xfId="40285"/>
    <cellStyle name="標準 20 4 2 5 8" xfId="32873"/>
    <cellStyle name="標準 20 4 2 5 9" xfId="21428"/>
    <cellStyle name="標準 20 4 2 6" xfId="7601"/>
    <cellStyle name="標準 20 4 2 6 2" xfId="9409"/>
    <cellStyle name="標準 20 4 2 6 2 2" xfId="13023"/>
    <cellStyle name="標準 20 4 2 6 2 2 2" xfId="38722"/>
    <cellStyle name="標準 20 4 2 6 2 2 3" xfId="27498"/>
    <cellStyle name="標準 20 4 2 6 2 3" xfId="19650"/>
    <cellStyle name="標準 20 4 2 6 2 3 2" xfId="42240"/>
    <cellStyle name="標準 20 4 2 6 2 3 3" xfId="31016"/>
    <cellStyle name="標準 20 4 2 6 2 4" xfId="35771"/>
    <cellStyle name="標準 20 4 2 6 2 5" xfId="24544"/>
    <cellStyle name="標準 20 4 2 6 3" xfId="10351"/>
    <cellStyle name="標準 20 4 2 6 3 2" xfId="13930"/>
    <cellStyle name="標準 20 4 2 6 3 2 2" xfId="39629"/>
    <cellStyle name="標準 20 4 2 6 3 2 3" xfId="28405"/>
    <cellStyle name="標準 20 4 2 6 3 3" xfId="19651"/>
    <cellStyle name="標準 20 4 2 6 3 3 2" xfId="43147"/>
    <cellStyle name="標準 20 4 2 6 3 3 3" xfId="31923"/>
    <cellStyle name="標準 20 4 2 6 3 4" xfId="33871"/>
    <cellStyle name="標準 20 4 2 6 3 5" xfId="22517"/>
    <cellStyle name="標準 20 4 2 6 4" xfId="11294"/>
    <cellStyle name="標準 20 4 2 6 4 2" xfId="36993"/>
    <cellStyle name="標準 20 4 2 6 4 3" xfId="25769"/>
    <cellStyle name="標準 20 4 2 6 5" xfId="19649"/>
    <cellStyle name="標準 20 4 2 6 5 2" xfId="40511"/>
    <cellStyle name="標準 20 4 2 6 5 3" xfId="29287"/>
    <cellStyle name="標準 20 4 2 6 6" xfId="33051"/>
    <cellStyle name="標準 20 4 2 6 7" xfId="21606"/>
    <cellStyle name="標準 20 4 2 7" xfId="7827"/>
    <cellStyle name="標準 20 4 2 7 2" xfId="11520"/>
    <cellStyle name="標準 20 4 2 7 2 2" xfId="35752"/>
    <cellStyle name="標準 20 4 2 7 2 3" xfId="24525"/>
    <cellStyle name="標準 20 4 2 7 3" xfId="19652"/>
    <cellStyle name="標準 20 4 2 7 3 2" xfId="37219"/>
    <cellStyle name="標準 20 4 2 7 3 3" xfId="25995"/>
    <cellStyle name="標準 20 4 2 7 4" xfId="29513"/>
    <cellStyle name="標準 20 4 2 7 4 2" xfId="40737"/>
    <cellStyle name="標準 20 4 2 7 5" xfId="34097"/>
    <cellStyle name="標準 20 4 2 7 6" xfId="22743"/>
    <cellStyle name="標準 20 4 2 8" xfId="8066"/>
    <cellStyle name="標準 20 4 2 8 2" xfId="11746"/>
    <cellStyle name="標準 20 4 2 8 2 2" xfId="37445"/>
    <cellStyle name="標準 20 4 2 8 2 3" xfId="26221"/>
    <cellStyle name="標準 20 4 2 8 3" xfId="19653"/>
    <cellStyle name="標準 20 4 2 8 3 2" xfId="40963"/>
    <cellStyle name="標準 20 4 2 8 3 3" xfId="29739"/>
    <cellStyle name="標準 20 4 2 8 4" xfId="34323"/>
    <cellStyle name="標準 20 4 2 8 5" xfId="22969"/>
    <cellStyle name="標準 20 4 2 9" xfId="8293"/>
    <cellStyle name="標準 20 4 2 9 2" xfId="11972"/>
    <cellStyle name="標準 20 4 2 9 2 2" xfId="37671"/>
    <cellStyle name="標準 20 4 2 9 2 3" xfId="26447"/>
    <cellStyle name="標準 20 4 2 9 3" xfId="19654"/>
    <cellStyle name="標準 20 4 2 9 3 2" xfId="41189"/>
    <cellStyle name="標準 20 4 2 9 3 3" xfId="29965"/>
    <cellStyle name="標準 20 4 2 9 4" xfId="34549"/>
    <cellStyle name="標準 20 4 2 9 5" xfId="23195"/>
    <cellStyle name="標準 20 4 3" xfId="6665"/>
    <cellStyle name="標準 20 4 3 10" xfId="8761"/>
    <cellStyle name="標準 20 4 3 10 2" xfId="12440"/>
    <cellStyle name="標準 20 4 3 10 2 2" xfId="38139"/>
    <cellStyle name="標準 20 4 3 10 2 3" xfId="26915"/>
    <cellStyle name="標準 20 4 3 10 3" xfId="19656"/>
    <cellStyle name="標準 20 4 3 10 3 2" xfId="41657"/>
    <cellStyle name="標準 20 4 3 10 3 3" xfId="30433"/>
    <cellStyle name="標準 20 4 3 10 4" xfId="35017"/>
    <cellStyle name="標準 20 4 3 10 5" xfId="23663"/>
    <cellStyle name="標準 20 4 3 11" xfId="7041"/>
    <cellStyle name="標準 20 4 3 11 2" xfId="10942"/>
    <cellStyle name="標準 20 4 3 11 2 2" xfId="36641"/>
    <cellStyle name="標準 20 4 3 11 2 3" xfId="25417"/>
    <cellStyle name="標準 20 4 3 11 3" xfId="19657"/>
    <cellStyle name="標準 20 4 3 11 3 2" xfId="40159"/>
    <cellStyle name="標準 20 4 3 11 3 3" xfId="28935"/>
    <cellStyle name="標準 20 4 3 11 4" xfId="35159"/>
    <cellStyle name="標準 20 4 3 11 5" xfId="23928"/>
    <cellStyle name="標準 20 4 3 12" xfId="9228"/>
    <cellStyle name="標準 20 4 3 12 2" xfId="12846"/>
    <cellStyle name="標準 20 4 3 12 2 2" xfId="38545"/>
    <cellStyle name="標準 20 4 3 12 2 3" xfId="27321"/>
    <cellStyle name="標準 20 4 3 12 3" xfId="19658"/>
    <cellStyle name="標準 20 4 3 12 3 2" xfId="42063"/>
    <cellStyle name="標準 20 4 3 12 3 3" xfId="30839"/>
    <cellStyle name="標準 20 4 3 12 4" xfId="36124"/>
    <cellStyle name="標準 20 4 3 12 5" xfId="24897"/>
    <cellStyle name="標準 20 4 3 13" xfId="10170"/>
    <cellStyle name="標準 20 4 3 13 2" xfId="13753"/>
    <cellStyle name="標準 20 4 3 13 2 2" xfId="39452"/>
    <cellStyle name="標準 20 4 3 13 2 3" xfId="28228"/>
    <cellStyle name="標準 20 4 3 13 3" xfId="19659"/>
    <cellStyle name="標準 20 4 3 13 3 2" xfId="42970"/>
    <cellStyle name="標準 20 4 3 13 3 3" xfId="31746"/>
    <cellStyle name="標準 20 4 3 13 4" xfId="33519"/>
    <cellStyle name="標準 20 4 3 13 5" xfId="22165"/>
    <cellStyle name="標準 20 4 3 14" xfId="10880"/>
    <cellStyle name="標準 20 4 3 14 2" xfId="36579"/>
    <cellStyle name="標準 20 4 3 14 3" xfId="25355"/>
    <cellStyle name="標準 20 4 3 15" xfId="19655"/>
    <cellStyle name="標準 20 4 3 15 2" xfId="40097"/>
    <cellStyle name="標準 20 4 3 15 3" xfId="28873"/>
    <cellStyle name="標準 20 4 3 16" xfId="32874"/>
    <cellStyle name="標準 20 4 3 17" xfId="21429"/>
    <cellStyle name="標準 20 4 3 2" xfId="7094"/>
    <cellStyle name="標準 20 4 3 2 10" xfId="10171"/>
    <cellStyle name="標準 20 4 3 2 10 2" xfId="13754"/>
    <cellStyle name="標準 20 4 3 2 10 2 2" xfId="39453"/>
    <cellStyle name="標準 20 4 3 2 10 2 3" xfId="28229"/>
    <cellStyle name="標準 20 4 3 2 10 3" xfId="19661"/>
    <cellStyle name="標準 20 4 3 2 10 3 2" xfId="42971"/>
    <cellStyle name="標準 20 4 3 2 10 3 3" xfId="31747"/>
    <cellStyle name="標準 20 4 3 2 10 4" xfId="36224"/>
    <cellStyle name="標準 20 4 3 2 10 5" xfId="24997"/>
    <cellStyle name="標準 20 4 3 2 11" xfId="10984"/>
    <cellStyle name="標準 20 4 3 2 11 2" xfId="33561"/>
    <cellStyle name="標準 20 4 3 2 11 3" xfId="22207"/>
    <cellStyle name="標準 20 4 3 2 12" xfId="19660"/>
    <cellStyle name="標準 20 4 3 2 12 2" xfId="36683"/>
    <cellStyle name="標準 20 4 3 2 12 3" xfId="25459"/>
    <cellStyle name="標準 20 4 3 2 13" xfId="28977"/>
    <cellStyle name="標準 20 4 3 2 13 2" xfId="40201"/>
    <cellStyle name="標準 20 4 3 2 14" xfId="32875"/>
    <cellStyle name="標準 20 4 3 2 15" xfId="21430"/>
    <cellStyle name="標準 20 4 3 2 2" xfId="7575"/>
    <cellStyle name="標準 20 4 3 2 2 10" xfId="29261"/>
    <cellStyle name="標準 20 4 3 2 2 10 2" xfId="40485"/>
    <cellStyle name="標準 20 4 3 2 2 11" xfId="32876"/>
    <cellStyle name="標準 20 4 3 2 2 12" xfId="21431"/>
    <cellStyle name="標準 20 4 3 2 2 2" xfId="7801"/>
    <cellStyle name="標準 20 4 3 2 2 2 2" xfId="8719"/>
    <cellStyle name="標準 20 4 3 2 2 2 2 2" xfId="9835"/>
    <cellStyle name="標準 20 4 3 2 2 2 2 2 2" xfId="13449"/>
    <cellStyle name="標準 20 4 3 2 2 2 2 2 2 2" xfId="39148"/>
    <cellStyle name="標準 20 4 3 2 2 2 2 2 2 3" xfId="27924"/>
    <cellStyle name="標準 20 4 3 2 2 2 2 2 3" xfId="19665"/>
    <cellStyle name="標準 20 4 3 2 2 2 2 2 3 2" xfId="42666"/>
    <cellStyle name="標準 20 4 3 2 2 2 2 2 3 3" xfId="31442"/>
    <cellStyle name="標準 20 4 3 2 2 2 2 2 4" xfId="35776"/>
    <cellStyle name="標準 20 4 3 2 2 2 2 2 5" xfId="24549"/>
    <cellStyle name="標準 20 4 3 2 2 2 2 3" xfId="10777"/>
    <cellStyle name="標準 20 4 3 2 2 2 2 3 2" xfId="14356"/>
    <cellStyle name="標準 20 4 3 2 2 2 2 3 2 2" xfId="40055"/>
    <cellStyle name="標準 20 4 3 2 2 2 2 3 2 3" xfId="28831"/>
    <cellStyle name="標準 20 4 3 2 2 2 2 3 3" xfId="19666"/>
    <cellStyle name="標準 20 4 3 2 2 2 2 3 3 2" xfId="43573"/>
    <cellStyle name="標準 20 4 3 2 2 2 2 3 3 3" xfId="32349"/>
    <cellStyle name="標準 20 4 3 2 2 2 2 3 4" xfId="34975"/>
    <cellStyle name="標準 20 4 3 2 2 2 2 3 5" xfId="23621"/>
    <cellStyle name="標準 20 4 3 2 2 2 2 4" xfId="12398"/>
    <cellStyle name="標準 20 4 3 2 2 2 2 4 2" xfId="38097"/>
    <cellStyle name="標準 20 4 3 2 2 2 2 4 3" xfId="26873"/>
    <cellStyle name="標準 20 4 3 2 2 2 2 5" xfId="19664"/>
    <cellStyle name="標準 20 4 3 2 2 2 2 5 2" xfId="41615"/>
    <cellStyle name="標準 20 4 3 2 2 2 2 5 3" xfId="30391"/>
    <cellStyle name="標準 20 4 3 2 2 2 2 6" xfId="33477"/>
    <cellStyle name="標準 20 4 3 2 2 2 2 7" xfId="22032"/>
    <cellStyle name="標準 20 4 3 2 2 2 3" xfId="9231"/>
    <cellStyle name="標準 20 4 3 2 2 2 3 2" xfId="12849"/>
    <cellStyle name="標準 20 4 3 2 2 2 3 2 2" xfId="38548"/>
    <cellStyle name="標準 20 4 3 2 2 2 3 2 3" xfId="27324"/>
    <cellStyle name="標準 20 4 3 2 2 2 3 3" xfId="19667"/>
    <cellStyle name="標準 20 4 3 2 2 2 3 3 2" xfId="42066"/>
    <cellStyle name="標準 20 4 3 2 2 2 3 3 3" xfId="30842"/>
    <cellStyle name="標準 20 4 3 2 2 2 3 4" xfId="35775"/>
    <cellStyle name="標準 20 4 3 2 2 2 3 5" xfId="24548"/>
    <cellStyle name="標準 20 4 3 2 2 2 4" xfId="10173"/>
    <cellStyle name="標準 20 4 3 2 2 2 4 2" xfId="13756"/>
    <cellStyle name="標準 20 4 3 2 2 2 4 2 2" xfId="39455"/>
    <cellStyle name="標準 20 4 3 2 2 2 4 2 3" xfId="28231"/>
    <cellStyle name="標準 20 4 3 2 2 2 4 3" xfId="19668"/>
    <cellStyle name="標準 20 4 3 2 2 2 4 3 2" xfId="42973"/>
    <cellStyle name="標準 20 4 3 2 2 2 4 3 3" xfId="31749"/>
    <cellStyle name="標準 20 4 3 2 2 2 4 4" xfId="36534"/>
    <cellStyle name="標準 20 4 3 2 2 2 4 5" xfId="25307"/>
    <cellStyle name="標準 20 4 3 2 2 2 5" xfId="11494"/>
    <cellStyle name="標準 20 4 3 2 2 2 5 2" xfId="34071"/>
    <cellStyle name="標準 20 4 3 2 2 2 5 3" xfId="22717"/>
    <cellStyle name="標準 20 4 3 2 2 2 6" xfId="19663"/>
    <cellStyle name="標準 20 4 3 2 2 2 6 2" xfId="37193"/>
    <cellStyle name="標準 20 4 3 2 2 2 6 3" xfId="25969"/>
    <cellStyle name="標準 20 4 3 2 2 2 7" xfId="29487"/>
    <cellStyle name="標準 20 4 3 2 2 2 7 2" xfId="40711"/>
    <cellStyle name="標準 20 4 3 2 2 2 8" xfId="32877"/>
    <cellStyle name="標準 20 4 3 2 2 2 9" xfId="21432"/>
    <cellStyle name="標準 20 4 3 2 2 3" xfId="8027"/>
    <cellStyle name="標準 20 4 3 2 2 3 2" xfId="9609"/>
    <cellStyle name="標準 20 4 3 2 2 3 2 2" xfId="13223"/>
    <cellStyle name="標準 20 4 3 2 2 3 2 2 2" xfId="38922"/>
    <cellStyle name="標準 20 4 3 2 2 3 2 2 3" xfId="27698"/>
    <cellStyle name="標準 20 4 3 2 2 3 2 3" xfId="19670"/>
    <cellStyle name="標準 20 4 3 2 2 3 2 3 2" xfId="42440"/>
    <cellStyle name="標準 20 4 3 2 2 3 2 3 3" xfId="31216"/>
    <cellStyle name="標準 20 4 3 2 2 3 2 4" xfId="35777"/>
    <cellStyle name="標準 20 4 3 2 2 3 2 5" xfId="24550"/>
    <cellStyle name="標準 20 4 3 2 2 3 3" xfId="10551"/>
    <cellStyle name="標準 20 4 3 2 2 3 3 2" xfId="14130"/>
    <cellStyle name="標準 20 4 3 2 2 3 3 2 2" xfId="39829"/>
    <cellStyle name="標準 20 4 3 2 2 3 3 2 3" xfId="28605"/>
    <cellStyle name="標準 20 4 3 2 2 3 3 3" xfId="19671"/>
    <cellStyle name="標準 20 4 3 2 2 3 3 3 2" xfId="43347"/>
    <cellStyle name="標準 20 4 3 2 2 3 3 3 3" xfId="32123"/>
    <cellStyle name="標準 20 4 3 2 2 3 3 4" xfId="34297"/>
    <cellStyle name="標準 20 4 3 2 2 3 3 5" xfId="22943"/>
    <cellStyle name="標準 20 4 3 2 2 3 4" xfId="11720"/>
    <cellStyle name="標準 20 4 3 2 2 3 4 2" xfId="37419"/>
    <cellStyle name="標準 20 4 3 2 2 3 4 3" xfId="26195"/>
    <cellStyle name="標準 20 4 3 2 2 3 5" xfId="19669"/>
    <cellStyle name="標準 20 4 3 2 2 3 5 2" xfId="40937"/>
    <cellStyle name="標準 20 4 3 2 2 3 5 3" xfId="29713"/>
    <cellStyle name="標準 20 4 3 2 2 3 6" xfId="33251"/>
    <cellStyle name="標準 20 4 3 2 2 3 7" xfId="21806"/>
    <cellStyle name="標準 20 4 3 2 2 4" xfId="8267"/>
    <cellStyle name="標準 20 4 3 2 2 4 2" xfId="11946"/>
    <cellStyle name="標準 20 4 3 2 2 4 2 2" xfId="37645"/>
    <cellStyle name="標準 20 4 3 2 2 4 2 3" xfId="26421"/>
    <cellStyle name="標準 20 4 3 2 2 4 3" xfId="19672"/>
    <cellStyle name="標準 20 4 3 2 2 4 3 2" xfId="41163"/>
    <cellStyle name="標準 20 4 3 2 2 4 3 3" xfId="29939"/>
    <cellStyle name="標準 20 4 3 2 2 4 4" xfId="34523"/>
    <cellStyle name="標準 20 4 3 2 2 4 5" xfId="23169"/>
    <cellStyle name="標準 20 4 3 2 2 5" xfId="8493"/>
    <cellStyle name="標準 20 4 3 2 2 5 2" xfId="12172"/>
    <cellStyle name="標準 20 4 3 2 2 5 2 2" xfId="37871"/>
    <cellStyle name="標準 20 4 3 2 2 5 2 3" xfId="26647"/>
    <cellStyle name="標準 20 4 3 2 2 5 3" xfId="19673"/>
    <cellStyle name="標準 20 4 3 2 2 5 3 2" xfId="41389"/>
    <cellStyle name="標準 20 4 3 2 2 5 3 3" xfId="30165"/>
    <cellStyle name="標準 20 4 3 2 2 5 4" xfId="34749"/>
    <cellStyle name="標準 20 4 3 2 2 5 5" xfId="23395"/>
    <cellStyle name="標準 20 4 3 2 2 6" xfId="9230"/>
    <cellStyle name="標準 20 4 3 2 2 6 2" xfId="12848"/>
    <cellStyle name="標準 20 4 3 2 2 6 2 2" xfId="38547"/>
    <cellStyle name="標準 20 4 3 2 2 6 2 3" xfId="27323"/>
    <cellStyle name="標準 20 4 3 2 2 6 3" xfId="19674"/>
    <cellStyle name="標準 20 4 3 2 2 6 3 2" xfId="42065"/>
    <cellStyle name="標準 20 4 3 2 2 6 3 3" xfId="30841"/>
    <cellStyle name="標準 20 4 3 2 2 6 4" xfId="35774"/>
    <cellStyle name="標準 20 4 3 2 2 6 5" xfId="24547"/>
    <cellStyle name="標準 20 4 3 2 2 7" xfId="10172"/>
    <cellStyle name="標準 20 4 3 2 2 7 2" xfId="13755"/>
    <cellStyle name="標準 20 4 3 2 2 7 2 2" xfId="39454"/>
    <cellStyle name="標準 20 4 3 2 2 7 2 3" xfId="28230"/>
    <cellStyle name="標準 20 4 3 2 2 7 3" xfId="19675"/>
    <cellStyle name="標準 20 4 3 2 2 7 3 2" xfId="42972"/>
    <cellStyle name="標準 20 4 3 2 2 7 3 3" xfId="31748"/>
    <cellStyle name="標準 20 4 3 2 2 7 4" xfId="36308"/>
    <cellStyle name="標準 20 4 3 2 2 7 5" xfId="25081"/>
    <cellStyle name="標準 20 4 3 2 2 8" xfId="11268"/>
    <cellStyle name="標準 20 4 3 2 2 8 2" xfId="33845"/>
    <cellStyle name="標準 20 4 3 2 2 8 3" xfId="22491"/>
    <cellStyle name="標準 20 4 3 2 2 9" xfId="19662"/>
    <cellStyle name="標準 20 4 3 2 2 9 2" xfId="36967"/>
    <cellStyle name="標準 20 4 3 2 2 9 3" xfId="25743"/>
    <cellStyle name="標準 20 4 3 2 3" xfId="7432"/>
    <cellStyle name="標準 20 4 3 2 3 2" xfId="8577"/>
    <cellStyle name="標準 20 4 3 2 3 2 2" xfId="9693"/>
    <cellStyle name="標準 20 4 3 2 3 2 2 2" xfId="13307"/>
    <cellStyle name="標準 20 4 3 2 3 2 2 2 2" xfId="39006"/>
    <cellStyle name="標準 20 4 3 2 3 2 2 2 3" xfId="27782"/>
    <cellStyle name="標準 20 4 3 2 3 2 2 3" xfId="19678"/>
    <cellStyle name="標準 20 4 3 2 3 2 2 3 2" xfId="42524"/>
    <cellStyle name="標準 20 4 3 2 3 2 2 3 3" xfId="31300"/>
    <cellStyle name="標準 20 4 3 2 3 2 2 4" xfId="35779"/>
    <cellStyle name="標準 20 4 3 2 3 2 2 5" xfId="24552"/>
    <cellStyle name="標準 20 4 3 2 3 2 3" xfId="10635"/>
    <cellStyle name="標準 20 4 3 2 3 2 3 2" xfId="14214"/>
    <cellStyle name="標準 20 4 3 2 3 2 3 2 2" xfId="39913"/>
    <cellStyle name="標準 20 4 3 2 3 2 3 2 3" xfId="28689"/>
    <cellStyle name="標準 20 4 3 2 3 2 3 3" xfId="19679"/>
    <cellStyle name="標準 20 4 3 2 3 2 3 3 2" xfId="43431"/>
    <cellStyle name="標準 20 4 3 2 3 2 3 3 3" xfId="32207"/>
    <cellStyle name="標準 20 4 3 2 3 2 3 4" xfId="34833"/>
    <cellStyle name="標準 20 4 3 2 3 2 3 5" xfId="23479"/>
    <cellStyle name="標準 20 4 3 2 3 2 4" xfId="12256"/>
    <cellStyle name="標準 20 4 3 2 3 2 4 2" xfId="37955"/>
    <cellStyle name="標準 20 4 3 2 3 2 4 3" xfId="26731"/>
    <cellStyle name="標準 20 4 3 2 3 2 5" xfId="19677"/>
    <cellStyle name="標準 20 4 3 2 3 2 5 2" xfId="41473"/>
    <cellStyle name="標準 20 4 3 2 3 2 5 3" xfId="30249"/>
    <cellStyle name="標準 20 4 3 2 3 2 6" xfId="33335"/>
    <cellStyle name="標準 20 4 3 2 3 2 7" xfId="21890"/>
    <cellStyle name="標準 20 4 3 2 3 3" xfId="9232"/>
    <cellStyle name="標準 20 4 3 2 3 3 2" xfId="12850"/>
    <cellStyle name="標準 20 4 3 2 3 3 2 2" xfId="38549"/>
    <cellStyle name="標準 20 4 3 2 3 3 2 3" xfId="27325"/>
    <cellStyle name="標準 20 4 3 2 3 3 3" xfId="19680"/>
    <cellStyle name="標準 20 4 3 2 3 3 3 2" xfId="42067"/>
    <cellStyle name="標準 20 4 3 2 3 3 3 3" xfId="30843"/>
    <cellStyle name="標準 20 4 3 2 3 3 4" xfId="35778"/>
    <cellStyle name="標準 20 4 3 2 3 3 5" xfId="24551"/>
    <cellStyle name="標準 20 4 3 2 3 4" xfId="10174"/>
    <cellStyle name="標準 20 4 3 2 3 4 2" xfId="13757"/>
    <cellStyle name="標準 20 4 3 2 3 4 2 2" xfId="39456"/>
    <cellStyle name="標準 20 4 3 2 3 4 2 3" xfId="28232"/>
    <cellStyle name="標準 20 4 3 2 3 4 3" xfId="19681"/>
    <cellStyle name="標準 20 4 3 2 3 4 3 2" xfId="42974"/>
    <cellStyle name="標準 20 4 3 2 3 4 3 3" xfId="31750"/>
    <cellStyle name="標準 20 4 3 2 3 4 4" xfId="36392"/>
    <cellStyle name="標準 20 4 3 2 3 4 5" xfId="25165"/>
    <cellStyle name="標準 20 4 3 2 3 5" xfId="11126"/>
    <cellStyle name="標準 20 4 3 2 3 5 2" xfId="33703"/>
    <cellStyle name="標準 20 4 3 2 3 5 3" xfId="22349"/>
    <cellStyle name="標準 20 4 3 2 3 6" xfId="19676"/>
    <cellStyle name="標準 20 4 3 2 3 6 2" xfId="36825"/>
    <cellStyle name="標準 20 4 3 2 3 6 3" xfId="25601"/>
    <cellStyle name="標準 20 4 3 2 3 7" xfId="29119"/>
    <cellStyle name="標準 20 4 3 2 3 7 2" xfId="40343"/>
    <cellStyle name="標準 20 4 3 2 3 8" xfId="32878"/>
    <cellStyle name="標準 20 4 3 2 3 9" xfId="21433"/>
    <cellStyle name="標準 20 4 3 2 4" xfId="7659"/>
    <cellStyle name="標準 20 4 3 2 4 2" xfId="9525"/>
    <cellStyle name="標準 20 4 3 2 4 2 2" xfId="13139"/>
    <cellStyle name="標準 20 4 3 2 4 2 2 2" xfId="38838"/>
    <cellStyle name="標準 20 4 3 2 4 2 2 3" xfId="27614"/>
    <cellStyle name="標準 20 4 3 2 4 2 3" xfId="19683"/>
    <cellStyle name="標準 20 4 3 2 4 2 3 2" xfId="42356"/>
    <cellStyle name="標準 20 4 3 2 4 2 3 3" xfId="31132"/>
    <cellStyle name="標準 20 4 3 2 4 2 4" xfId="35780"/>
    <cellStyle name="標準 20 4 3 2 4 2 5" xfId="24553"/>
    <cellStyle name="標準 20 4 3 2 4 3" xfId="10467"/>
    <cellStyle name="標準 20 4 3 2 4 3 2" xfId="14046"/>
    <cellStyle name="標準 20 4 3 2 4 3 2 2" xfId="39745"/>
    <cellStyle name="標準 20 4 3 2 4 3 2 3" xfId="28521"/>
    <cellStyle name="標準 20 4 3 2 4 3 3" xfId="19684"/>
    <cellStyle name="標準 20 4 3 2 4 3 3 2" xfId="43263"/>
    <cellStyle name="標準 20 4 3 2 4 3 3 3" xfId="32039"/>
    <cellStyle name="標準 20 4 3 2 4 3 4" xfId="33929"/>
    <cellStyle name="標準 20 4 3 2 4 3 5" xfId="22575"/>
    <cellStyle name="標準 20 4 3 2 4 4" xfId="11352"/>
    <cellStyle name="標準 20 4 3 2 4 4 2" xfId="37051"/>
    <cellStyle name="標準 20 4 3 2 4 4 3" xfId="25827"/>
    <cellStyle name="標準 20 4 3 2 4 5" xfId="19682"/>
    <cellStyle name="標準 20 4 3 2 4 5 2" xfId="40569"/>
    <cellStyle name="標準 20 4 3 2 4 5 3" xfId="29345"/>
    <cellStyle name="標準 20 4 3 2 4 6" xfId="33167"/>
    <cellStyle name="標準 20 4 3 2 4 7" xfId="21722"/>
    <cellStyle name="標準 20 4 3 2 5" xfId="7885"/>
    <cellStyle name="標準 20 4 3 2 5 2" xfId="11578"/>
    <cellStyle name="標準 20 4 3 2 5 2 2" xfId="37277"/>
    <cellStyle name="標準 20 4 3 2 5 2 3" xfId="26053"/>
    <cellStyle name="標準 20 4 3 2 5 3" xfId="19685"/>
    <cellStyle name="標準 20 4 3 2 5 3 2" xfId="40795"/>
    <cellStyle name="標準 20 4 3 2 5 3 3" xfId="29571"/>
    <cellStyle name="標準 20 4 3 2 5 4" xfId="34155"/>
    <cellStyle name="標準 20 4 3 2 5 5" xfId="22801"/>
    <cellStyle name="標準 20 4 3 2 6" xfId="8125"/>
    <cellStyle name="標準 20 4 3 2 6 2" xfId="11804"/>
    <cellStyle name="標準 20 4 3 2 6 2 2" xfId="37503"/>
    <cellStyle name="標準 20 4 3 2 6 2 3" xfId="26279"/>
    <cellStyle name="標準 20 4 3 2 6 3" xfId="19686"/>
    <cellStyle name="標準 20 4 3 2 6 3 2" xfId="41021"/>
    <cellStyle name="標準 20 4 3 2 6 3 3" xfId="29797"/>
    <cellStyle name="標準 20 4 3 2 6 4" xfId="34381"/>
    <cellStyle name="標準 20 4 3 2 6 5" xfId="23027"/>
    <cellStyle name="標準 20 4 3 2 7" xfId="8409"/>
    <cellStyle name="標準 20 4 3 2 7 2" xfId="12088"/>
    <cellStyle name="標準 20 4 3 2 7 2 2" xfId="37787"/>
    <cellStyle name="標準 20 4 3 2 7 2 3" xfId="26563"/>
    <cellStyle name="標準 20 4 3 2 7 3" xfId="19687"/>
    <cellStyle name="標準 20 4 3 2 7 3 2" xfId="41305"/>
    <cellStyle name="標準 20 4 3 2 7 3 3" xfId="30081"/>
    <cellStyle name="標準 20 4 3 2 7 4" xfId="34665"/>
    <cellStyle name="標準 20 4 3 2 7 5" xfId="23311"/>
    <cellStyle name="標準 20 4 3 2 8" xfId="8803"/>
    <cellStyle name="標準 20 4 3 2 8 2" xfId="12482"/>
    <cellStyle name="標準 20 4 3 2 8 2 2" xfId="38181"/>
    <cellStyle name="標準 20 4 3 2 8 2 3" xfId="26957"/>
    <cellStyle name="標準 20 4 3 2 8 3" xfId="19688"/>
    <cellStyle name="標準 20 4 3 2 8 3 2" xfId="41699"/>
    <cellStyle name="標準 20 4 3 2 8 3 3" xfId="30475"/>
    <cellStyle name="標準 20 4 3 2 8 4" xfId="35059"/>
    <cellStyle name="標準 20 4 3 2 8 5" xfId="23705"/>
    <cellStyle name="標準 20 4 3 2 9" xfId="9229"/>
    <cellStyle name="標準 20 4 3 2 9 2" xfId="12847"/>
    <cellStyle name="標準 20 4 3 2 9 2 2" xfId="38546"/>
    <cellStyle name="標準 20 4 3 2 9 2 3" xfId="27322"/>
    <cellStyle name="標準 20 4 3 2 9 3" xfId="19689"/>
    <cellStyle name="標準 20 4 3 2 9 3 2" xfId="42064"/>
    <cellStyle name="標準 20 4 3 2 9 3 3" xfId="30840"/>
    <cellStyle name="標準 20 4 3 2 9 4" xfId="35773"/>
    <cellStyle name="標準 20 4 3 2 9 5" xfId="24546"/>
    <cellStyle name="標準 20 4 3 3" xfId="7317"/>
    <cellStyle name="標準 20 4 3 3 10" xfId="11026"/>
    <cellStyle name="標準 20 4 3 3 10 2" xfId="33603"/>
    <cellStyle name="標準 20 4 3 3 10 3" xfId="22249"/>
    <cellStyle name="標準 20 4 3 3 11" xfId="19690"/>
    <cellStyle name="標準 20 4 3 3 11 2" xfId="36725"/>
    <cellStyle name="標準 20 4 3 3 11 3" xfId="25501"/>
    <cellStyle name="標準 20 4 3 3 12" xfId="29019"/>
    <cellStyle name="標準 20 4 3 3 12 2" xfId="40243"/>
    <cellStyle name="標準 20 4 3 3 13" xfId="32879"/>
    <cellStyle name="標準 20 4 3 3 14" xfId="21434"/>
    <cellStyle name="標準 20 4 3 3 2" xfId="7475"/>
    <cellStyle name="標準 20 4 3 3 2 2" xfId="8619"/>
    <cellStyle name="標準 20 4 3 3 2 2 2" xfId="9735"/>
    <cellStyle name="標準 20 4 3 3 2 2 2 2" xfId="13349"/>
    <cellStyle name="標準 20 4 3 3 2 2 2 2 2" xfId="39048"/>
    <cellStyle name="標準 20 4 3 3 2 2 2 2 3" xfId="27824"/>
    <cellStyle name="標準 20 4 3 3 2 2 2 3" xfId="19693"/>
    <cellStyle name="標準 20 4 3 3 2 2 2 3 2" xfId="42566"/>
    <cellStyle name="標準 20 4 3 3 2 2 2 3 3" xfId="31342"/>
    <cellStyle name="標準 20 4 3 3 2 2 2 4" xfId="35783"/>
    <cellStyle name="標準 20 4 3 3 2 2 2 5" xfId="24556"/>
    <cellStyle name="標準 20 4 3 3 2 2 3" xfId="10677"/>
    <cellStyle name="標準 20 4 3 3 2 2 3 2" xfId="14256"/>
    <cellStyle name="標準 20 4 3 3 2 2 3 2 2" xfId="39955"/>
    <cellStyle name="標準 20 4 3 3 2 2 3 2 3" xfId="28731"/>
    <cellStyle name="標準 20 4 3 3 2 2 3 3" xfId="19694"/>
    <cellStyle name="標準 20 4 3 3 2 2 3 3 2" xfId="43473"/>
    <cellStyle name="標準 20 4 3 3 2 2 3 3 3" xfId="32249"/>
    <cellStyle name="標準 20 4 3 3 2 2 3 4" xfId="34875"/>
    <cellStyle name="標準 20 4 3 3 2 2 3 5" xfId="23521"/>
    <cellStyle name="標準 20 4 3 3 2 2 4" xfId="12298"/>
    <cellStyle name="標準 20 4 3 3 2 2 4 2" xfId="37997"/>
    <cellStyle name="標準 20 4 3 3 2 2 4 3" xfId="26773"/>
    <cellStyle name="標準 20 4 3 3 2 2 5" xfId="19692"/>
    <cellStyle name="標準 20 4 3 3 2 2 5 2" xfId="41515"/>
    <cellStyle name="標準 20 4 3 3 2 2 5 3" xfId="30291"/>
    <cellStyle name="標準 20 4 3 3 2 2 6" xfId="33377"/>
    <cellStyle name="標準 20 4 3 3 2 2 7" xfId="21932"/>
    <cellStyle name="標準 20 4 3 3 2 3" xfId="9234"/>
    <cellStyle name="標準 20 4 3 3 2 3 2" xfId="12852"/>
    <cellStyle name="標準 20 4 3 3 2 3 2 2" xfId="38551"/>
    <cellStyle name="標準 20 4 3 3 2 3 2 3" xfId="27327"/>
    <cellStyle name="標準 20 4 3 3 2 3 3" xfId="19695"/>
    <cellStyle name="標準 20 4 3 3 2 3 3 2" xfId="42069"/>
    <cellStyle name="標準 20 4 3 3 2 3 3 3" xfId="30845"/>
    <cellStyle name="標準 20 4 3 3 2 3 4" xfId="35782"/>
    <cellStyle name="標準 20 4 3 3 2 3 5" xfId="24555"/>
    <cellStyle name="標準 20 4 3 3 2 4" xfId="10176"/>
    <cellStyle name="標準 20 4 3 3 2 4 2" xfId="13759"/>
    <cellStyle name="標準 20 4 3 3 2 4 2 2" xfId="39458"/>
    <cellStyle name="標準 20 4 3 3 2 4 2 3" xfId="28234"/>
    <cellStyle name="標準 20 4 3 3 2 4 3" xfId="19696"/>
    <cellStyle name="標準 20 4 3 3 2 4 3 2" xfId="42976"/>
    <cellStyle name="標準 20 4 3 3 2 4 3 3" xfId="31752"/>
    <cellStyle name="標準 20 4 3 3 2 4 4" xfId="36434"/>
    <cellStyle name="標準 20 4 3 3 2 4 5" xfId="25207"/>
    <cellStyle name="標準 20 4 3 3 2 5" xfId="11168"/>
    <cellStyle name="標準 20 4 3 3 2 5 2" xfId="33745"/>
    <cellStyle name="標準 20 4 3 3 2 5 3" xfId="22391"/>
    <cellStyle name="標準 20 4 3 3 2 6" xfId="19691"/>
    <cellStyle name="標準 20 4 3 3 2 6 2" xfId="36867"/>
    <cellStyle name="標準 20 4 3 3 2 6 3" xfId="25643"/>
    <cellStyle name="標準 20 4 3 3 2 7" xfId="29161"/>
    <cellStyle name="標準 20 4 3 3 2 7 2" xfId="40385"/>
    <cellStyle name="標準 20 4 3 3 2 8" xfId="32880"/>
    <cellStyle name="標準 20 4 3 3 2 9" xfId="21435"/>
    <cellStyle name="標準 20 4 3 3 3" xfId="7701"/>
    <cellStyle name="標準 20 4 3 3 3 2" xfId="9483"/>
    <cellStyle name="標準 20 4 3 3 3 2 2" xfId="13097"/>
    <cellStyle name="標準 20 4 3 3 3 2 2 2" xfId="38796"/>
    <cellStyle name="標準 20 4 3 3 3 2 2 3" xfId="27572"/>
    <cellStyle name="標準 20 4 3 3 3 2 3" xfId="19698"/>
    <cellStyle name="標準 20 4 3 3 3 2 3 2" xfId="42314"/>
    <cellStyle name="標準 20 4 3 3 3 2 3 3" xfId="31090"/>
    <cellStyle name="標準 20 4 3 3 3 2 4" xfId="35784"/>
    <cellStyle name="標準 20 4 3 3 3 2 5" xfId="24557"/>
    <cellStyle name="標準 20 4 3 3 3 3" xfId="10425"/>
    <cellStyle name="標準 20 4 3 3 3 3 2" xfId="14004"/>
    <cellStyle name="標準 20 4 3 3 3 3 2 2" xfId="39703"/>
    <cellStyle name="標準 20 4 3 3 3 3 2 3" xfId="28479"/>
    <cellStyle name="標準 20 4 3 3 3 3 3" xfId="19699"/>
    <cellStyle name="標準 20 4 3 3 3 3 3 2" xfId="43221"/>
    <cellStyle name="標準 20 4 3 3 3 3 3 3" xfId="31997"/>
    <cellStyle name="標準 20 4 3 3 3 3 4" xfId="33971"/>
    <cellStyle name="標準 20 4 3 3 3 3 5" xfId="22617"/>
    <cellStyle name="標準 20 4 3 3 3 4" xfId="11394"/>
    <cellStyle name="標準 20 4 3 3 3 4 2" xfId="37093"/>
    <cellStyle name="標準 20 4 3 3 3 4 3" xfId="25869"/>
    <cellStyle name="標準 20 4 3 3 3 5" xfId="19697"/>
    <cellStyle name="標準 20 4 3 3 3 5 2" xfId="40611"/>
    <cellStyle name="標準 20 4 3 3 3 5 3" xfId="29387"/>
    <cellStyle name="標準 20 4 3 3 3 6" xfId="33125"/>
    <cellStyle name="標準 20 4 3 3 3 7" xfId="21680"/>
    <cellStyle name="標準 20 4 3 3 4" xfId="7927"/>
    <cellStyle name="標準 20 4 3 3 4 2" xfId="11620"/>
    <cellStyle name="標準 20 4 3 3 4 2 2" xfId="37319"/>
    <cellStyle name="標準 20 4 3 3 4 2 3" xfId="26095"/>
    <cellStyle name="標準 20 4 3 3 4 3" xfId="19700"/>
    <cellStyle name="標準 20 4 3 3 4 3 2" xfId="40837"/>
    <cellStyle name="標準 20 4 3 3 4 3 3" xfId="29613"/>
    <cellStyle name="標準 20 4 3 3 4 4" xfId="34197"/>
    <cellStyle name="標準 20 4 3 3 4 5" xfId="22843"/>
    <cellStyle name="標準 20 4 3 3 5" xfId="8167"/>
    <cellStyle name="標準 20 4 3 3 5 2" xfId="11846"/>
    <cellStyle name="標準 20 4 3 3 5 2 2" xfId="37545"/>
    <cellStyle name="標準 20 4 3 3 5 2 3" xfId="26321"/>
    <cellStyle name="標準 20 4 3 3 5 3" xfId="19701"/>
    <cellStyle name="標準 20 4 3 3 5 3 2" xfId="41063"/>
    <cellStyle name="標準 20 4 3 3 5 3 3" xfId="29839"/>
    <cellStyle name="標準 20 4 3 3 5 4" xfId="34423"/>
    <cellStyle name="標準 20 4 3 3 5 5" xfId="23069"/>
    <cellStyle name="標準 20 4 3 3 6" xfId="8367"/>
    <cellStyle name="標準 20 4 3 3 6 2" xfId="12046"/>
    <cellStyle name="標準 20 4 3 3 6 2 2" xfId="37745"/>
    <cellStyle name="標準 20 4 3 3 6 2 3" xfId="26521"/>
    <cellStyle name="標準 20 4 3 3 6 3" xfId="19702"/>
    <cellStyle name="標準 20 4 3 3 6 3 2" xfId="41263"/>
    <cellStyle name="標準 20 4 3 3 6 3 3" xfId="30039"/>
    <cellStyle name="標準 20 4 3 3 6 4" xfId="34623"/>
    <cellStyle name="標準 20 4 3 3 6 5" xfId="23269"/>
    <cellStyle name="標準 20 4 3 3 7" xfId="8845"/>
    <cellStyle name="標準 20 4 3 3 7 2" xfId="12524"/>
    <cellStyle name="標準 20 4 3 3 7 2 2" xfId="38223"/>
    <cellStyle name="標準 20 4 3 3 7 2 3" xfId="26999"/>
    <cellStyle name="標準 20 4 3 3 7 3" xfId="19703"/>
    <cellStyle name="標準 20 4 3 3 7 3 2" xfId="41741"/>
    <cellStyle name="標準 20 4 3 3 7 3 3" xfId="30517"/>
    <cellStyle name="標準 20 4 3 3 7 4" xfId="35101"/>
    <cellStyle name="標準 20 4 3 3 7 5" xfId="23747"/>
    <cellStyle name="標準 20 4 3 3 8" xfId="9233"/>
    <cellStyle name="標準 20 4 3 3 8 2" xfId="12851"/>
    <cellStyle name="標準 20 4 3 3 8 2 2" xfId="38550"/>
    <cellStyle name="標準 20 4 3 3 8 2 3" xfId="27326"/>
    <cellStyle name="標準 20 4 3 3 8 3" xfId="19704"/>
    <cellStyle name="標準 20 4 3 3 8 3 2" xfId="42068"/>
    <cellStyle name="標準 20 4 3 3 8 3 3" xfId="30844"/>
    <cellStyle name="標準 20 4 3 3 8 4" xfId="35781"/>
    <cellStyle name="標準 20 4 3 3 8 5" xfId="24554"/>
    <cellStyle name="標準 20 4 3 3 9" xfId="10175"/>
    <cellStyle name="標準 20 4 3 3 9 2" xfId="13758"/>
    <cellStyle name="標準 20 4 3 3 9 2 2" xfId="39457"/>
    <cellStyle name="標準 20 4 3 3 9 2 3" xfId="28233"/>
    <cellStyle name="標準 20 4 3 3 9 3" xfId="19705"/>
    <cellStyle name="標準 20 4 3 3 9 3 2" xfId="42975"/>
    <cellStyle name="標準 20 4 3 3 9 3 3" xfId="31751"/>
    <cellStyle name="標準 20 4 3 3 9 4" xfId="36182"/>
    <cellStyle name="標準 20 4 3 3 9 5" xfId="24955"/>
    <cellStyle name="標準 20 4 3 4" xfId="7533"/>
    <cellStyle name="標準 20 4 3 4 10" xfId="29219"/>
    <cellStyle name="標準 20 4 3 4 10 2" xfId="40443"/>
    <cellStyle name="標準 20 4 3 4 11" xfId="32881"/>
    <cellStyle name="標準 20 4 3 4 12" xfId="21436"/>
    <cellStyle name="標準 20 4 3 4 2" xfId="7759"/>
    <cellStyle name="標準 20 4 3 4 2 2" xfId="8677"/>
    <cellStyle name="標準 20 4 3 4 2 2 2" xfId="9793"/>
    <cellStyle name="標準 20 4 3 4 2 2 2 2" xfId="13407"/>
    <cellStyle name="標準 20 4 3 4 2 2 2 2 2" xfId="39106"/>
    <cellStyle name="標準 20 4 3 4 2 2 2 2 3" xfId="27882"/>
    <cellStyle name="標準 20 4 3 4 2 2 2 3" xfId="19709"/>
    <cellStyle name="標準 20 4 3 4 2 2 2 3 2" xfId="42624"/>
    <cellStyle name="標準 20 4 3 4 2 2 2 3 3" xfId="31400"/>
    <cellStyle name="標準 20 4 3 4 2 2 2 4" xfId="35787"/>
    <cellStyle name="標準 20 4 3 4 2 2 2 5" xfId="24560"/>
    <cellStyle name="標準 20 4 3 4 2 2 3" xfId="10735"/>
    <cellStyle name="標準 20 4 3 4 2 2 3 2" xfId="14314"/>
    <cellStyle name="標準 20 4 3 4 2 2 3 2 2" xfId="40013"/>
    <cellStyle name="標準 20 4 3 4 2 2 3 2 3" xfId="28789"/>
    <cellStyle name="標準 20 4 3 4 2 2 3 3" xfId="19710"/>
    <cellStyle name="標準 20 4 3 4 2 2 3 3 2" xfId="43531"/>
    <cellStyle name="標準 20 4 3 4 2 2 3 3 3" xfId="32307"/>
    <cellStyle name="標準 20 4 3 4 2 2 3 4" xfId="34933"/>
    <cellStyle name="標準 20 4 3 4 2 2 3 5" xfId="23579"/>
    <cellStyle name="標準 20 4 3 4 2 2 4" xfId="12356"/>
    <cellStyle name="標準 20 4 3 4 2 2 4 2" xfId="38055"/>
    <cellStyle name="標準 20 4 3 4 2 2 4 3" xfId="26831"/>
    <cellStyle name="標準 20 4 3 4 2 2 5" xfId="19708"/>
    <cellStyle name="標準 20 4 3 4 2 2 5 2" xfId="41573"/>
    <cellStyle name="標準 20 4 3 4 2 2 5 3" xfId="30349"/>
    <cellStyle name="標準 20 4 3 4 2 2 6" xfId="33435"/>
    <cellStyle name="標準 20 4 3 4 2 2 7" xfId="21990"/>
    <cellStyle name="標準 20 4 3 4 2 3" xfId="9236"/>
    <cellStyle name="標準 20 4 3 4 2 3 2" xfId="12854"/>
    <cellStyle name="標準 20 4 3 4 2 3 2 2" xfId="38553"/>
    <cellStyle name="標準 20 4 3 4 2 3 2 3" xfId="27329"/>
    <cellStyle name="標準 20 4 3 4 2 3 3" xfId="19711"/>
    <cellStyle name="標準 20 4 3 4 2 3 3 2" xfId="42071"/>
    <cellStyle name="標準 20 4 3 4 2 3 3 3" xfId="30847"/>
    <cellStyle name="標準 20 4 3 4 2 3 4" xfId="35786"/>
    <cellStyle name="標準 20 4 3 4 2 3 5" xfId="24559"/>
    <cellStyle name="標準 20 4 3 4 2 4" xfId="10178"/>
    <cellStyle name="標準 20 4 3 4 2 4 2" xfId="13761"/>
    <cellStyle name="標準 20 4 3 4 2 4 2 2" xfId="39460"/>
    <cellStyle name="標準 20 4 3 4 2 4 2 3" xfId="28236"/>
    <cellStyle name="標準 20 4 3 4 2 4 3" xfId="19712"/>
    <cellStyle name="標準 20 4 3 4 2 4 3 2" xfId="42978"/>
    <cellStyle name="標準 20 4 3 4 2 4 3 3" xfId="31754"/>
    <cellStyle name="標準 20 4 3 4 2 4 4" xfId="36492"/>
    <cellStyle name="標準 20 4 3 4 2 4 5" xfId="25265"/>
    <cellStyle name="標準 20 4 3 4 2 5" xfId="11452"/>
    <cellStyle name="標準 20 4 3 4 2 5 2" xfId="34029"/>
    <cellStyle name="標準 20 4 3 4 2 5 3" xfId="22675"/>
    <cellStyle name="標準 20 4 3 4 2 6" xfId="19707"/>
    <cellStyle name="標準 20 4 3 4 2 6 2" xfId="37151"/>
    <cellStyle name="標準 20 4 3 4 2 6 3" xfId="25927"/>
    <cellStyle name="標準 20 4 3 4 2 7" xfId="29445"/>
    <cellStyle name="標準 20 4 3 4 2 7 2" xfId="40669"/>
    <cellStyle name="標準 20 4 3 4 2 8" xfId="32882"/>
    <cellStyle name="標準 20 4 3 4 2 9" xfId="21437"/>
    <cellStyle name="標準 20 4 3 4 3" xfId="7985"/>
    <cellStyle name="標準 20 4 3 4 3 2" xfId="9567"/>
    <cellStyle name="標準 20 4 3 4 3 2 2" xfId="13181"/>
    <cellStyle name="標準 20 4 3 4 3 2 2 2" xfId="38880"/>
    <cellStyle name="標準 20 4 3 4 3 2 2 3" xfId="27656"/>
    <cellStyle name="標準 20 4 3 4 3 2 3" xfId="19714"/>
    <cellStyle name="標準 20 4 3 4 3 2 3 2" xfId="42398"/>
    <cellStyle name="標準 20 4 3 4 3 2 3 3" xfId="31174"/>
    <cellStyle name="標準 20 4 3 4 3 2 4" xfId="35788"/>
    <cellStyle name="標準 20 4 3 4 3 2 5" xfId="24561"/>
    <cellStyle name="標準 20 4 3 4 3 3" xfId="10509"/>
    <cellStyle name="標準 20 4 3 4 3 3 2" xfId="14088"/>
    <cellStyle name="標準 20 4 3 4 3 3 2 2" xfId="39787"/>
    <cellStyle name="標準 20 4 3 4 3 3 2 3" xfId="28563"/>
    <cellStyle name="標準 20 4 3 4 3 3 3" xfId="19715"/>
    <cellStyle name="標準 20 4 3 4 3 3 3 2" xfId="43305"/>
    <cellStyle name="標準 20 4 3 4 3 3 3 3" xfId="32081"/>
    <cellStyle name="標準 20 4 3 4 3 3 4" xfId="34255"/>
    <cellStyle name="標準 20 4 3 4 3 3 5" xfId="22901"/>
    <cellStyle name="標準 20 4 3 4 3 4" xfId="11678"/>
    <cellStyle name="標準 20 4 3 4 3 4 2" xfId="37377"/>
    <cellStyle name="標準 20 4 3 4 3 4 3" xfId="26153"/>
    <cellStyle name="標準 20 4 3 4 3 5" xfId="19713"/>
    <cellStyle name="標準 20 4 3 4 3 5 2" xfId="40895"/>
    <cellStyle name="標準 20 4 3 4 3 5 3" xfId="29671"/>
    <cellStyle name="標準 20 4 3 4 3 6" xfId="33209"/>
    <cellStyle name="標準 20 4 3 4 3 7" xfId="21764"/>
    <cellStyle name="標準 20 4 3 4 4" xfId="8225"/>
    <cellStyle name="標準 20 4 3 4 4 2" xfId="11904"/>
    <cellStyle name="標準 20 4 3 4 4 2 2" xfId="37603"/>
    <cellStyle name="標準 20 4 3 4 4 2 3" xfId="26379"/>
    <cellStyle name="標準 20 4 3 4 4 3" xfId="19716"/>
    <cellStyle name="標準 20 4 3 4 4 3 2" xfId="41121"/>
    <cellStyle name="標準 20 4 3 4 4 3 3" xfId="29897"/>
    <cellStyle name="標準 20 4 3 4 4 4" xfId="34481"/>
    <cellStyle name="標準 20 4 3 4 4 5" xfId="23127"/>
    <cellStyle name="標準 20 4 3 4 5" xfId="8451"/>
    <cellStyle name="標準 20 4 3 4 5 2" xfId="12130"/>
    <cellStyle name="標準 20 4 3 4 5 2 2" xfId="37829"/>
    <cellStyle name="標準 20 4 3 4 5 2 3" xfId="26605"/>
    <cellStyle name="標準 20 4 3 4 5 3" xfId="19717"/>
    <cellStyle name="標準 20 4 3 4 5 3 2" xfId="41347"/>
    <cellStyle name="標準 20 4 3 4 5 3 3" xfId="30123"/>
    <cellStyle name="標準 20 4 3 4 5 4" xfId="34707"/>
    <cellStyle name="標準 20 4 3 4 5 5" xfId="23353"/>
    <cellStyle name="標準 20 4 3 4 6" xfId="9235"/>
    <cellStyle name="標準 20 4 3 4 6 2" xfId="12853"/>
    <cellStyle name="標準 20 4 3 4 6 2 2" xfId="38552"/>
    <cellStyle name="標準 20 4 3 4 6 2 3" xfId="27328"/>
    <cellStyle name="標準 20 4 3 4 6 3" xfId="19718"/>
    <cellStyle name="標準 20 4 3 4 6 3 2" xfId="42070"/>
    <cellStyle name="標準 20 4 3 4 6 3 3" xfId="30846"/>
    <cellStyle name="標準 20 4 3 4 6 4" xfId="35785"/>
    <cellStyle name="標準 20 4 3 4 6 5" xfId="24558"/>
    <cellStyle name="標準 20 4 3 4 7" xfId="10177"/>
    <cellStyle name="標準 20 4 3 4 7 2" xfId="13760"/>
    <cellStyle name="標準 20 4 3 4 7 2 2" xfId="39459"/>
    <cellStyle name="標準 20 4 3 4 7 2 3" xfId="28235"/>
    <cellStyle name="標準 20 4 3 4 7 3" xfId="19719"/>
    <cellStyle name="標準 20 4 3 4 7 3 2" xfId="42977"/>
    <cellStyle name="標準 20 4 3 4 7 3 3" xfId="31753"/>
    <cellStyle name="標準 20 4 3 4 7 4" xfId="36266"/>
    <cellStyle name="標準 20 4 3 4 7 5" xfId="25039"/>
    <cellStyle name="標準 20 4 3 4 8" xfId="11226"/>
    <cellStyle name="標準 20 4 3 4 8 2" xfId="33803"/>
    <cellStyle name="標準 20 4 3 4 8 3" xfId="22449"/>
    <cellStyle name="標準 20 4 3 4 9" xfId="19706"/>
    <cellStyle name="標準 20 4 3 4 9 2" xfId="36925"/>
    <cellStyle name="標準 20 4 3 4 9 3" xfId="25701"/>
    <cellStyle name="標準 20 4 3 5" xfId="7390"/>
    <cellStyle name="標準 20 4 3 5 2" xfId="8535"/>
    <cellStyle name="標準 20 4 3 5 2 2" xfId="9651"/>
    <cellStyle name="標準 20 4 3 5 2 2 2" xfId="13265"/>
    <cellStyle name="標準 20 4 3 5 2 2 2 2" xfId="38964"/>
    <cellStyle name="標準 20 4 3 5 2 2 2 3" xfId="27740"/>
    <cellStyle name="標準 20 4 3 5 2 2 3" xfId="19722"/>
    <cellStyle name="標準 20 4 3 5 2 2 3 2" xfId="42482"/>
    <cellStyle name="標準 20 4 3 5 2 2 3 3" xfId="31258"/>
    <cellStyle name="標準 20 4 3 5 2 2 4" xfId="35790"/>
    <cellStyle name="標準 20 4 3 5 2 2 5" xfId="24563"/>
    <cellStyle name="標準 20 4 3 5 2 3" xfId="10593"/>
    <cellStyle name="標準 20 4 3 5 2 3 2" xfId="14172"/>
    <cellStyle name="標準 20 4 3 5 2 3 2 2" xfId="39871"/>
    <cellStyle name="標準 20 4 3 5 2 3 2 3" xfId="28647"/>
    <cellStyle name="標準 20 4 3 5 2 3 3" xfId="19723"/>
    <cellStyle name="標準 20 4 3 5 2 3 3 2" xfId="43389"/>
    <cellStyle name="標準 20 4 3 5 2 3 3 3" xfId="32165"/>
    <cellStyle name="標準 20 4 3 5 2 3 4" xfId="34791"/>
    <cellStyle name="標準 20 4 3 5 2 3 5" xfId="23437"/>
    <cellStyle name="標準 20 4 3 5 2 4" xfId="12214"/>
    <cellStyle name="標準 20 4 3 5 2 4 2" xfId="37913"/>
    <cellStyle name="標準 20 4 3 5 2 4 3" xfId="26689"/>
    <cellStyle name="標準 20 4 3 5 2 5" xfId="19721"/>
    <cellStyle name="標準 20 4 3 5 2 5 2" xfId="41431"/>
    <cellStyle name="標準 20 4 3 5 2 5 3" xfId="30207"/>
    <cellStyle name="標準 20 4 3 5 2 6" xfId="33293"/>
    <cellStyle name="標準 20 4 3 5 2 7" xfId="21848"/>
    <cellStyle name="標準 20 4 3 5 3" xfId="9237"/>
    <cellStyle name="標準 20 4 3 5 3 2" xfId="12855"/>
    <cellStyle name="標準 20 4 3 5 3 2 2" xfId="38554"/>
    <cellStyle name="標準 20 4 3 5 3 2 3" xfId="27330"/>
    <cellStyle name="標準 20 4 3 5 3 3" xfId="19724"/>
    <cellStyle name="標準 20 4 3 5 3 3 2" xfId="42072"/>
    <cellStyle name="標準 20 4 3 5 3 3 3" xfId="30848"/>
    <cellStyle name="標準 20 4 3 5 3 4" xfId="35789"/>
    <cellStyle name="標準 20 4 3 5 3 5" xfId="24562"/>
    <cellStyle name="標準 20 4 3 5 4" xfId="10179"/>
    <cellStyle name="標準 20 4 3 5 4 2" xfId="13762"/>
    <cellStyle name="標準 20 4 3 5 4 2 2" xfId="39461"/>
    <cellStyle name="標準 20 4 3 5 4 2 3" xfId="28237"/>
    <cellStyle name="標準 20 4 3 5 4 3" xfId="19725"/>
    <cellStyle name="標準 20 4 3 5 4 3 2" xfId="42979"/>
    <cellStyle name="標準 20 4 3 5 4 3 3" xfId="31755"/>
    <cellStyle name="標準 20 4 3 5 4 4" xfId="36350"/>
    <cellStyle name="標準 20 4 3 5 4 5" xfId="25123"/>
    <cellStyle name="標準 20 4 3 5 5" xfId="11084"/>
    <cellStyle name="標準 20 4 3 5 5 2" xfId="33661"/>
    <cellStyle name="標準 20 4 3 5 5 3" xfId="22307"/>
    <cellStyle name="標準 20 4 3 5 6" xfId="19720"/>
    <cellStyle name="標準 20 4 3 5 6 2" xfId="36783"/>
    <cellStyle name="標準 20 4 3 5 6 3" xfId="25559"/>
    <cellStyle name="標準 20 4 3 5 7" xfId="29077"/>
    <cellStyle name="標準 20 4 3 5 7 2" xfId="40301"/>
    <cellStyle name="標準 20 4 3 5 8" xfId="32883"/>
    <cellStyle name="標準 20 4 3 5 9" xfId="21438"/>
    <cellStyle name="標準 20 4 3 6" xfId="7617"/>
    <cellStyle name="標準 20 4 3 6 2" xfId="9425"/>
    <cellStyle name="標準 20 4 3 6 2 2" xfId="13039"/>
    <cellStyle name="標準 20 4 3 6 2 2 2" xfId="38738"/>
    <cellStyle name="標準 20 4 3 6 2 2 3" xfId="27514"/>
    <cellStyle name="標準 20 4 3 6 2 3" xfId="19727"/>
    <cellStyle name="標準 20 4 3 6 2 3 2" xfId="42256"/>
    <cellStyle name="標準 20 4 3 6 2 3 3" xfId="31032"/>
    <cellStyle name="標準 20 4 3 6 2 4" xfId="35791"/>
    <cellStyle name="標準 20 4 3 6 2 5" xfId="24564"/>
    <cellStyle name="標準 20 4 3 6 3" xfId="10367"/>
    <cellStyle name="標準 20 4 3 6 3 2" xfId="13946"/>
    <cellStyle name="標準 20 4 3 6 3 2 2" xfId="39645"/>
    <cellStyle name="標準 20 4 3 6 3 2 3" xfId="28421"/>
    <cellStyle name="標準 20 4 3 6 3 3" xfId="19728"/>
    <cellStyle name="標準 20 4 3 6 3 3 2" xfId="43163"/>
    <cellStyle name="標準 20 4 3 6 3 3 3" xfId="31939"/>
    <cellStyle name="標準 20 4 3 6 3 4" xfId="33887"/>
    <cellStyle name="標準 20 4 3 6 3 5" xfId="22533"/>
    <cellStyle name="標準 20 4 3 6 4" xfId="11310"/>
    <cellStyle name="標準 20 4 3 6 4 2" xfId="37009"/>
    <cellStyle name="標準 20 4 3 6 4 3" xfId="25785"/>
    <cellStyle name="標準 20 4 3 6 5" xfId="19726"/>
    <cellStyle name="標準 20 4 3 6 5 2" xfId="40527"/>
    <cellStyle name="標準 20 4 3 6 5 3" xfId="29303"/>
    <cellStyle name="標準 20 4 3 6 6" xfId="33067"/>
    <cellStyle name="標準 20 4 3 6 7" xfId="21622"/>
    <cellStyle name="標準 20 4 3 7" xfId="7843"/>
    <cellStyle name="標準 20 4 3 7 2" xfId="11536"/>
    <cellStyle name="標準 20 4 3 7 2 2" xfId="35772"/>
    <cellStyle name="標準 20 4 3 7 2 3" xfId="24545"/>
    <cellStyle name="標準 20 4 3 7 3" xfId="19729"/>
    <cellStyle name="標準 20 4 3 7 3 2" xfId="37235"/>
    <cellStyle name="標準 20 4 3 7 3 3" xfId="26011"/>
    <cellStyle name="標準 20 4 3 7 4" xfId="29529"/>
    <cellStyle name="標準 20 4 3 7 4 2" xfId="40753"/>
    <cellStyle name="標準 20 4 3 7 5" xfId="34113"/>
    <cellStyle name="標準 20 4 3 7 6" xfId="22759"/>
    <cellStyle name="標準 20 4 3 8" xfId="8082"/>
    <cellStyle name="標準 20 4 3 8 2" xfId="11762"/>
    <cellStyle name="標準 20 4 3 8 2 2" xfId="37461"/>
    <cellStyle name="標準 20 4 3 8 2 3" xfId="26237"/>
    <cellStyle name="標準 20 4 3 8 3" xfId="19730"/>
    <cellStyle name="標準 20 4 3 8 3 2" xfId="40979"/>
    <cellStyle name="標準 20 4 3 8 3 3" xfId="29755"/>
    <cellStyle name="標準 20 4 3 8 4" xfId="34339"/>
    <cellStyle name="標準 20 4 3 8 5" xfId="22985"/>
    <cellStyle name="標準 20 4 3 9" xfId="8309"/>
    <cellStyle name="標準 20 4 3 9 2" xfId="11988"/>
    <cellStyle name="標準 20 4 3 9 2 2" xfId="37687"/>
    <cellStyle name="標準 20 4 3 9 2 3" xfId="26463"/>
    <cellStyle name="標準 20 4 3 9 3" xfId="19731"/>
    <cellStyle name="標準 20 4 3 9 3 2" xfId="41205"/>
    <cellStyle name="標準 20 4 3 9 3 3" xfId="29981"/>
    <cellStyle name="標準 20 4 3 9 4" xfId="34565"/>
    <cellStyle name="標準 20 4 3 9 5" xfId="23211"/>
    <cellStyle name="標準 20 4 4" xfId="6681"/>
    <cellStyle name="標準 20 4 4 10" xfId="7057"/>
    <cellStyle name="標準 20 4 4 10 2" xfId="10958"/>
    <cellStyle name="標準 20 4 4 10 2 2" xfId="36657"/>
    <cellStyle name="標準 20 4 4 10 2 3" xfId="25433"/>
    <cellStyle name="標準 20 4 4 10 3" xfId="19733"/>
    <cellStyle name="標準 20 4 4 10 3 2" xfId="40175"/>
    <cellStyle name="標準 20 4 4 10 3 3" xfId="28951"/>
    <cellStyle name="標準 20 4 4 10 4" xfId="35175"/>
    <cellStyle name="標準 20 4 4 10 5" xfId="23944"/>
    <cellStyle name="標準 20 4 4 11" xfId="9238"/>
    <cellStyle name="標準 20 4 4 11 2" xfId="12856"/>
    <cellStyle name="標準 20 4 4 11 2 2" xfId="38555"/>
    <cellStyle name="標準 20 4 4 11 2 3" xfId="27331"/>
    <cellStyle name="標準 20 4 4 11 3" xfId="19734"/>
    <cellStyle name="標準 20 4 4 11 3 2" xfId="42073"/>
    <cellStyle name="標準 20 4 4 11 3 3" xfId="30849"/>
    <cellStyle name="標準 20 4 4 11 4" xfId="36140"/>
    <cellStyle name="標準 20 4 4 11 5" xfId="24913"/>
    <cellStyle name="標準 20 4 4 12" xfId="10180"/>
    <cellStyle name="標準 20 4 4 12 2" xfId="13763"/>
    <cellStyle name="標準 20 4 4 12 2 2" xfId="39462"/>
    <cellStyle name="標準 20 4 4 12 2 3" xfId="28238"/>
    <cellStyle name="標準 20 4 4 12 3" xfId="19735"/>
    <cellStyle name="標準 20 4 4 12 3 2" xfId="42980"/>
    <cellStyle name="標準 20 4 4 12 3 3" xfId="31756"/>
    <cellStyle name="標準 20 4 4 12 4" xfId="33535"/>
    <cellStyle name="標準 20 4 4 12 5" xfId="22181"/>
    <cellStyle name="標準 20 4 4 13" xfId="10896"/>
    <cellStyle name="標準 20 4 4 13 2" xfId="36595"/>
    <cellStyle name="標準 20 4 4 13 3" xfId="25371"/>
    <cellStyle name="標準 20 4 4 14" xfId="19732"/>
    <cellStyle name="標準 20 4 4 14 2" xfId="40113"/>
    <cellStyle name="標準 20 4 4 14 3" xfId="28889"/>
    <cellStyle name="標準 20 4 4 15" xfId="32884"/>
    <cellStyle name="標準 20 4 4 16" xfId="21439"/>
    <cellStyle name="標準 20 4 4 2" xfId="7333"/>
    <cellStyle name="標準 20 4 4 2 10" xfId="11042"/>
    <cellStyle name="標準 20 4 4 2 10 2" xfId="33619"/>
    <cellStyle name="標準 20 4 4 2 10 3" xfId="22265"/>
    <cellStyle name="標準 20 4 4 2 11" xfId="19736"/>
    <cellStyle name="標準 20 4 4 2 11 2" xfId="36741"/>
    <cellStyle name="標準 20 4 4 2 11 3" xfId="25517"/>
    <cellStyle name="標準 20 4 4 2 12" xfId="29035"/>
    <cellStyle name="標準 20 4 4 2 12 2" xfId="40259"/>
    <cellStyle name="標準 20 4 4 2 13" xfId="32885"/>
    <cellStyle name="標準 20 4 4 2 14" xfId="21440"/>
    <cellStyle name="標準 20 4 4 2 2" xfId="7491"/>
    <cellStyle name="標準 20 4 4 2 2 2" xfId="8635"/>
    <cellStyle name="標準 20 4 4 2 2 2 2" xfId="9751"/>
    <cellStyle name="標準 20 4 4 2 2 2 2 2" xfId="13365"/>
    <cellStyle name="標準 20 4 4 2 2 2 2 2 2" xfId="39064"/>
    <cellStyle name="標準 20 4 4 2 2 2 2 2 3" xfId="27840"/>
    <cellStyle name="標準 20 4 4 2 2 2 2 3" xfId="19739"/>
    <cellStyle name="標準 20 4 4 2 2 2 2 3 2" xfId="42582"/>
    <cellStyle name="標準 20 4 4 2 2 2 2 3 3" xfId="31358"/>
    <cellStyle name="標準 20 4 4 2 2 2 2 4" xfId="35795"/>
    <cellStyle name="標準 20 4 4 2 2 2 2 5" xfId="24568"/>
    <cellStyle name="標準 20 4 4 2 2 2 3" xfId="10693"/>
    <cellStyle name="標準 20 4 4 2 2 2 3 2" xfId="14272"/>
    <cellStyle name="標準 20 4 4 2 2 2 3 2 2" xfId="39971"/>
    <cellStyle name="標準 20 4 4 2 2 2 3 2 3" xfId="28747"/>
    <cellStyle name="標準 20 4 4 2 2 2 3 3" xfId="19740"/>
    <cellStyle name="標準 20 4 4 2 2 2 3 3 2" xfId="43489"/>
    <cellStyle name="標準 20 4 4 2 2 2 3 3 3" xfId="32265"/>
    <cellStyle name="標準 20 4 4 2 2 2 3 4" xfId="34891"/>
    <cellStyle name="標準 20 4 4 2 2 2 3 5" xfId="23537"/>
    <cellStyle name="標準 20 4 4 2 2 2 4" xfId="12314"/>
    <cellStyle name="標準 20 4 4 2 2 2 4 2" xfId="38013"/>
    <cellStyle name="標準 20 4 4 2 2 2 4 3" xfId="26789"/>
    <cellStyle name="標準 20 4 4 2 2 2 5" xfId="19738"/>
    <cellStyle name="標準 20 4 4 2 2 2 5 2" xfId="41531"/>
    <cellStyle name="標準 20 4 4 2 2 2 5 3" xfId="30307"/>
    <cellStyle name="標準 20 4 4 2 2 2 6" xfId="33393"/>
    <cellStyle name="標準 20 4 4 2 2 2 7" xfId="21948"/>
    <cellStyle name="標準 20 4 4 2 2 3" xfId="9240"/>
    <cellStyle name="標準 20 4 4 2 2 3 2" xfId="12858"/>
    <cellStyle name="標準 20 4 4 2 2 3 2 2" xfId="38557"/>
    <cellStyle name="標準 20 4 4 2 2 3 2 3" xfId="27333"/>
    <cellStyle name="標準 20 4 4 2 2 3 3" xfId="19741"/>
    <cellStyle name="標準 20 4 4 2 2 3 3 2" xfId="42075"/>
    <cellStyle name="標準 20 4 4 2 2 3 3 3" xfId="30851"/>
    <cellStyle name="標準 20 4 4 2 2 3 4" xfId="35794"/>
    <cellStyle name="標準 20 4 4 2 2 3 5" xfId="24567"/>
    <cellStyle name="標準 20 4 4 2 2 4" xfId="10182"/>
    <cellStyle name="標準 20 4 4 2 2 4 2" xfId="13765"/>
    <cellStyle name="標準 20 4 4 2 2 4 2 2" xfId="39464"/>
    <cellStyle name="標準 20 4 4 2 2 4 2 3" xfId="28240"/>
    <cellStyle name="標準 20 4 4 2 2 4 3" xfId="19742"/>
    <cellStyle name="標準 20 4 4 2 2 4 3 2" xfId="42982"/>
    <cellStyle name="標準 20 4 4 2 2 4 3 3" xfId="31758"/>
    <cellStyle name="標準 20 4 4 2 2 4 4" xfId="36450"/>
    <cellStyle name="標準 20 4 4 2 2 4 5" xfId="25223"/>
    <cellStyle name="標準 20 4 4 2 2 5" xfId="11184"/>
    <cellStyle name="標準 20 4 4 2 2 5 2" xfId="33761"/>
    <cellStyle name="標準 20 4 4 2 2 5 3" xfId="22407"/>
    <cellStyle name="標準 20 4 4 2 2 6" xfId="19737"/>
    <cellStyle name="標準 20 4 4 2 2 6 2" xfId="36883"/>
    <cellStyle name="標準 20 4 4 2 2 6 3" xfId="25659"/>
    <cellStyle name="標準 20 4 4 2 2 7" xfId="29177"/>
    <cellStyle name="標準 20 4 4 2 2 7 2" xfId="40401"/>
    <cellStyle name="標準 20 4 4 2 2 8" xfId="32886"/>
    <cellStyle name="標準 20 4 4 2 2 9" xfId="21441"/>
    <cellStyle name="標準 20 4 4 2 3" xfId="7717"/>
    <cellStyle name="標準 20 4 4 2 3 2" xfId="9499"/>
    <cellStyle name="標準 20 4 4 2 3 2 2" xfId="13113"/>
    <cellStyle name="標準 20 4 4 2 3 2 2 2" xfId="38812"/>
    <cellStyle name="標準 20 4 4 2 3 2 2 3" xfId="27588"/>
    <cellStyle name="標準 20 4 4 2 3 2 3" xfId="19744"/>
    <cellStyle name="標準 20 4 4 2 3 2 3 2" xfId="42330"/>
    <cellStyle name="標準 20 4 4 2 3 2 3 3" xfId="31106"/>
    <cellStyle name="標準 20 4 4 2 3 2 4" xfId="35796"/>
    <cellStyle name="標準 20 4 4 2 3 2 5" xfId="24569"/>
    <cellStyle name="標準 20 4 4 2 3 3" xfId="10441"/>
    <cellStyle name="標準 20 4 4 2 3 3 2" xfId="14020"/>
    <cellStyle name="標準 20 4 4 2 3 3 2 2" xfId="39719"/>
    <cellStyle name="標準 20 4 4 2 3 3 2 3" xfId="28495"/>
    <cellStyle name="標準 20 4 4 2 3 3 3" xfId="19745"/>
    <cellStyle name="標準 20 4 4 2 3 3 3 2" xfId="43237"/>
    <cellStyle name="標準 20 4 4 2 3 3 3 3" xfId="32013"/>
    <cellStyle name="標準 20 4 4 2 3 3 4" xfId="33987"/>
    <cellStyle name="標準 20 4 4 2 3 3 5" xfId="22633"/>
    <cellStyle name="標準 20 4 4 2 3 4" xfId="11410"/>
    <cellStyle name="標準 20 4 4 2 3 4 2" xfId="37109"/>
    <cellStyle name="標準 20 4 4 2 3 4 3" xfId="25885"/>
    <cellStyle name="標準 20 4 4 2 3 5" xfId="19743"/>
    <cellStyle name="標準 20 4 4 2 3 5 2" xfId="40627"/>
    <cellStyle name="標準 20 4 4 2 3 5 3" xfId="29403"/>
    <cellStyle name="標準 20 4 4 2 3 6" xfId="33141"/>
    <cellStyle name="標準 20 4 4 2 3 7" xfId="21696"/>
    <cellStyle name="標準 20 4 4 2 4" xfId="7943"/>
    <cellStyle name="標準 20 4 4 2 4 2" xfId="11636"/>
    <cellStyle name="標準 20 4 4 2 4 2 2" xfId="37335"/>
    <cellStyle name="標準 20 4 4 2 4 2 3" xfId="26111"/>
    <cellStyle name="標準 20 4 4 2 4 3" xfId="19746"/>
    <cellStyle name="標準 20 4 4 2 4 3 2" xfId="40853"/>
    <cellStyle name="標準 20 4 4 2 4 3 3" xfId="29629"/>
    <cellStyle name="標準 20 4 4 2 4 4" xfId="34213"/>
    <cellStyle name="標準 20 4 4 2 4 5" xfId="22859"/>
    <cellStyle name="標準 20 4 4 2 5" xfId="8183"/>
    <cellStyle name="標準 20 4 4 2 5 2" xfId="11862"/>
    <cellStyle name="標準 20 4 4 2 5 2 2" xfId="37561"/>
    <cellStyle name="標準 20 4 4 2 5 2 3" xfId="26337"/>
    <cellStyle name="標準 20 4 4 2 5 3" xfId="19747"/>
    <cellStyle name="標準 20 4 4 2 5 3 2" xfId="41079"/>
    <cellStyle name="標準 20 4 4 2 5 3 3" xfId="29855"/>
    <cellStyle name="標準 20 4 4 2 5 4" xfId="34439"/>
    <cellStyle name="標準 20 4 4 2 5 5" xfId="23085"/>
    <cellStyle name="標準 20 4 4 2 6" xfId="8383"/>
    <cellStyle name="標準 20 4 4 2 6 2" xfId="12062"/>
    <cellStyle name="標準 20 4 4 2 6 2 2" xfId="37761"/>
    <cellStyle name="標準 20 4 4 2 6 2 3" xfId="26537"/>
    <cellStyle name="標準 20 4 4 2 6 3" xfId="19748"/>
    <cellStyle name="標準 20 4 4 2 6 3 2" xfId="41279"/>
    <cellStyle name="標準 20 4 4 2 6 3 3" xfId="30055"/>
    <cellStyle name="標準 20 4 4 2 6 4" xfId="34639"/>
    <cellStyle name="標準 20 4 4 2 6 5" xfId="23285"/>
    <cellStyle name="標準 20 4 4 2 7" xfId="8861"/>
    <cellStyle name="標準 20 4 4 2 7 2" xfId="12540"/>
    <cellStyle name="標準 20 4 4 2 7 2 2" xfId="38239"/>
    <cellStyle name="標準 20 4 4 2 7 2 3" xfId="27015"/>
    <cellStyle name="標準 20 4 4 2 7 3" xfId="19749"/>
    <cellStyle name="標準 20 4 4 2 7 3 2" xfId="41757"/>
    <cellStyle name="標準 20 4 4 2 7 3 3" xfId="30533"/>
    <cellStyle name="標準 20 4 4 2 7 4" xfId="35117"/>
    <cellStyle name="標準 20 4 4 2 7 5" xfId="23763"/>
    <cellStyle name="標準 20 4 4 2 8" xfId="9239"/>
    <cellStyle name="標準 20 4 4 2 8 2" xfId="12857"/>
    <cellStyle name="標準 20 4 4 2 8 2 2" xfId="38556"/>
    <cellStyle name="標準 20 4 4 2 8 2 3" xfId="27332"/>
    <cellStyle name="標準 20 4 4 2 8 3" xfId="19750"/>
    <cellStyle name="標準 20 4 4 2 8 3 2" xfId="42074"/>
    <cellStyle name="標準 20 4 4 2 8 3 3" xfId="30850"/>
    <cellStyle name="標準 20 4 4 2 8 4" xfId="35793"/>
    <cellStyle name="標準 20 4 4 2 8 5" xfId="24566"/>
    <cellStyle name="標準 20 4 4 2 9" xfId="10181"/>
    <cellStyle name="標準 20 4 4 2 9 2" xfId="13764"/>
    <cellStyle name="標準 20 4 4 2 9 2 2" xfId="39463"/>
    <cellStyle name="標準 20 4 4 2 9 2 3" xfId="28239"/>
    <cellStyle name="標準 20 4 4 2 9 3" xfId="19751"/>
    <cellStyle name="標準 20 4 4 2 9 3 2" xfId="42981"/>
    <cellStyle name="標準 20 4 4 2 9 3 3" xfId="31757"/>
    <cellStyle name="標準 20 4 4 2 9 4" xfId="36198"/>
    <cellStyle name="標準 20 4 4 2 9 5" xfId="24971"/>
    <cellStyle name="標準 20 4 4 3" xfId="7549"/>
    <cellStyle name="標準 20 4 4 3 10" xfId="29235"/>
    <cellStyle name="標準 20 4 4 3 10 2" xfId="40459"/>
    <cellStyle name="標準 20 4 4 3 11" xfId="32887"/>
    <cellStyle name="標準 20 4 4 3 12" xfId="21442"/>
    <cellStyle name="標準 20 4 4 3 2" xfId="7775"/>
    <cellStyle name="標準 20 4 4 3 2 2" xfId="8693"/>
    <cellStyle name="標準 20 4 4 3 2 2 2" xfId="9809"/>
    <cellStyle name="標準 20 4 4 3 2 2 2 2" xfId="13423"/>
    <cellStyle name="標準 20 4 4 3 2 2 2 2 2" xfId="39122"/>
    <cellStyle name="標準 20 4 4 3 2 2 2 2 3" xfId="27898"/>
    <cellStyle name="標準 20 4 4 3 2 2 2 3" xfId="19755"/>
    <cellStyle name="標準 20 4 4 3 2 2 2 3 2" xfId="42640"/>
    <cellStyle name="標準 20 4 4 3 2 2 2 3 3" xfId="31416"/>
    <cellStyle name="標準 20 4 4 3 2 2 2 4" xfId="35799"/>
    <cellStyle name="標準 20 4 4 3 2 2 2 5" xfId="24572"/>
    <cellStyle name="標準 20 4 4 3 2 2 3" xfId="10751"/>
    <cellStyle name="標準 20 4 4 3 2 2 3 2" xfId="14330"/>
    <cellStyle name="標準 20 4 4 3 2 2 3 2 2" xfId="40029"/>
    <cellStyle name="標準 20 4 4 3 2 2 3 2 3" xfId="28805"/>
    <cellStyle name="標準 20 4 4 3 2 2 3 3" xfId="19756"/>
    <cellStyle name="標準 20 4 4 3 2 2 3 3 2" xfId="43547"/>
    <cellStyle name="標準 20 4 4 3 2 2 3 3 3" xfId="32323"/>
    <cellStyle name="標準 20 4 4 3 2 2 3 4" xfId="34949"/>
    <cellStyle name="標準 20 4 4 3 2 2 3 5" xfId="23595"/>
    <cellStyle name="標準 20 4 4 3 2 2 4" xfId="12372"/>
    <cellStyle name="標準 20 4 4 3 2 2 4 2" xfId="38071"/>
    <cellStyle name="標準 20 4 4 3 2 2 4 3" xfId="26847"/>
    <cellStyle name="標準 20 4 4 3 2 2 5" xfId="19754"/>
    <cellStyle name="標準 20 4 4 3 2 2 5 2" xfId="41589"/>
    <cellStyle name="標準 20 4 4 3 2 2 5 3" xfId="30365"/>
    <cellStyle name="標準 20 4 4 3 2 2 6" xfId="33451"/>
    <cellStyle name="標準 20 4 4 3 2 2 7" xfId="22006"/>
    <cellStyle name="標準 20 4 4 3 2 3" xfId="9242"/>
    <cellStyle name="標準 20 4 4 3 2 3 2" xfId="12860"/>
    <cellStyle name="標準 20 4 4 3 2 3 2 2" xfId="38559"/>
    <cellStyle name="標準 20 4 4 3 2 3 2 3" xfId="27335"/>
    <cellStyle name="標準 20 4 4 3 2 3 3" xfId="19757"/>
    <cellStyle name="標準 20 4 4 3 2 3 3 2" xfId="42077"/>
    <cellStyle name="標準 20 4 4 3 2 3 3 3" xfId="30853"/>
    <cellStyle name="標準 20 4 4 3 2 3 4" xfId="35798"/>
    <cellStyle name="標準 20 4 4 3 2 3 5" xfId="24571"/>
    <cellStyle name="標準 20 4 4 3 2 4" xfId="10184"/>
    <cellStyle name="標準 20 4 4 3 2 4 2" xfId="13767"/>
    <cellStyle name="標準 20 4 4 3 2 4 2 2" xfId="39466"/>
    <cellStyle name="標準 20 4 4 3 2 4 2 3" xfId="28242"/>
    <cellStyle name="標準 20 4 4 3 2 4 3" xfId="19758"/>
    <cellStyle name="標準 20 4 4 3 2 4 3 2" xfId="42984"/>
    <cellStyle name="標準 20 4 4 3 2 4 3 3" xfId="31760"/>
    <cellStyle name="標準 20 4 4 3 2 4 4" xfId="36508"/>
    <cellStyle name="標準 20 4 4 3 2 4 5" xfId="25281"/>
    <cellStyle name="標準 20 4 4 3 2 5" xfId="11468"/>
    <cellStyle name="標準 20 4 4 3 2 5 2" xfId="34045"/>
    <cellStyle name="標準 20 4 4 3 2 5 3" xfId="22691"/>
    <cellStyle name="標準 20 4 4 3 2 6" xfId="19753"/>
    <cellStyle name="標準 20 4 4 3 2 6 2" xfId="37167"/>
    <cellStyle name="標準 20 4 4 3 2 6 3" xfId="25943"/>
    <cellStyle name="標準 20 4 4 3 2 7" xfId="29461"/>
    <cellStyle name="標準 20 4 4 3 2 7 2" xfId="40685"/>
    <cellStyle name="標準 20 4 4 3 2 8" xfId="32888"/>
    <cellStyle name="標準 20 4 4 3 2 9" xfId="21443"/>
    <cellStyle name="標準 20 4 4 3 3" xfId="8001"/>
    <cellStyle name="標準 20 4 4 3 3 2" xfId="9583"/>
    <cellStyle name="標準 20 4 4 3 3 2 2" xfId="13197"/>
    <cellStyle name="標準 20 4 4 3 3 2 2 2" xfId="38896"/>
    <cellStyle name="標準 20 4 4 3 3 2 2 3" xfId="27672"/>
    <cellStyle name="標準 20 4 4 3 3 2 3" xfId="19760"/>
    <cellStyle name="標準 20 4 4 3 3 2 3 2" xfId="42414"/>
    <cellStyle name="標準 20 4 4 3 3 2 3 3" xfId="31190"/>
    <cellStyle name="標準 20 4 4 3 3 2 4" xfId="35800"/>
    <cellStyle name="標準 20 4 4 3 3 2 5" xfId="24573"/>
    <cellStyle name="標準 20 4 4 3 3 3" xfId="10525"/>
    <cellStyle name="標準 20 4 4 3 3 3 2" xfId="14104"/>
    <cellStyle name="標準 20 4 4 3 3 3 2 2" xfId="39803"/>
    <cellStyle name="標準 20 4 4 3 3 3 2 3" xfId="28579"/>
    <cellStyle name="標準 20 4 4 3 3 3 3" xfId="19761"/>
    <cellStyle name="標準 20 4 4 3 3 3 3 2" xfId="43321"/>
    <cellStyle name="標準 20 4 4 3 3 3 3 3" xfId="32097"/>
    <cellStyle name="標準 20 4 4 3 3 3 4" xfId="34271"/>
    <cellStyle name="標準 20 4 4 3 3 3 5" xfId="22917"/>
    <cellStyle name="標準 20 4 4 3 3 4" xfId="11694"/>
    <cellStyle name="標準 20 4 4 3 3 4 2" xfId="37393"/>
    <cellStyle name="標準 20 4 4 3 3 4 3" xfId="26169"/>
    <cellStyle name="標準 20 4 4 3 3 5" xfId="19759"/>
    <cellStyle name="標準 20 4 4 3 3 5 2" xfId="40911"/>
    <cellStyle name="標準 20 4 4 3 3 5 3" xfId="29687"/>
    <cellStyle name="標準 20 4 4 3 3 6" xfId="33225"/>
    <cellStyle name="標準 20 4 4 3 3 7" xfId="21780"/>
    <cellStyle name="標準 20 4 4 3 4" xfId="8241"/>
    <cellStyle name="標準 20 4 4 3 4 2" xfId="11920"/>
    <cellStyle name="標準 20 4 4 3 4 2 2" xfId="37619"/>
    <cellStyle name="標準 20 4 4 3 4 2 3" xfId="26395"/>
    <cellStyle name="標準 20 4 4 3 4 3" xfId="19762"/>
    <cellStyle name="標準 20 4 4 3 4 3 2" xfId="41137"/>
    <cellStyle name="標準 20 4 4 3 4 3 3" xfId="29913"/>
    <cellStyle name="標準 20 4 4 3 4 4" xfId="34497"/>
    <cellStyle name="標準 20 4 4 3 4 5" xfId="23143"/>
    <cellStyle name="標準 20 4 4 3 5" xfId="8467"/>
    <cellStyle name="標準 20 4 4 3 5 2" xfId="12146"/>
    <cellStyle name="標準 20 4 4 3 5 2 2" xfId="37845"/>
    <cellStyle name="標準 20 4 4 3 5 2 3" xfId="26621"/>
    <cellStyle name="標準 20 4 4 3 5 3" xfId="19763"/>
    <cellStyle name="標準 20 4 4 3 5 3 2" xfId="41363"/>
    <cellStyle name="標準 20 4 4 3 5 3 3" xfId="30139"/>
    <cellStyle name="標準 20 4 4 3 5 4" xfId="34723"/>
    <cellStyle name="標準 20 4 4 3 5 5" xfId="23369"/>
    <cellStyle name="標準 20 4 4 3 6" xfId="9241"/>
    <cellStyle name="標準 20 4 4 3 6 2" xfId="12859"/>
    <cellStyle name="標準 20 4 4 3 6 2 2" xfId="38558"/>
    <cellStyle name="標準 20 4 4 3 6 2 3" xfId="27334"/>
    <cellStyle name="標準 20 4 4 3 6 3" xfId="19764"/>
    <cellStyle name="標準 20 4 4 3 6 3 2" xfId="42076"/>
    <cellStyle name="標準 20 4 4 3 6 3 3" xfId="30852"/>
    <cellStyle name="標準 20 4 4 3 6 4" xfId="35797"/>
    <cellStyle name="標準 20 4 4 3 6 5" xfId="24570"/>
    <cellStyle name="標準 20 4 4 3 7" xfId="10183"/>
    <cellStyle name="標準 20 4 4 3 7 2" xfId="13766"/>
    <cellStyle name="標準 20 4 4 3 7 2 2" xfId="39465"/>
    <cellStyle name="標準 20 4 4 3 7 2 3" xfId="28241"/>
    <cellStyle name="標準 20 4 4 3 7 3" xfId="19765"/>
    <cellStyle name="標準 20 4 4 3 7 3 2" xfId="42983"/>
    <cellStyle name="標準 20 4 4 3 7 3 3" xfId="31759"/>
    <cellStyle name="標準 20 4 4 3 7 4" xfId="36282"/>
    <cellStyle name="標準 20 4 4 3 7 5" xfId="25055"/>
    <cellStyle name="標準 20 4 4 3 8" xfId="11242"/>
    <cellStyle name="標準 20 4 4 3 8 2" xfId="33819"/>
    <cellStyle name="標準 20 4 4 3 8 3" xfId="22465"/>
    <cellStyle name="標準 20 4 4 3 9" xfId="19752"/>
    <cellStyle name="標準 20 4 4 3 9 2" xfId="36941"/>
    <cellStyle name="標準 20 4 4 3 9 3" xfId="25717"/>
    <cellStyle name="標準 20 4 4 4" xfId="7406"/>
    <cellStyle name="標準 20 4 4 4 2" xfId="8551"/>
    <cellStyle name="標準 20 4 4 4 2 2" xfId="9667"/>
    <cellStyle name="標準 20 4 4 4 2 2 2" xfId="13281"/>
    <cellStyle name="標準 20 4 4 4 2 2 2 2" xfId="38980"/>
    <cellStyle name="標準 20 4 4 4 2 2 2 3" xfId="27756"/>
    <cellStyle name="標準 20 4 4 4 2 2 3" xfId="19768"/>
    <cellStyle name="標準 20 4 4 4 2 2 3 2" xfId="42498"/>
    <cellStyle name="標準 20 4 4 4 2 2 3 3" xfId="31274"/>
    <cellStyle name="標準 20 4 4 4 2 2 4" xfId="35802"/>
    <cellStyle name="標準 20 4 4 4 2 2 5" xfId="24575"/>
    <cellStyle name="標準 20 4 4 4 2 3" xfId="10609"/>
    <cellStyle name="標準 20 4 4 4 2 3 2" xfId="14188"/>
    <cellStyle name="標準 20 4 4 4 2 3 2 2" xfId="39887"/>
    <cellStyle name="標準 20 4 4 4 2 3 2 3" xfId="28663"/>
    <cellStyle name="標準 20 4 4 4 2 3 3" xfId="19769"/>
    <cellStyle name="標準 20 4 4 4 2 3 3 2" xfId="43405"/>
    <cellStyle name="標準 20 4 4 4 2 3 3 3" xfId="32181"/>
    <cellStyle name="標準 20 4 4 4 2 3 4" xfId="34807"/>
    <cellStyle name="標準 20 4 4 4 2 3 5" xfId="23453"/>
    <cellStyle name="標準 20 4 4 4 2 4" xfId="12230"/>
    <cellStyle name="標準 20 4 4 4 2 4 2" xfId="37929"/>
    <cellStyle name="標準 20 4 4 4 2 4 3" xfId="26705"/>
    <cellStyle name="標準 20 4 4 4 2 5" xfId="19767"/>
    <cellStyle name="標準 20 4 4 4 2 5 2" xfId="41447"/>
    <cellStyle name="標準 20 4 4 4 2 5 3" xfId="30223"/>
    <cellStyle name="標準 20 4 4 4 2 6" xfId="33309"/>
    <cellStyle name="標準 20 4 4 4 2 7" xfId="21864"/>
    <cellStyle name="標準 20 4 4 4 3" xfId="9243"/>
    <cellStyle name="標準 20 4 4 4 3 2" xfId="12861"/>
    <cellStyle name="標準 20 4 4 4 3 2 2" xfId="38560"/>
    <cellStyle name="標準 20 4 4 4 3 2 3" xfId="27336"/>
    <cellStyle name="標準 20 4 4 4 3 3" xfId="19770"/>
    <cellStyle name="標準 20 4 4 4 3 3 2" xfId="42078"/>
    <cellStyle name="標準 20 4 4 4 3 3 3" xfId="30854"/>
    <cellStyle name="標準 20 4 4 4 3 4" xfId="35801"/>
    <cellStyle name="標準 20 4 4 4 3 5" xfId="24574"/>
    <cellStyle name="標準 20 4 4 4 4" xfId="10185"/>
    <cellStyle name="標準 20 4 4 4 4 2" xfId="13768"/>
    <cellStyle name="標準 20 4 4 4 4 2 2" xfId="39467"/>
    <cellStyle name="標準 20 4 4 4 4 2 3" xfId="28243"/>
    <cellStyle name="標準 20 4 4 4 4 3" xfId="19771"/>
    <cellStyle name="標準 20 4 4 4 4 3 2" xfId="42985"/>
    <cellStyle name="標準 20 4 4 4 4 3 3" xfId="31761"/>
    <cellStyle name="標準 20 4 4 4 4 4" xfId="36366"/>
    <cellStyle name="標準 20 4 4 4 4 5" xfId="25139"/>
    <cellStyle name="標準 20 4 4 4 5" xfId="11100"/>
    <cellStyle name="標準 20 4 4 4 5 2" xfId="33677"/>
    <cellStyle name="標準 20 4 4 4 5 3" xfId="22323"/>
    <cellStyle name="標準 20 4 4 4 6" xfId="19766"/>
    <cellStyle name="標準 20 4 4 4 6 2" xfId="36799"/>
    <cellStyle name="標準 20 4 4 4 6 3" xfId="25575"/>
    <cellStyle name="標準 20 4 4 4 7" xfId="29093"/>
    <cellStyle name="標準 20 4 4 4 7 2" xfId="40317"/>
    <cellStyle name="標準 20 4 4 4 8" xfId="32889"/>
    <cellStyle name="標準 20 4 4 4 9" xfId="21444"/>
    <cellStyle name="標準 20 4 4 5" xfId="7633"/>
    <cellStyle name="標準 20 4 4 5 2" xfId="9441"/>
    <cellStyle name="標準 20 4 4 5 2 2" xfId="13055"/>
    <cellStyle name="標準 20 4 4 5 2 2 2" xfId="38754"/>
    <cellStyle name="標準 20 4 4 5 2 2 3" xfId="27530"/>
    <cellStyle name="標準 20 4 4 5 2 3" xfId="19773"/>
    <cellStyle name="標準 20 4 4 5 2 3 2" xfId="42272"/>
    <cellStyle name="標準 20 4 4 5 2 3 3" xfId="31048"/>
    <cellStyle name="標準 20 4 4 5 2 4" xfId="35803"/>
    <cellStyle name="標準 20 4 4 5 2 5" xfId="24576"/>
    <cellStyle name="標準 20 4 4 5 3" xfId="10383"/>
    <cellStyle name="標準 20 4 4 5 3 2" xfId="13962"/>
    <cellStyle name="標準 20 4 4 5 3 2 2" xfId="39661"/>
    <cellStyle name="標準 20 4 4 5 3 2 3" xfId="28437"/>
    <cellStyle name="標準 20 4 4 5 3 3" xfId="19774"/>
    <cellStyle name="標準 20 4 4 5 3 3 2" xfId="43179"/>
    <cellStyle name="標準 20 4 4 5 3 3 3" xfId="31955"/>
    <cellStyle name="標準 20 4 4 5 3 4" xfId="33903"/>
    <cellStyle name="標準 20 4 4 5 3 5" xfId="22549"/>
    <cellStyle name="標準 20 4 4 5 4" xfId="11326"/>
    <cellStyle name="標準 20 4 4 5 4 2" xfId="37025"/>
    <cellStyle name="標準 20 4 4 5 4 3" xfId="25801"/>
    <cellStyle name="標準 20 4 4 5 5" xfId="19772"/>
    <cellStyle name="標準 20 4 4 5 5 2" xfId="40543"/>
    <cellStyle name="標準 20 4 4 5 5 3" xfId="29319"/>
    <cellStyle name="標準 20 4 4 5 6" xfId="33083"/>
    <cellStyle name="標準 20 4 4 5 7" xfId="21638"/>
    <cellStyle name="標準 20 4 4 6" xfId="7859"/>
    <cellStyle name="標準 20 4 4 6 2" xfId="11552"/>
    <cellStyle name="標準 20 4 4 6 2 2" xfId="35792"/>
    <cellStyle name="標準 20 4 4 6 2 3" xfId="24565"/>
    <cellStyle name="標準 20 4 4 6 3" xfId="19775"/>
    <cellStyle name="標準 20 4 4 6 3 2" xfId="37251"/>
    <cellStyle name="標準 20 4 4 6 3 3" xfId="26027"/>
    <cellStyle name="標準 20 4 4 6 4" xfId="29545"/>
    <cellStyle name="標準 20 4 4 6 4 2" xfId="40769"/>
    <cellStyle name="標準 20 4 4 6 5" xfId="34129"/>
    <cellStyle name="標準 20 4 4 6 6" xfId="22775"/>
    <cellStyle name="標準 20 4 4 7" xfId="8098"/>
    <cellStyle name="標準 20 4 4 7 2" xfId="11778"/>
    <cellStyle name="標準 20 4 4 7 2 2" xfId="37477"/>
    <cellStyle name="標準 20 4 4 7 2 3" xfId="26253"/>
    <cellStyle name="標準 20 4 4 7 3" xfId="19776"/>
    <cellStyle name="標準 20 4 4 7 3 2" xfId="40995"/>
    <cellStyle name="標準 20 4 4 7 3 3" xfId="29771"/>
    <cellStyle name="標準 20 4 4 7 4" xfId="34355"/>
    <cellStyle name="標準 20 4 4 7 5" xfId="23001"/>
    <cellStyle name="標準 20 4 4 8" xfId="8325"/>
    <cellStyle name="標準 20 4 4 8 2" xfId="12004"/>
    <cellStyle name="標準 20 4 4 8 2 2" xfId="37703"/>
    <cellStyle name="標準 20 4 4 8 2 3" xfId="26479"/>
    <cellStyle name="標準 20 4 4 8 3" xfId="19777"/>
    <cellStyle name="標準 20 4 4 8 3 2" xfId="41221"/>
    <cellStyle name="標準 20 4 4 8 3 3" xfId="29997"/>
    <cellStyle name="標準 20 4 4 8 4" xfId="34581"/>
    <cellStyle name="標準 20 4 4 8 5" xfId="23227"/>
    <cellStyle name="標準 20 4 4 9" xfId="8777"/>
    <cellStyle name="標準 20 4 4 9 2" xfId="12456"/>
    <cellStyle name="標準 20 4 4 9 2 2" xfId="38155"/>
    <cellStyle name="標準 20 4 4 9 2 3" xfId="26931"/>
    <cellStyle name="標準 20 4 4 9 3" xfId="19778"/>
    <cellStyle name="標準 20 4 4 9 3 2" xfId="41673"/>
    <cellStyle name="標準 20 4 4 9 3 3" xfId="30449"/>
    <cellStyle name="標準 20 4 4 9 4" xfId="35033"/>
    <cellStyle name="標準 20 4 4 9 5" xfId="23679"/>
    <cellStyle name="標準 20 4 5" xfId="7286"/>
    <cellStyle name="標準 20 4 5 10" xfId="11000"/>
    <cellStyle name="標準 20 4 5 10 2" xfId="33577"/>
    <cellStyle name="標準 20 4 5 10 3" xfId="22223"/>
    <cellStyle name="標準 20 4 5 11" xfId="19779"/>
    <cellStyle name="標準 20 4 5 11 2" xfId="36699"/>
    <cellStyle name="標準 20 4 5 11 3" xfId="25475"/>
    <cellStyle name="標準 20 4 5 12" xfId="28993"/>
    <cellStyle name="標準 20 4 5 12 2" xfId="40217"/>
    <cellStyle name="標準 20 4 5 13" xfId="32890"/>
    <cellStyle name="標準 20 4 5 14" xfId="21445"/>
    <cellStyle name="標準 20 4 5 2" xfId="7449"/>
    <cellStyle name="標準 20 4 5 2 2" xfId="8593"/>
    <cellStyle name="標準 20 4 5 2 2 2" xfId="9709"/>
    <cellStyle name="標準 20 4 5 2 2 2 2" xfId="13323"/>
    <cellStyle name="標準 20 4 5 2 2 2 2 2" xfId="39022"/>
    <cellStyle name="標準 20 4 5 2 2 2 2 3" xfId="27798"/>
    <cellStyle name="標準 20 4 5 2 2 2 3" xfId="19782"/>
    <cellStyle name="標準 20 4 5 2 2 2 3 2" xfId="42540"/>
    <cellStyle name="標準 20 4 5 2 2 2 3 3" xfId="31316"/>
    <cellStyle name="標準 20 4 5 2 2 2 4" xfId="35806"/>
    <cellStyle name="標準 20 4 5 2 2 2 5" xfId="24579"/>
    <cellStyle name="標準 20 4 5 2 2 3" xfId="10651"/>
    <cellStyle name="標準 20 4 5 2 2 3 2" xfId="14230"/>
    <cellStyle name="標準 20 4 5 2 2 3 2 2" xfId="39929"/>
    <cellStyle name="標準 20 4 5 2 2 3 2 3" xfId="28705"/>
    <cellStyle name="標準 20 4 5 2 2 3 3" xfId="19783"/>
    <cellStyle name="標準 20 4 5 2 2 3 3 2" xfId="43447"/>
    <cellStyle name="標準 20 4 5 2 2 3 3 3" xfId="32223"/>
    <cellStyle name="標準 20 4 5 2 2 3 4" xfId="34849"/>
    <cellStyle name="標準 20 4 5 2 2 3 5" xfId="23495"/>
    <cellStyle name="標準 20 4 5 2 2 4" xfId="12272"/>
    <cellStyle name="標準 20 4 5 2 2 4 2" xfId="37971"/>
    <cellStyle name="標準 20 4 5 2 2 4 3" xfId="26747"/>
    <cellStyle name="標準 20 4 5 2 2 5" xfId="19781"/>
    <cellStyle name="標準 20 4 5 2 2 5 2" xfId="41489"/>
    <cellStyle name="標準 20 4 5 2 2 5 3" xfId="30265"/>
    <cellStyle name="標準 20 4 5 2 2 6" xfId="33351"/>
    <cellStyle name="標準 20 4 5 2 2 7" xfId="21906"/>
    <cellStyle name="標準 20 4 5 2 3" xfId="9245"/>
    <cellStyle name="標準 20 4 5 2 3 2" xfId="12863"/>
    <cellStyle name="標準 20 4 5 2 3 2 2" xfId="38562"/>
    <cellStyle name="標準 20 4 5 2 3 2 3" xfId="27338"/>
    <cellStyle name="標準 20 4 5 2 3 3" xfId="19784"/>
    <cellStyle name="標準 20 4 5 2 3 3 2" xfId="42080"/>
    <cellStyle name="標準 20 4 5 2 3 3 3" xfId="30856"/>
    <cellStyle name="標準 20 4 5 2 3 4" xfId="35805"/>
    <cellStyle name="標準 20 4 5 2 3 5" xfId="24578"/>
    <cellStyle name="標準 20 4 5 2 4" xfId="10187"/>
    <cellStyle name="標準 20 4 5 2 4 2" xfId="13770"/>
    <cellStyle name="標準 20 4 5 2 4 2 2" xfId="39469"/>
    <cellStyle name="標準 20 4 5 2 4 2 3" xfId="28245"/>
    <cellStyle name="標準 20 4 5 2 4 3" xfId="19785"/>
    <cellStyle name="標準 20 4 5 2 4 3 2" xfId="42987"/>
    <cellStyle name="標準 20 4 5 2 4 3 3" xfId="31763"/>
    <cellStyle name="標準 20 4 5 2 4 4" xfId="36408"/>
    <cellStyle name="標準 20 4 5 2 4 5" xfId="25181"/>
    <cellStyle name="標準 20 4 5 2 5" xfId="11142"/>
    <cellStyle name="標準 20 4 5 2 5 2" xfId="33719"/>
    <cellStyle name="標準 20 4 5 2 5 3" xfId="22365"/>
    <cellStyle name="標準 20 4 5 2 6" xfId="19780"/>
    <cellStyle name="標準 20 4 5 2 6 2" xfId="36841"/>
    <cellStyle name="標準 20 4 5 2 6 3" xfId="25617"/>
    <cellStyle name="標準 20 4 5 2 7" xfId="29135"/>
    <cellStyle name="標準 20 4 5 2 7 2" xfId="40359"/>
    <cellStyle name="標準 20 4 5 2 8" xfId="32891"/>
    <cellStyle name="標準 20 4 5 2 9" xfId="21446"/>
    <cellStyle name="標準 20 4 5 3" xfId="7675"/>
    <cellStyle name="標準 20 4 5 3 2" xfId="9457"/>
    <cellStyle name="標準 20 4 5 3 2 2" xfId="13071"/>
    <cellStyle name="標準 20 4 5 3 2 2 2" xfId="38770"/>
    <cellStyle name="標準 20 4 5 3 2 2 3" xfId="27546"/>
    <cellStyle name="標準 20 4 5 3 2 3" xfId="19787"/>
    <cellStyle name="標準 20 4 5 3 2 3 2" xfId="42288"/>
    <cellStyle name="標準 20 4 5 3 2 3 3" xfId="31064"/>
    <cellStyle name="標準 20 4 5 3 2 4" xfId="35807"/>
    <cellStyle name="標準 20 4 5 3 2 5" xfId="24580"/>
    <cellStyle name="標準 20 4 5 3 3" xfId="10399"/>
    <cellStyle name="標準 20 4 5 3 3 2" xfId="13978"/>
    <cellStyle name="標準 20 4 5 3 3 2 2" xfId="39677"/>
    <cellStyle name="標準 20 4 5 3 3 2 3" xfId="28453"/>
    <cellStyle name="標準 20 4 5 3 3 3" xfId="19788"/>
    <cellStyle name="標準 20 4 5 3 3 3 2" xfId="43195"/>
    <cellStyle name="標準 20 4 5 3 3 3 3" xfId="31971"/>
    <cellStyle name="標準 20 4 5 3 3 4" xfId="33945"/>
    <cellStyle name="標準 20 4 5 3 3 5" xfId="22591"/>
    <cellStyle name="標準 20 4 5 3 4" xfId="11368"/>
    <cellStyle name="標準 20 4 5 3 4 2" xfId="37067"/>
    <cellStyle name="標準 20 4 5 3 4 3" xfId="25843"/>
    <cellStyle name="標準 20 4 5 3 5" xfId="19786"/>
    <cellStyle name="標準 20 4 5 3 5 2" xfId="40585"/>
    <cellStyle name="標準 20 4 5 3 5 3" xfId="29361"/>
    <cellStyle name="標準 20 4 5 3 6" xfId="33099"/>
    <cellStyle name="標準 20 4 5 3 7" xfId="21654"/>
    <cellStyle name="標準 20 4 5 4" xfId="7901"/>
    <cellStyle name="標準 20 4 5 4 2" xfId="11594"/>
    <cellStyle name="標準 20 4 5 4 2 2" xfId="37293"/>
    <cellStyle name="標準 20 4 5 4 2 3" xfId="26069"/>
    <cellStyle name="標準 20 4 5 4 3" xfId="19789"/>
    <cellStyle name="標準 20 4 5 4 3 2" xfId="40811"/>
    <cellStyle name="標準 20 4 5 4 3 3" xfId="29587"/>
    <cellStyle name="標準 20 4 5 4 4" xfId="34171"/>
    <cellStyle name="標準 20 4 5 4 5" xfId="22817"/>
    <cellStyle name="標準 20 4 5 5" xfId="8141"/>
    <cellStyle name="標準 20 4 5 5 2" xfId="11820"/>
    <cellStyle name="標準 20 4 5 5 2 2" xfId="37519"/>
    <cellStyle name="標準 20 4 5 5 2 3" xfId="26295"/>
    <cellStyle name="標準 20 4 5 5 3" xfId="19790"/>
    <cellStyle name="標準 20 4 5 5 3 2" xfId="41037"/>
    <cellStyle name="標準 20 4 5 5 3 3" xfId="29813"/>
    <cellStyle name="標準 20 4 5 5 4" xfId="34397"/>
    <cellStyle name="標準 20 4 5 5 5" xfId="23043"/>
    <cellStyle name="標準 20 4 5 6" xfId="8341"/>
    <cellStyle name="標準 20 4 5 6 2" xfId="12020"/>
    <cellStyle name="標準 20 4 5 6 2 2" xfId="37719"/>
    <cellStyle name="標準 20 4 5 6 2 3" xfId="26495"/>
    <cellStyle name="標準 20 4 5 6 3" xfId="19791"/>
    <cellStyle name="標準 20 4 5 6 3 2" xfId="41237"/>
    <cellStyle name="標準 20 4 5 6 3 3" xfId="30013"/>
    <cellStyle name="標準 20 4 5 6 4" xfId="34597"/>
    <cellStyle name="標準 20 4 5 6 5" xfId="23243"/>
    <cellStyle name="標準 20 4 5 7" xfId="8819"/>
    <cellStyle name="標準 20 4 5 7 2" xfId="12498"/>
    <cellStyle name="標準 20 4 5 7 2 2" xfId="38197"/>
    <cellStyle name="標準 20 4 5 7 2 3" xfId="26973"/>
    <cellStyle name="標準 20 4 5 7 3" xfId="19792"/>
    <cellStyle name="標準 20 4 5 7 3 2" xfId="41715"/>
    <cellStyle name="標準 20 4 5 7 3 3" xfId="30491"/>
    <cellStyle name="標準 20 4 5 7 4" xfId="35075"/>
    <cellStyle name="標準 20 4 5 7 5" xfId="23721"/>
    <cellStyle name="標準 20 4 5 8" xfId="9244"/>
    <cellStyle name="標準 20 4 5 8 2" xfId="12862"/>
    <cellStyle name="標準 20 4 5 8 2 2" xfId="38561"/>
    <cellStyle name="標準 20 4 5 8 2 3" xfId="27337"/>
    <cellStyle name="標準 20 4 5 8 3" xfId="19793"/>
    <cellStyle name="標準 20 4 5 8 3 2" xfId="42079"/>
    <cellStyle name="標準 20 4 5 8 3 3" xfId="30855"/>
    <cellStyle name="標準 20 4 5 8 4" xfId="35804"/>
    <cellStyle name="標準 20 4 5 8 5" xfId="24577"/>
    <cellStyle name="標準 20 4 5 9" xfId="10186"/>
    <cellStyle name="標準 20 4 5 9 2" xfId="13769"/>
    <cellStyle name="標準 20 4 5 9 2 2" xfId="39468"/>
    <cellStyle name="標準 20 4 5 9 2 3" xfId="28244"/>
    <cellStyle name="標準 20 4 5 9 3" xfId="19794"/>
    <cellStyle name="標準 20 4 5 9 3 2" xfId="42986"/>
    <cellStyle name="標準 20 4 5 9 3 3" xfId="31762"/>
    <cellStyle name="標準 20 4 5 9 4" xfId="36156"/>
    <cellStyle name="標準 20 4 5 9 5" xfId="24929"/>
    <cellStyle name="標準 20 4 6" xfId="7507"/>
    <cellStyle name="標準 20 4 6 10" xfId="29193"/>
    <cellStyle name="標準 20 4 6 10 2" xfId="40417"/>
    <cellStyle name="標準 20 4 6 11" xfId="32892"/>
    <cellStyle name="標準 20 4 6 12" xfId="21447"/>
    <cellStyle name="標準 20 4 6 2" xfId="7733"/>
    <cellStyle name="標準 20 4 6 2 2" xfId="8651"/>
    <cellStyle name="標準 20 4 6 2 2 2" xfId="9767"/>
    <cellStyle name="標準 20 4 6 2 2 2 2" xfId="13381"/>
    <cellStyle name="標準 20 4 6 2 2 2 2 2" xfId="39080"/>
    <cellStyle name="標準 20 4 6 2 2 2 2 3" xfId="27856"/>
    <cellStyle name="標準 20 4 6 2 2 2 3" xfId="19798"/>
    <cellStyle name="標準 20 4 6 2 2 2 3 2" xfId="42598"/>
    <cellStyle name="標準 20 4 6 2 2 2 3 3" xfId="31374"/>
    <cellStyle name="標準 20 4 6 2 2 2 4" xfId="35810"/>
    <cellStyle name="標準 20 4 6 2 2 2 5" xfId="24583"/>
    <cellStyle name="標準 20 4 6 2 2 3" xfId="10709"/>
    <cellStyle name="標準 20 4 6 2 2 3 2" xfId="14288"/>
    <cellStyle name="標準 20 4 6 2 2 3 2 2" xfId="39987"/>
    <cellStyle name="標準 20 4 6 2 2 3 2 3" xfId="28763"/>
    <cellStyle name="標準 20 4 6 2 2 3 3" xfId="19799"/>
    <cellStyle name="標準 20 4 6 2 2 3 3 2" xfId="43505"/>
    <cellStyle name="標準 20 4 6 2 2 3 3 3" xfId="32281"/>
    <cellStyle name="標準 20 4 6 2 2 3 4" xfId="34907"/>
    <cellStyle name="標準 20 4 6 2 2 3 5" xfId="23553"/>
    <cellStyle name="標準 20 4 6 2 2 4" xfId="12330"/>
    <cellStyle name="標準 20 4 6 2 2 4 2" xfId="38029"/>
    <cellStyle name="標準 20 4 6 2 2 4 3" xfId="26805"/>
    <cellStyle name="標準 20 4 6 2 2 5" xfId="19797"/>
    <cellStyle name="標準 20 4 6 2 2 5 2" xfId="41547"/>
    <cellStyle name="標準 20 4 6 2 2 5 3" xfId="30323"/>
    <cellStyle name="標準 20 4 6 2 2 6" xfId="33409"/>
    <cellStyle name="標準 20 4 6 2 2 7" xfId="21964"/>
    <cellStyle name="標準 20 4 6 2 3" xfId="9247"/>
    <cellStyle name="標準 20 4 6 2 3 2" xfId="12865"/>
    <cellStyle name="標準 20 4 6 2 3 2 2" xfId="38564"/>
    <cellStyle name="標準 20 4 6 2 3 2 3" xfId="27340"/>
    <cellStyle name="標準 20 4 6 2 3 3" xfId="19800"/>
    <cellStyle name="標準 20 4 6 2 3 3 2" xfId="42082"/>
    <cellStyle name="標準 20 4 6 2 3 3 3" xfId="30858"/>
    <cellStyle name="標準 20 4 6 2 3 4" xfId="35809"/>
    <cellStyle name="標準 20 4 6 2 3 5" xfId="24582"/>
    <cellStyle name="標準 20 4 6 2 4" xfId="10189"/>
    <cellStyle name="標準 20 4 6 2 4 2" xfId="13772"/>
    <cellStyle name="標準 20 4 6 2 4 2 2" xfId="39471"/>
    <cellStyle name="標準 20 4 6 2 4 2 3" xfId="28247"/>
    <cellStyle name="標準 20 4 6 2 4 3" xfId="19801"/>
    <cellStyle name="標準 20 4 6 2 4 3 2" xfId="42989"/>
    <cellStyle name="標準 20 4 6 2 4 3 3" xfId="31765"/>
    <cellStyle name="標準 20 4 6 2 4 4" xfId="36466"/>
    <cellStyle name="標準 20 4 6 2 4 5" xfId="25239"/>
    <cellStyle name="標準 20 4 6 2 5" xfId="11426"/>
    <cellStyle name="標準 20 4 6 2 5 2" xfId="34003"/>
    <cellStyle name="標準 20 4 6 2 5 3" xfId="22649"/>
    <cellStyle name="標準 20 4 6 2 6" xfId="19796"/>
    <cellStyle name="標準 20 4 6 2 6 2" xfId="37125"/>
    <cellStyle name="標準 20 4 6 2 6 3" xfId="25901"/>
    <cellStyle name="標準 20 4 6 2 7" xfId="29419"/>
    <cellStyle name="標準 20 4 6 2 7 2" xfId="40643"/>
    <cellStyle name="標準 20 4 6 2 8" xfId="32893"/>
    <cellStyle name="標準 20 4 6 2 9" xfId="21448"/>
    <cellStyle name="標準 20 4 6 3" xfId="7959"/>
    <cellStyle name="標準 20 4 6 3 2" xfId="9541"/>
    <cellStyle name="標準 20 4 6 3 2 2" xfId="13155"/>
    <cellStyle name="標準 20 4 6 3 2 2 2" xfId="38854"/>
    <cellStyle name="標準 20 4 6 3 2 2 3" xfId="27630"/>
    <cellStyle name="標準 20 4 6 3 2 3" xfId="19803"/>
    <cellStyle name="標準 20 4 6 3 2 3 2" xfId="42372"/>
    <cellStyle name="標準 20 4 6 3 2 3 3" xfId="31148"/>
    <cellStyle name="標準 20 4 6 3 2 4" xfId="35811"/>
    <cellStyle name="標準 20 4 6 3 2 5" xfId="24584"/>
    <cellStyle name="標準 20 4 6 3 3" xfId="10483"/>
    <cellStyle name="標準 20 4 6 3 3 2" xfId="14062"/>
    <cellStyle name="標準 20 4 6 3 3 2 2" xfId="39761"/>
    <cellStyle name="標準 20 4 6 3 3 2 3" xfId="28537"/>
    <cellStyle name="標準 20 4 6 3 3 3" xfId="19804"/>
    <cellStyle name="標準 20 4 6 3 3 3 2" xfId="43279"/>
    <cellStyle name="標準 20 4 6 3 3 3 3" xfId="32055"/>
    <cellStyle name="標準 20 4 6 3 3 4" xfId="34229"/>
    <cellStyle name="標準 20 4 6 3 3 5" xfId="22875"/>
    <cellStyle name="標準 20 4 6 3 4" xfId="11652"/>
    <cellStyle name="標準 20 4 6 3 4 2" xfId="37351"/>
    <cellStyle name="標準 20 4 6 3 4 3" xfId="26127"/>
    <cellStyle name="標準 20 4 6 3 5" xfId="19802"/>
    <cellStyle name="標準 20 4 6 3 5 2" xfId="40869"/>
    <cellStyle name="標準 20 4 6 3 5 3" xfId="29645"/>
    <cellStyle name="標準 20 4 6 3 6" xfId="33183"/>
    <cellStyle name="標準 20 4 6 3 7" xfId="21738"/>
    <cellStyle name="標準 20 4 6 4" xfId="8199"/>
    <cellStyle name="標準 20 4 6 4 2" xfId="11878"/>
    <cellStyle name="標準 20 4 6 4 2 2" xfId="37577"/>
    <cellStyle name="標準 20 4 6 4 2 3" xfId="26353"/>
    <cellStyle name="標準 20 4 6 4 3" xfId="19805"/>
    <cellStyle name="標準 20 4 6 4 3 2" xfId="41095"/>
    <cellStyle name="標準 20 4 6 4 3 3" xfId="29871"/>
    <cellStyle name="標準 20 4 6 4 4" xfId="34455"/>
    <cellStyle name="標準 20 4 6 4 5" xfId="23101"/>
    <cellStyle name="標準 20 4 6 5" xfId="8425"/>
    <cellStyle name="標準 20 4 6 5 2" xfId="12104"/>
    <cellStyle name="標準 20 4 6 5 2 2" xfId="37803"/>
    <cellStyle name="標準 20 4 6 5 2 3" xfId="26579"/>
    <cellStyle name="標準 20 4 6 5 3" xfId="19806"/>
    <cellStyle name="標準 20 4 6 5 3 2" xfId="41321"/>
    <cellStyle name="標準 20 4 6 5 3 3" xfId="30097"/>
    <cellStyle name="標準 20 4 6 5 4" xfId="34681"/>
    <cellStyle name="標準 20 4 6 5 5" xfId="23327"/>
    <cellStyle name="標準 20 4 6 6" xfId="9246"/>
    <cellStyle name="標準 20 4 6 6 2" xfId="12864"/>
    <cellStyle name="標準 20 4 6 6 2 2" xfId="38563"/>
    <cellStyle name="標準 20 4 6 6 2 3" xfId="27339"/>
    <cellStyle name="標準 20 4 6 6 3" xfId="19807"/>
    <cellStyle name="標準 20 4 6 6 3 2" xfId="42081"/>
    <cellStyle name="標準 20 4 6 6 3 3" xfId="30857"/>
    <cellStyle name="標準 20 4 6 6 4" xfId="35808"/>
    <cellStyle name="標準 20 4 6 6 5" xfId="24581"/>
    <cellStyle name="標準 20 4 6 7" xfId="10188"/>
    <cellStyle name="標準 20 4 6 7 2" xfId="13771"/>
    <cellStyle name="標準 20 4 6 7 2 2" xfId="39470"/>
    <cellStyle name="標準 20 4 6 7 2 3" xfId="28246"/>
    <cellStyle name="標準 20 4 6 7 3" xfId="19808"/>
    <cellStyle name="標準 20 4 6 7 3 2" xfId="42988"/>
    <cellStyle name="標準 20 4 6 7 3 3" xfId="31764"/>
    <cellStyle name="標準 20 4 6 7 4" xfId="36240"/>
    <cellStyle name="標準 20 4 6 7 5" xfId="25013"/>
    <cellStyle name="標準 20 4 6 8" xfId="11200"/>
    <cellStyle name="標準 20 4 6 8 2" xfId="33777"/>
    <cellStyle name="標準 20 4 6 8 3" xfId="22423"/>
    <cellStyle name="標準 20 4 6 9" xfId="19795"/>
    <cellStyle name="標準 20 4 6 9 2" xfId="36899"/>
    <cellStyle name="標準 20 4 6 9 3" xfId="25675"/>
    <cellStyle name="標準 20 4 7" xfId="7364"/>
    <cellStyle name="標準 20 4 7 2" xfId="8509"/>
    <cellStyle name="標準 20 4 7 2 2" xfId="9625"/>
    <cellStyle name="標準 20 4 7 2 2 2" xfId="13239"/>
    <cellStyle name="標準 20 4 7 2 2 2 2" xfId="38938"/>
    <cellStyle name="標準 20 4 7 2 2 2 3" xfId="27714"/>
    <cellStyle name="標準 20 4 7 2 2 3" xfId="19811"/>
    <cellStyle name="標準 20 4 7 2 2 3 2" xfId="42456"/>
    <cellStyle name="標準 20 4 7 2 2 3 3" xfId="31232"/>
    <cellStyle name="標準 20 4 7 2 2 4" xfId="35813"/>
    <cellStyle name="標準 20 4 7 2 2 5" xfId="24586"/>
    <cellStyle name="標準 20 4 7 2 3" xfId="10567"/>
    <cellStyle name="標準 20 4 7 2 3 2" xfId="14146"/>
    <cellStyle name="標準 20 4 7 2 3 2 2" xfId="39845"/>
    <cellStyle name="標準 20 4 7 2 3 2 3" xfId="28621"/>
    <cellStyle name="標準 20 4 7 2 3 3" xfId="19812"/>
    <cellStyle name="標準 20 4 7 2 3 3 2" xfId="43363"/>
    <cellStyle name="標準 20 4 7 2 3 3 3" xfId="32139"/>
    <cellStyle name="標準 20 4 7 2 3 4" xfId="34765"/>
    <cellStyle name="標準 20 4 7 2 3 5" xfId="23411"/>
    <cellStyle name="標準 20 4 7 2 4" xfId="12188"/>
    <cellStyle name="標準 20 4 7 2 4 2" xfId="37887"/>
    <cellStyle name="標準 20 4 7 2 4 3" xfId="26663"/>
    <cellStyle name="標準 20 4 7 2 5" xfId="19810"/>
    <cellStyle name="標準 20 4 7 2 5 2" xfId="41405"/>
    <cellStyle name="標準 20 4 7 2 5 3" xfId="30181"/>
    <cellStyle name="標準 20 4 7 2 6" xfId="33267"/>
    <cellStyle name="標準 20 4 7 2 7" xfId="21822"/>
    <cellStyle name="標準 20 4 7 3" xfId="9248"/>
    <cellStyle name="標準 20 4 7 3 2" xfId="12866"/>
    <cellStyle name="標準 20 4 7 3 2 2" xfId="38565"/>
    <cellStyle name="標準 20 4 7 3 2 3" xfId="27341"/>
    <cellStyle name="標準 20 4 7 3 3" xfId="19813"/>
    <cellStyle name="標準 20 4 7 3 3 2" xfId="42083"/>
    <cellStyle name="標準 20 4 7 3 3 3" xfId="30859"/>
    <cellStyle name="標準 20 4 7 3 4" xfId="35812"/>
    <cellStyle name="標準 20 4 7 3 5" xfId="24585"/>
    <cellStyle name="標準 20 4 7 4" xfId="10190"/>
    <cellStyle name="標準 20 4 7 4 2" xfId="13773"/>
    <cellStyle name="標準 20 4 7 4 2 2" xfId="39472"/>
    <cellStyle name="標準 20 4 7 4 2 3" xfId="28248"/>
    <cellStyle name="標準 20 4 7 4 3" xfId="19814"/>
    <cellStyle name="標準 20 4 7 4 3 2" xfId="42990"/>
    <cellStyle name="標準 20 4 7 4 3 3" xfId="31766"/>
    <cellStyle name="標準 20 4 7 4 4" xfId="36324"/>
    <cellStyle name="標準 20 4 7 4 5" xfId="25097"/>
    <cellStyle name="標準 20 4 7 5" xfId="11058"/>
    <cellStyle name="標準 20 4 7 5 2" xfId="33635"/>
    <cellStyle name="標準 20 4 7 5 3" xfId="22281"/>
    <cellStyle name="標準 20 4 7 6" xfId="19809"/>
    <cellStyle name="標準 20 4 7 6 2" xfId="36757"/>
    <cellStyle name="標準 20 4 7 6 3" xfId="25533"/>
    <cellStyle name="標準 20 4 7 7" xfId="29051"/>
    <cellStyle name="標準 20 4 7 7 2" xfId="40275"/>
    <cellStyle name="標準 20 4 7 8" xfId="32894"/>
    <cellStyle name="標準 20 4 7 9" xfId="21449"/>
    <cellStyle name="標準 20 4 8" xfId="7591"/>
    <cellStyle name="標準 20 4 8 2" xfId="9399"/>
    <cellStyle name="標準 20 4 8 2 2" xfId="13013"/>
    <cellStyle name="標準 20 4 8 2 2 2" xfId="38712"/>
    <cellStyle name="標準 20 4 8 2 2 3" xfId="27488"/>
    <cellStyle name="標準 20 4 8 2 3" xfId="19816"/>
    <cellStyle name="標準 20 4 8 2 3 2" xfId="42230"/>
    <cellStyle name="標準 20 4 8 2 3 3" xfId="31006"/>
    <cellStyle name="標準 20 4 8 2 4" xfId="35814"/>
    <cellStyle name="標準 20 4 8 2 5" xfId="24587"/>
    <cellStyle name="標準 20 4 8 3" xfId="10341"/>
    <cellStyle name="標準 20 4 8 3 2" xfId="13920"/>
    <cellStyle name="標準 20 4 8 3 2 2" xfId="39619"/>
    <cellStyle name="標準 20 4 8 3 2 3" xfId="28395"/>
    <cellStyle name="標準 20 4 8 3 3" xfId="19817"/>
    <cellStyle name="標準 20 4 8 3 3 2" xfId="43137"/>
    <cellStyle name="標準 20 4 8 3 3 3" xfId="31913"/>
    <cellStyle name="標準 20 4 8 3 4" xfId="33861"/>
    <cellStyle name="標準 20 4 8 3 5" xfId="22507"/>
    <cellStyle name="標準 20 4 8 4" xfId="11284"/>
    <cellStyle name="標準 20 4 8 4 2" xfId="36983"/>
    <cellStyle name="標準 20 4 8 4 3" xfId="25759"/>
    <cellStyle name="標準 20 4 8 5" xfId="19815"/>
    <cellStyle name="標準 20 4 8 5 2" xfId="40501"/>
    <cellStyle name="標準 20 4 8 5 3" xfId="29277"/>
    <cellStyle name="標準 20 4 8 6" xfId="33041"/>
    <cellStyle name="標準 20 4 8 7" xfId="21596"/>
    <cellStyle name="標準 20 4 9" xfId="7817"/>
    <cellStyle name="標準 20 4 9 2" xfId="11510"/>
    <cellStyle name="標準 20 4 9 2 2" xfId="35751"/>
    <cellStyle name="標準 20 4 9 2 3" xfId="24524"/>
    <cellStyle name="標準 20 4 9 3" xfId="19818"/>
    <cellStyle name="標準 20 4 9 3 2" xfId="37209"/>
    <cellStyle name="標準 20 4 9 3 3" xfId="25985"/>
    <cellStyle name="標準 20 4 9 4" xfId="29503"/>
    <cellStyle name="標準 20 4 9 4 2" xfId="40727"/>
    <cellStyle name="標準 20 4 9 5" xfId="34087"/>
    <cellStyle name="標準 20 4 9 6" xfId="22733"/>
    <cellStyle name="標準 20 5" xfId="6424"/>
    <cellStyle name="標準 20 5 10" xfId="8058"/>
    <cellStyle name="標準 20 5 10 2" xfId="11738"/>
    <cellStyle name="標準 20 5 10 2 2" xfId="37437"/>
    <cellStyle name="標準 20 5 10 2 3" xfId="26213"/>
    <cellStyle name="標準 20 5 10 3" xfId="19820"/>
    <cellStyle name="標準 20 5 10 3 2" xfId="40955"/>
    <cellStyle name="標準 20 5 10 3 3" xfId="29731"/>
    <cellStyle name="標準 20 5 10 4" xfId="34315"/>
    <cellStyle name="標準 20 5 10 5" xfId="22961"/>
    <cellStyle name="標準 20 5 11" xfId="8285"/>
    <cellStyle name="標準 20 5 11 2" xfId="11964"/>
    <cellStyle name="標準 20 5 11 2 2" xfId="37663"/>
    <cellStyle name="標準 20 5 11 2 3" xfId="26439"/>
    <cellStyle name="標準 20 5 11 3" xfId="19821"/>
    <cellStyle name="標準 20 5 11 3 2" xfId="41181"/>
    <cellStyle name="標準 20 5 11 3 3" xfId="29957"/>
    <cellStyle name="標準 20 5 11 4" xfId="34541"/>
    <cellStyle name="標準 20 5 11 5" xfId="23187"/>
    <cellStyle name="標準 20 5 12" xfId="8737"/>
    <cellStyle name="標準 20 5 12 2" xfId="12416"/>
    <cellStyle name="標準 20 5 12 2 2" xfId="38115"/>
    <cellStyle name="標準 20 5 12 2 3" xfId="26891"/>
    <cellStyle name="標準 20 5 12 3" xfId="19822"/>
    <cellStyle name="標準 20 5 12 3 2" xfId="41633"/>
    <cellStyle name="標準 20 5 12 3 3" xfId="30409"/>
    <cellStyle name="標準 20 5 12 4" xfId="34993"/>
    <cellStyle name="標準 20 5 12 5" xfId="23639"/>
    <cellStyle name="標準 20 5 13" xfId="7017"/>
    <cellStyle name="標準 20 5 13 2" xfId="10918"/>
    <cellStyle name="標準 20 5 13 2 2" xfId="36617"/>
    <cellStyle name="標準 20 5 13 2 3" xfId="25393"/>
    <cellStyle name="標準 20 5 13 3" xfId="19823"/>
    <cellStyle name="標準 20 5 13 3 2" xfId="40135"/>
    <cellStyle name="標準 20 5 13 3 3" xfId="28911"/>
    <cellStyle name="標準 20 5 13 4" xfId="35135"/>
    <cellStyle name="標準 20 5 13 5" xfId="23904"/>
    <cellStyle name="標準 20 5 14" xfId="9249"/>
    <cellStyle name="標準 20 5 14 2" xfId="12867"/>
    <cellStyle name="標準 20 5 14 2 2" xfId="38566"/>
    <cellStyle name="標準 20 5 14 2 3" xfId="27342"/>
    <cellStyle name="標準 20 5 14 3" xfId="19824"/>
    <cellStyle name="標準 20 5 14 3 2" xfId="42084"/>
    <cellStyle name="標準 20 5 14 3 3" xfId="30860"/>
    <cellStyle name="標準 20 5 14 4" xfId="36100"/>
    <cellStyle name="標準 20 5 14 5" xfId="24873"/>
    <cellStyle name="標準 20 5 15" xfId="10191"/>
    <cellStyle name="標準 20 5 15 2" xfId="13774"/>
    <cellStyle name="標準 20 5 15 2 2" xfId="39473"/>
    <cellStyle name="標準 20 5 15 2 3" xfId="28249"/>
    <cellStyle name="標準 20 5 15 3" xfId="19825"/>
    <cellStyle name="標準 20 5 15 3 2" xfId="42991"/>
    <cellStyle name="標準 20 5 15 3 3" xfId="31767"/>
    <cellStyle name="標準 20 5 15 4" xfId="33495"/>
    <cellStyle name="標準 20 5 15 5" xfId="22141"/>
    <cellStyle name="標準 20 5 16" xfId="10856"/>
    <cellStyle name="標準 20 5 16 2" xfId="36555"/>
    <cellStyle name="標準 20 5 16 3" xfId="25331"/>
    <cellStyle name="標準 20 5 17" xfId="19819"/>
    <cellStyle name="標準 20 5 17 2" xfId="40073"/>
    <cellStyle name="標準 20 5 17 3" xfId="28849"/>
    <cellStyle name="標準 20 5 18" xfId="32895"/>
    <cellStyle name="標準 20 5 19" xfId="21450"/>
    <cellStyle name="標準 20 5 2" xfId="6483"/>
    <cellStyle name="標準 20 5 2 10" xfId="8747"/>
    <cellStyle name="標準 20 5 2 10 2" xfId="12426"/>
    <cellStyle name="標準 20 5 2 10 2 2" xfId="38125"/>
    <cellStyle name="標準 20 5 2 10 2 3" xfId="26901"/>
    <cellStyle name="標準 20 5 2 10 3" xfId="19827"/>
    <cellStyle name="標準 20 5 2 10 3 2" xfId="41643"/>
    <cellStyle name="標準 20 5 2 10 3 3" xfId="30419"/>
    <cellStyle name="標準 20 5 2 10 4" xfId="35003"/>
    <cellStyle name="標準 20 5 2 10 5" xfId="23649"/>
    <cellStyle name="標準 20 5 2 11" xfId="7027"/>
    <cellStyle name="標準 20 5 2 11 2" xfId="10928"/>
    <cellStyle name="標準 20 5 2 11 2 2" xfId="36627"/>
    <cellStyle name="標準 20 5 2 11 2 3" xfId="25403"/>
    <cellStyle name="標準 20 5 2 11 3" xfId="19828"/>
    <cellStyle name="標準 20 5 2 11 3 2" xfId="40145"/>
    <cellStyle name="標準 20 5 2 11 3 3" xfId="28921"/>
    <cellStyle name="標準 20 5 2 11 4" xfId="35145"/>
    <cellStyle name="標準 20 5 2 11 5" xfId="23914"/>
    <cellStyle name="標準 20 5 2 12" xfId="9250"/>
    <cellStyle name="標準 20 5 2 12 2" xfId="12868"/>
    <cellStyle name="標準 20 5 2 12 2 2" xfId="38567"/>
    <cellStyle name="標準 20 5 2 12 2 3" xfId="27343"/>
    <cellStyle name="標準 20 5 2 12 3" xfId="19829"/>
    <cellStyle name="標準 20 5 2 12 3 2" xfId="42085"/>
    <cellStyle name="標準 20 5 2 12 3 3" xfId="30861"/>
    <cellStyle name="標準 20 5 2 12 4" xfId="36110"/>
    <cellStyle name="標準 20 5 2 12 5" xfId="24883"/>
    <cellStyle name="標準 20 5 2 13" xfId="10192"/>
    <cellStyle name="標準 20 5 2 13 2" xfId="13775"/>
    <cellStyle name="標準 20 5 2 13 2 2" xfId="39474"/>
    <cellStyle name="標準 20 5 2 13 2 3" xfId="28250"/>
    <cellStyle name="標準 20 5 2 13 3" xfId="19830"/>
    <cellStyle name="標準 20 5 2 13 3 2" xfId="42992"/>
    <cellStyle name="標準 20 5 2 13 3 3" xfId="31768"/>
    <cellStyle name="標準 20 5 2 13 4" xfId="33505"/>
    <cellStyle name="標準 20 5 2 13 5" xfId="22151"/>
    <cellStyle name="標準 20 5 2 14" xfId="10866"/>
    <cellStyle name="標準 20 5 2 14 2" xfId="36565"/>
    <cellStyle name="標準 20 5 2 14 3" xfId="25341"/>
    <cellStyle name="標準 20 5 2 15" xfId="19826"/>
    <cellStyle name="標準 20 5 2 15 2" xfId="40083"/>
    <cellStyle name="標準 20 5 2 15 3" xfId="28859"/>
    <cellStyle name="標準 20 5 2 16" xfId="32896"/>
    <cellStyle name="標準 20 5 2 17" xfId="21451"/>
    <cellStyle name="標準 20 5 2 2" xfId="7086"/>
    <cellStyle name="標準 20 5 2 2 10" xfId="10193"/>
    <cellStyle name="標準 20 5 2 2 10 2" xfId="13776"/>
    <cellStyle name="標準 20 5 2 2 10 2 2" xfId="39475"/>
    <cellStyle name="標準 20 5 2 2 10 2 3" xfId="28251"/>
    <cellStyle name="標準 20 5 2 2 10 3" xfId="19832"/>
    <cellStyle name="標準 20 5 2 2 10 3 2" xfId="42993"/>
    <cellStyle name="標準 20 5 2 2 10 3 3" xfId="31769"/>
    <cellStyle name="標準 20 5 2 2 10 4" xfId="36216"/>
    <cellStyle name="標準 20 5 2 2 10 5" xfId="24989"/>
    <cellStyle name="標準 20 5 2 2 11" xfId="10976"/>
    <cellStyle name="標準 20 5 2 2 11 2" xfId="33553"/>
    <cellStyle name="標準 20 5 2 2 11 3" xfId="22199"/>
    <cellStyle name="標準 20 5 2 2 12" xfId="19831"/>
    <cellStyle name="標準 20 5 2 2 12 2" xfId="36675"/>
    <cellStyle name="標準 20 5 2 2 12 3" xfId="25451"/>
    <cellStyle name="標準 20 5 2 2 13" xfId="28969"/>
    <cellStyle name="標準 20 5 2 2 13 2" xfId="40193"/>
    <cellStyle name="標準 20 5 2 2 14" xfId="32897"/>
    <cellStyle name="標準 20 5 2 2 15" xfId="21452"/>
    <cellStyle name="標準 20 5 2 2 2" xfId="7567"/>
    <cellStyle name="標準 20 5 2 2 2 10" xfId="29253"/>
    <cellStyle name="標準 20 5 2 2 2 10 2" xfId="40477"/>
    <cellStyle name="標準 20 5 2 2 2 11" xfId="32898"/>
    <cellStyle name="標準 20 5 2 2 2 12" xfId="21453"/>
    <cellStyle name="標準 20 5 2 2 2 2" xfId="7793"/>
    <cellStyle name="標準 20 5 2 2 2 2 2" xfId="8711"/>
    <cellStyle name="標準 20 5 2 2 2 2 2 2" xfId="9827"/>
    <cellStyle name="標準 20 5 2 2 2 2 2 2 2" xfId="13441"/>
    <cellStyle name="標準 20 5 2 2 2 2 2 2 2 2" xfId="39140"/>
    <cellStyle name="標準 20 5 2 2 2 2 2 2 2 3" xfId="27916"/>
    <cellStyle name="標準 20 5 2 2 2 2 2 2 3" xfId="19836"/>
    <cellStyle name="標準 20 5 2 2 2 2 2 2 3 2" xfId="42658"/>
    <cellStyle name="標準 20 5 2 2 2 2 2 2 3 3" xfId="31434"/>
    <cellStyle name="標準 20 5 2 2 2 2 2 2 4" xfId="35820"/>
    <cellStyle name="標準 20 5 2 2 2 2 2 2 5" xfId="24593"/>
    <cellStyle name="標準 20 5 2 2 2 2 2 3" xfId="10769"/>
    <cellStyle name="標準 20 5 2 2 2 2 2 3 2" xfId="14348"/>
    <cellStyle name="標準 20 5 2 2 2 2 2 3 2 2" xfId="40047"/>
    <cellStyle name="標準 20 5 2 2 2 2 2 3 2 3" xfId="28823"/>
    <cellStyle name="標準 20 5 2 2 2 2 2 3 3" xfId="19837"/>
    <cellStyle name="標準 20 5 2 2 2 2 2 3 3 2" xfId="43565"/>
    <cellStyle name="標準 20 5 2 2 2 2 2 3 3 3" xfId="32341"/>
    <cellStyle name="標準 20 5 2 2 2 2 2 3 4" xfId="34967"/>
    <cellStyle name="標準 20 5 2 2 2 2 2 3 5" xfId="23613"/>
    <cellStyle name="標準 20 5 2 2 2 2 2 4" xfId="12390"/>
    <cellStyle name="標準 20 5 2 2 2 2 2 4 2" xfId="38089"/>
    <cellStyle name="標準 20 5 2 2 2 2 2 4 3" xfId="26865"/>
    <cellStyle name="標準 20 5 2 2 2 2 2 5" xfId="19835"/>
    <cellStyle name="標準 20 5 2 2 2 2 2 5 2" xfId="41607"/>
    <cellStyle name="標準 20 5 2 2 2 2 2 5 3" xfId="30383"/>
    <cellStyle name="標準 20 5 2 2 2 2 2 6" xfId="33469"/>
    <cellStyle name="標準 20 5 2 2 2 2 2 7" xfId="22024"/>
    <cellStyle name="標準 20 5 2 2 2 2 3" xfId="9253"/>
    <cellStyle name="標準 20 5 2 2 2 2 3 2" xfId="12871"/>
    <cellStyle name="標準 20 5 2 2 2 2 3 2 2" xfId="38570"/>
    <cellStyle name="標準 20 5 2 2 2 2 3 2 3" xfId="27346"/>
    <cellStyle name="標準 20 5 2 2 2 2 3 3" xfId="19838"/>
    <cellStyle name="標準 20 5 2 2 2 2 3 3 2" xfId="42088"/>
    <cellStyle name="標準 20 5 2 2 2 2 3 3 3" xfId="30864"/>
    <cellStyle name="標準 20 5 2 2 2 2 3 4" xfId="35819"/>
    <cellStyle name="標準 20 5 2 2 2 2 3 5" xfId="24592"/>
    <cellStyle name="標準 20 5 2 2 2 2 4" xfId="10195"/>
    <cellStyle name="標準 20 5 2 2 2 2 4 2" xfId="13778"/>
    <cellStyle name="標準 20 5 2 2 2 2 4 2 2" xfId="39477"/>
    <cellStyle name="標準 20 5 2 2 2 2 4 2 3" xfId="28253"/>
    <cellStyle name="標準 20 5 2 2 2 2 4 3" xfId="19839"/>
    <cellStyle name="標準 20 5 2 2 2 2 4 3 2" xfId="42995"/>
    <cellStyle name="標準 20 5 2 2 2 2 4 3 3" xfId="31771"/>
    <cellStyle name="標準 20 5 2 2 2 2 4 4" xfId="36526"/>
    <cellStyle name="標準 20 5 2 2 2 2 4 5" xfId="25299"/>
    <cellStyle name="標準 20 5 2 2 2 2 5" xfId="11486"/>
    <cellStyle name="標準 20 5 2 2 2 2 5 2" xfId="34063"/>
    <cellStyle name="標準 20 5 2 2 2 2 5 3" xfId="22709"/>
    <cellStyle name="標準 20 5 2 2 2 2 6" xfId="19834"/>
    <cellStyle name="標準 20 5 2 2 2 2 6 2" xfId="37185"/>
    <cellStyle name="標準 20 5 2 2 2 2 6 3" xfId="25961"/>
    <cellStyle name="標準 20 5 2 2 2 2 7" xfId="29479"/>
    <cellStyle name="標準 20 5 2 2 2 2 7 2" xfId="40703"/>
    <cellStyle name="標準 20 5 2 2 2 2 8" xfId="32899"/>
    <cellStyle name="標準 20 5 2 2 2 2 9" xfId="21454"/>
    <cellStyle name="標準 20 5 2 2 2 3" xfId="8019"/>
    <cellStyle name="標準 20 5 2 2 2 3 2" xfId="9601"/>
    <cellStyle name="標準 20 5 2 2 2 3 2 2" xfId="13215"/>
    <cellStyle name="標準 20 5 2 2 2 3 2 2 2" xfId="38914"/>
    <cellStyle name="標準 20 5 2 2 2 3 2 2 3" xfId="27690"/>
    <cellStyle name="標準 20 5 2 2 2 3 2 3" xfId="19841"/>
    <cellStyle name="標準 20 5 2 2 2 3 2 3 2" xfId="42432"/>
    <cellStyle name="標準 20 5 2 2 2 3 2 3 3" xfId="31208"/>
    <cellStyle name="標準 20 5 2 2 2 3 2 4" xfId="35821"/>
    <cellStyle name="標準 20 5 2 2 2 3 2 5" xfId="24594"/>
    <cellStyle name="標準 20 5 2 2 2 3 3" xfId="10543"/>
    <cellStyle name="標準 20 5 2 2 2 3 3 2" xfId="14122"/>
    <cellStyle name="標準 20 5 2 2 2 3 3 2 2" xfId="39821"/>
    <cellStyle name="標準 20 5 2 2 2 3 3 2 3" xfId="28597"/>
    <cellStyle name="標準 20 5 2 2 2 3 3 3" xfId="19842"/>
    <cellStyle name="標準 20 5 2 2 2 3 3 3 2" xfId="43339"/>
    <cellStyle name="標準 20 5 2 2 2 3 3 3 3" xfId="32115"/>
    <cellStyle name="標準 20 5 2 2 2 3 3 4" xfId="34289"/>
    <cellStyle name="標準 20 5 2 2 2 3 3 5" xfId="22935"/>
    <cellStyle name="標準 20 5 2 2 2 3 4" xfId="11712"/>
    <cellStyle name="標準 20 5 2 2 2 3 4 2" xfId="37411"/>
    <cellStyle name="標準 20 5 2 2 2 3 4 3" xfId="26187"/>
    <cellStyle name="標準 20 5 2 2 2 3 5" xfId="19840"/>
    <cellStyle name="標準 20 5 2 2 2 3 5 2" xfId="40929"/>
    <cellStyle name="標準 20 5 2 2 2 3 5 3" xfId="29705"/>
    <cellStyle name="標準 20 5 2 2 2 3 6" xfId="33243"/>
    <cellStyle name="標準 20 5 2 2 2 3 7" xfId="21798"/>
    <cellStyle name="標準 20 5 2 2 2 4" xfId="8259"/>
    <cellStyle name="標準 20 5 2 2 2 4 2" xfId="11938"/>
    <cellStyle name="標準 20 5 2 2 2 4 2 2" xfId="37637"/>
    <cellStyle name="標準 20 5 2 2 2 4 2 3" xfId="26413"/>
    <cellStyle name="標準 20 5 2 2 2 4 3" xfId="19843"/>
    <cellStyle name="標準 20 5 2 2 2 4 3 2" xfId="41155"/>
    <cellStyle name="標準 20 5 2 2 2 4 3 3" xfId="29931"/>
    <cellStyle name="標準 20 5 2 2 2 4 4" xfId="34515"/>
    <cellStyle name="標準 20 5 2 2 2 4 5" xfId="23161"/>
    <cellStyle name="標準 20 5 2 2 2 5" xfId="8485"/>
    <cellStyle name="標準 20 5 2 2 2 5 2" xfId="12164"/>
    <cellStyle name="標準 20 5 2 2 2 5 2 2" xfId="37863"/>
    <cellStyle name="標準 20 5 2 2 2 5 2 3" xfId="26639"/>
    <cellStyle name="標準 20 5 2 2 2 5 3" xfId="19844"/>
    <cellStyle name="標準 20 5 2 2 2 5 3 2" xfId="41381"/>
    <cellStyle name="標準 20 5 2 2 2 5 3 3" xfId="30157"/>
    <cellStyle name="標準 20 5 2 2 2 5 4" xfId="34741"/>
    <cellStyle name="標準 20 5 2 2 2 5 5" xfId="23387"/>
    <cellStyle name="標準 20 5 2 2 2 6" xfId="9252"/>
    <cellStyle name="標準 20 5 2 2 2 6 2" xfId="12870"/>
    <cellStyle name="標準 20 5 2 2 2 6 2 2" xfId="38569"/>
    <cellStyle name="標準 20 5 2 2 2 6 2 3" xfId="27345"/>
    <cellStyle name="標準 20 5 2 2 2 6 3" xfId="19845"/>
    <cellStyle name="標準 20 5 2 2 2 6 3 2" xfId="42087"/>
    <cellStyle name="標準 20 5 2 2 2 6 3 3" xfId="30863"/>
    <cellStyle name="標準 20 5 2 2 2 6 4" xfId="35818"/>
    <cellStyle name="標準 20 5 2 2 2 6 5" xfId="24591"/>
    <cellStyle name="標準 20 5 2 2 2 7" xfId="10194"/>
    <cellStyle name="標準 20 5 2 2 2 7 2" xfId="13777"/>
    <cellStyle name="標準 20 5 2 2 2 7 2 2" xfId="39476"/>
    <cellStyle name="標準 20 5 2 2 2 7 2 3" xfId="28252"/>
    <cellStyle name="標準 20 5 2 2 2 7 3" xfId="19846"/>
    <cellStyle name="標準 20 5 2 2 2 7 3 2" xfId="42994"/>
    <cellStyle name="標準 20 5 2 2 2 7 3 3" xfId="31770"/>
    <cellStyle name="標準 20 5 2 2 2 7 4" xfId="36300"/>
    <cellStyle name="標準 20 5 2 2 2 7 5" xfId="25073"/>
    <cellStyle name="標準 20 5 2 2 2 8" xfId="11260"/>
    <cellStyle name="標準 20 5 2 2 2 8 2" xfId="33837"/>
    <cellStyle name="標準 20 5 2 2 2 8 3" xfId="22483"/>
    <cellStyle name="標準 20 5 2 2 2 9" xfId="19833"/>
    <cellStyle name="標準 20 5 2 2 2 9 2" xfId="36959"/>
    <cellStyle name="標準 20 5 2 2 2 9 3" xfId="25735"/>
    <cellStyle name="標準 20 5 2 2 3" xfId="7424"/>
    <cellStyle name="標準 20 5 2 2 3 2" xfId="8569"/>
    <cellStyle name="標準 20 5 2 2 3 2 2" xfId="9685"/>
    <cellStyle name="標準 20 5 2 2 3 2 2 2" xfId="13299"/>
    <cellStyle name="標準 20 5 2 2 3 2 2 2 2" xfId="38998"/>
    <cellStyle name="標準 20 5 2 2 3 2 2 2 3" xfId="27774"/>
    <cellStyle name="標準 20 5 2 2 3 2 2 3" xfId="19849"/>
    <cellStyle name="標準 20 5 2 2 3 2 2 3 2" xfId="42516"/>
    <cellStyle name="標準 20 5 2 2 3 2 2 3 3" xfId="31292"/>
    <cellStyle name="標準 20 5 2 2 3 2 2 4" xfId="35823"/>
    <cellStyle name="標準 20 5 2 2 3 2 2 5" xfId="24596"/>
    <cellStyle name="標準 20 5 2 2 3 2 3" xfId="10627"/>
    <cellStyle name="標準 20 5 2 2 3 2 3 2" xfId="14206"/>
    <cellStyle name="標準 20 5 2 2 3 2 3 2 2" xfId="39905"/>
    <cellStyle name="標準 20 5 2 2 3 2 3 2 3" xfId="28681"/>
    <cellStyle name="標準 20 5 2 2 3 2 3 3" xfId="19850"/>
    <cellStyle name="標準 20 5 2 2 3 2 3 3 2" xfId="43423"/>
    <cellStyle name="標準 20 5 2 2 3 2 3 3 3" xfId="32199"/>
    <cellStyle name="標準 20 5 2 2 3 2 3 4" xfId="34825"/>
    <cellStyle name="標準 20 5 2 2 3 2 3 5" xfId="23471"/>
    <cellStyle name="標準 20 5 2 2 3 2 4" xfId="12248"/>
    <cellStyle name="標準 20 5 2 2 3 2 4 2" xfId="37947"/>
    <cellStyle name="標準 20 5 2 2 3 2 4 3" xfId="26723"/>
    <cellStyle name="標準 20 5 2 2 3 2 5" xfId="19848"/>
    <cellStyle name="標準 20 5 2 2 3 2 5 2" xfId="41465"/>
    <cellStyle name="標準 20 5 2 2 3 2 5 3" xfId="30241"/>
    <cellStyle name="標準 20 5 2 2 3 2 6" xfId="33327"/>
    <cellStyle name="標準 20 5 2 2 3 2 7" xfId="21882"/>
    <cellStyle name="標準 20 5 2 2 3 3" xfId="9254"/>
    <cellStyle name="標準 20 5 2 2 3 3 2" xfId="12872"/>
    <cellStyle name="標準 20 5 2 2 3 3 2 2" xfId="38571"/>
    <cellStyle name="標準 20 5 2 2 3 3 2 3" xfId="27347"/>
    <cellStyle name="標準 20 5 2 2 3 3 3" xfId="19851"/>
    <cellStyle name="標準 20 5 2 2 3 3 3 2" xfId="42089"/>
    <cellStyle name="標準 20 5 2 2 3 3 3 3" xfId="30865"/>
    <cellStyle name="標準 20 5 2 2 3 3 4" xfId="35822"/>
    <cellStyle name="標準 20 5 2 2 3 3 5" xfId="24595"/>
    <cellStyle name="標準 20 5 2 2 3 4" xfId="10196"/>
    <cellStyle name="標準 20 5 2 2 3 4 2" xfId="13779"/>
    <cellStyle name="標準 20 5 2 2 3 4 2 2" xfId="39478"/>
    <cellStyle name="標準 20 5 2 2 3 4 2 3" xfId="28254"/>
    <cellStyle name="標準 20 5 2 2 3 4 3" xfId="19852"/>
    <cellStyle name="標準 20 5 2 2 3 4 3 2" xfId="42996"/>
    <cellStyle name="標準 20 5 2 2 3 4 3 3" xfId="31772"/>
    <cellStyle name="標準 20 5 2 2 3 4 4" xfId="36384"/>
    <cellStyle name="標準 20 5 2 2 3 4 5" xfId="25157"/>
    <cellStyle name="標準 20 5 2 2 3 5" xfId="11118"/>
    <cellStyle name="標準 20 5 2 2 3 5 2" xfId="33695"/>
    <cellStyle name="標準 20 5 2 2 3 5 3" xfId="22341"/>
    <cellStyle name="標準 20 5 2 2 3 6" xfId="19847"/>
    <cellStyle name="標準 20 5 2 2 3 6 2" xfId="36817"/>
    <cellStyle name="標準 20 5 2 2 3 6 3" xfId="25593"/>
    <cellStyle name="標準 20 5 2 2 3 7" xfId="29111"/>
    <cellStyle name="標準 20 5 2 2 3 7 2" xfId="40335"/>
    <cellStyle name="標準 20 5 2 2 3 8" xfId="32900"/>
    <cellStyle name="標準 20 5 2 2 3 9" xfId="21455"/>
    <cellStyle name="標準 20 5 2 2 4" xfId="7651"/>
    <cellStyle name="標準 20 5 2 2 4 2" xfId="9517"/>
    <cellStyle name="標準 20 5 2 2 4 2 2" xfId="13131"/>
    <cellStyle name="標準 20 5 2 2 4 2 2 2" xfId="38830"/>
    <cellStyle name="標準 20 5 2 2 4 2 2 3" xfId="27606"/>
    <cellStyle name="標準 20 5 2 2 4 2 3" xfId="19854"/>
    <cellStyle name="標準 20 5 2 2 4 2 3 2" xfId="42348"/>
    <cellStyle name="標準 20 5 2 2 4 2 3 3" xfId="31124"/>
    <cellStyle name="標準 20 5 2 2 4 2 4" xfId="35824"/>
    <cellStyle name="標準 20 5 2 2 4 2 5" xfId="24597"/>
    <cellStyle name="標準 20 5 2 2 4 3" xfId="10459"/>
    <cellStyle name="標準 20 5 2 2 4 3 2" xfId="14038"/>
    <cellStyle name="標準 20 5 2 2 4 3 2 2" xfId="39737"/>
    <cellStyle name="標準 20 5 2 2 4 3 2 3" xfId="28513"/>
    <cellStyle name="標準 20 5 2 2 4 3 3" xfId="19855"/>
    <cellStyle name="標準 20 5 2 2 4 3 3 2" xfId="43255"/>
    <cellStyle name="標準 20 5 2 2 4 3 3 3" xfId="32031"/>
    <cellStyle name="標準 20 5 2 2 4 3 4" xfId="33921"/>
    <cellStyle name="標準 20 5 2 2 4 3 5" xfId="22567"/>
    <cellStyle name="標準 20 5 2 2 4 4" xfId="11344"/>
    <cellStyle name="標準 20 5 2 2 4 4 2" xfId="37043"/>
    <cellStyle name="標準 20 5 2 2 4 4 3" xfId="25819"/>
    <cellStyle name="標準 20 5 2 2 4 5" xfId="19853"/>
    <cellStyle name="標準 20 5 2 2 4 5 2" xfId="40561"/>
    <cellStyle name="標準 20 5 2 2 4 5 3" xfId="29337"/>
    <cellStyle name="標準 20 5 2 2 4 6" xfId="33159"/>
    <cellStyle name="標準 20 5 2 2 4 7" xfId="21714"/>
    <cellStyle name="標準 20 5 2 2 5" xfId="7877"/>
    <cellStyle name="標準 20 5 2 2 5 2" xfId="11570"/>
    <cellStyle name="標準 20 5 2 2 5 2 2" xfId="37269"/>
    <cellStyle name="標準 20 5 2 2 5 2 3" xfId="26045"/>
    <cellStyle name="標準 20 5 2 2 5 3" xfId="19856"/>
    <cellStyle name="標準 20 5 2 2 5 3 2" xfId="40787"/>
    <cellStyle name="標準 20 5 2 2 5 3 3" xfId="29563"/>
    <cellStyle name="標準 20 5 2 2 5 4" xfId="34147"/>
    <cellStyle name="標準 20 5 2 2 5 5" xfId="22793"/>
    <cellStyle name="標準 20 5 2 2 6" xfId="8117"/>
    <cellStyle name="標準 20 5 2 2 6 2" xfId="11796"/>
    <cellStyle name="標準 20 5 2 2 6 2 2" xfId="37495"/>
    <cellStyle name="標準 20 5 2 2 6 2 3" xfId="26271"/>
    <cellStyle name="標準 20 5 2 2 6 3" xfId="19857"/>
    <cellStyle name="標準 20 5 2 2 6 3 2" xfId="41013"/>
    <cellStyle name="標準 20 5 2 2 6 3 3" xfId="29789"/>
    <cellStyle name="標準 20 5 2 2 6 4" xfId="34373"/>
    <cellStyle name="標準 20 5 2 2 6 5" xfId="23019"/>
    <cellStyle name="標準 20 5 2 2 7" xfId="8401"/>
    <cellStyle name="標準 20 5 2 2 7 2" xfId="12080"/>
    <cellStyle name="標準 20 5 2 2 7 2 2" xfId="37779"/>
    <cellStyle name="標準 20 5 2 2 7 2 3" xfId="26555"/>
    <cellStyle name="標準 20 5 2 2 7 3" xfId="19858"/>
    <cellStyle name="標準 20 5 2 2 7 3 2" xfId="41297"/>
    <cellStyle name="標準 20 5 2 2 7 3 3" xfId="30073"/>
    <cellStyle name="標準 20 5 2 2 7 4" xfId="34657"/>
    <cellStyle name="標準 20 5 2 2 7 5" xfId="23303"/>
    <cellStyle name="標準 20 5 2 2 8" xfId="8795"/>
    <cellStyle name="標準 20 5 2 2 8 2" xfId="12474"/>
    <cellStyle name="標準 20 5 2 2 8 2 2" xfId="38173"/>
    <cellStyle name="標準 20 5 2 2 8 2 3" xfId="26949"/>
    <cellStyle name="標準 20 5 2 2 8 3" xfId="19859"/>
    <cellStyle name="標準 20 5 2 2 8 3 2" xfId="41691"/>
    <cellStyle name="標準 20 5 2 2 8 3 3" xfId="30467"/>
    <cellStyle name="標準 20 5 2 2 8 4" xfId="35051"/>
    <cellStyle name="標準 20 5 2 2 8 5" xfId="23697"/>
    <cellStyle name="標準 20 5 2 2 9" xfId="9251"/>
    <cellStyle name="標準 20 5 2 2 9 2" xfId="12869"/>
    <cellStyle name="標準 20 5 2 2 9 2 2" xfId="38568"/>
    <cellStyle name="標準 20 5 2 2 9 2 3" xfId="27344"/>
    <cellStyle name="標準 20 5 2 2 9 3" xfId="19860"/>
    <cellStyle name="標準 20 5 2 2 9 3 2" xfId="42086"/>
    <cellStyle name="標準 20 5 2 2 9 3 3" xfId="30862"/>
    <cellStyle name="標準 20 5 2 2 9 4" xfId="35817"/>
    <cellStyle name="標準 20 5 2 2 9 5" xfId="24590"/>
    <cellStyle name="標準 20 5 2 3" xfId="7301"/>
    <cellStyle name="標準 20 5 2 3 10" xfId="11012"/>
    <cellStyle name="標準 20 5 2 3 10 2" xfId="33589"/>
    <cellStyle name="標準 20 5 2 3 10 3" xfId="22235"/>
    <cellStyle name="標準 20 5 2 3 11" xfId="19861"/>
    <cellStyle name="標準 20 5 2 3 11 2" xfId="36711"/>
    <cellStyle name="標準 20 5 2 3 11 3" xfId="25487"/>
    <cellStyle name="標準 20 5 2 3 12" xfId="29005"/>
    <cellStyle name="標準 20 5 2 3 12 2" xfId="40229"/>
    <cellStyle name="標準 20 5 2 3 13" xfId="32901"/>
    <cellStyle name="標準 20 5 2 3 14" xfId="21456"/>
    <cellStyle name="標準 20 5 2 3 2" xfId="7461"/>
    <cellStyle name="標準 20 5 2 3 2 2" xfId="8605"/>
    <cellStyle name="標準 20 5 2 3 2 2 2" xfId="9721"/>
    <cellStyle name="標準 20 5 2 3 2 2 2 2" xfId="13335"/>
    <cellStyle name="標準 20 5 2 3 2 2 2 2 2" xfId="39034"/>
    <cellStyle name="標準 20 5 2 3 2 2 2 2 3" xfId="27810"/>
    <cellStyle name="標準 20 5 2 3 2 2 2 3" xfId="19864"/>
    <cellStyle name="標準 20 5 2 3 2 2 2 3 2" xfId="42552"/>
    <cellStyle name="標準 20 5 2 3 2 2 2 3 3" xfId="31328"/>
    <cellStyle name="標準 20 5 2 3 2 2 2 4" xfId="35827"/>
    <cellStyle name="標準 20 5 2 3 2 2 2 5" xfId="24600"/>
    <cellStyle name="標準 20 5 2 3 2 2 3" xfId="10663"/>
    <cellStyle name="標準 20 5 2 3 2 2 3 2" xfId="14242"/>
    <cellStyle name="標準 20 5 2 3 2 2 3 2 2" xfId="39941"/>
    <cellStyle name="標準 20 5 2 3 2 2 3 2 3" xfId="28717"/>
    <cellStyle name="標準 20 5 2 3 2 2 3 3" xfId="19865"/>
    <cellStyle name="標準 20 5 2 3 2 2 3 3 2" xfId="43459"/>
    <cellStyle name="標準 20 5 2 3 2 2 3 3 3" xfId="32235"/>
    <cellStyle name="標準 20 5 2 3 2 2 3 4" xfId="34861"/>
    <cellStyle name="標準 20 5 2 3 2 2 3 5" xfId="23507"/>
    <cellStyle name="標準 20 5 2 3 2 2 4" xfId="12284"/>
    <cellStyle name="標準 20 5 2 3 2 2 4 2" xfId="37983"/>
    <cellStyle name="標準 20 5 2 3 2 2 4 3" xfId="26759"/>
    <cellStyle name="標準 20 5 2 3 2 2 5" xfId="19863"/>
    <cellStyle name="標準 20 5 2 3 2 2 5 2" xfId="41501"/>
    <cellStyle name="標準 20 5 2 3 2 2 5 3" xfId="30277"/>
    <cellStyle name="標準 20 5 2 3 2 2 6" xfId="33363"/>
    <cellStyle name="標準 20 5 2 3 2 2 7" xfId="21918"/>
    <cellStyle name="標準 20 5 2 3 2 3" xfId="9256"/>
    <cellStyle name="標準 20 5 2 3 2 3 2" xfId="12874"/>
    <cellStyle name="標準 20 5 2 3 2 3 2 2" xfId="38573"/>
    <cellStyle name="標準 20 5 2 3 2 3 2 3" xfId="27349"/>
    <cellStyle name="標準 20 5 2 3 2 3 3" xfId="19866"/>
    <cellStyle name="標準 20 5 2 3 2 3 3 2" xfId="42091"/>
    <cellStyle name="標準 20 5 2 3 2 3 3 3" xfId="30867"/>
    <cellStyle name="標準 20 5 2 3 2 3 4" xfId="35826"/>
    <cellStyle name="標準 20 5 2 3 2 3 5" xfId="24599"/>
    <cellStyle name="標準 20 5 2 3 2 4" xfId="10198"/>
    <cellStyle name="標準 20 5 2 3 2 4 2" xfId="13781"/>
    <cellStyle name="標準 20 5 2 3 2 4 2 2" xfId="39480"/>
    <cellStyle name="標準 20 5 2 3 2 4 2 3" xfId="28256"/>
    <cellStyle name="標準 20 5 2 3 2 4 3" xfId="19867"/>
    <cellStyle name="標準 20 5 2 3 2 4 3 2" xfId="42998"/>
    <cellStyle name="標準 20 5 2 3 2 4 3 3" xfId="31774"/>
    <cellStyle name="標準 20 5 2 3 2 4 4" xfId="36420"/>
    <cellStyle name="標準 20 5 2 3 2 4 5" xfId="25193"/>
    <cellStyle name="標準 20 5 2 3 2 5" xfId="11154"/>
    <cellStyle name="標準 20 5 2 3 2 5 2" xfId="33731"/>
    <cellStyle name="標準 20 5 2 3 2 5 3" xfId="22377"/>
    <cellStyle name="標準 20 5 2 3 2 6" xfId="19862"/>
    <cellStyle name="標準 20 5 2 3 2 6 2" xfId="36853"/>
    <cellStyle name="標準 20 5 2 3 2 6 3" xfId="25629"/>
    <cellStyle name="標準 20 5 2 3 2 7" xfId="29147"/>
    <cellStyle name="標準 20 5 2 3 2 7 2" xfId="40371"/>
    <cellStyle name="標準 20 5 2 3 2 8" xfId="32902"/>
    <cellStyle name="標準 20 5 2 3 2 9" xfId="21457"/>
    <cellStyle name="標準 20 5 2 3 3" xfId="7687"/>
    <cellStyle name="標準 20 5 2 3 3 2" xfId="9469"/>
    <cellStyle name="標準 20 5 2 3 3 2 2" xfId="13083"/>
    <cellStyle name="標準 20 5 2 3 3 2 2 2" xfId="38782"/>
    <cellStyle name="標準 20 5 2 3 3 2 2 3" xfId="27558"/>
    <cellStyle name="標準 20 5 2 3 3 2 3" xfId="19869"/>
    <cellStyle name="標準 20 5 2 3 3 2 3 2" xfId="42300"/>
    <cellStyle name="標準 20 5 2 3 3 2 3 3" xfId="31076"/>
    <cellStyle name="標準 20 5 2 3 3 2 4" xfId="35828"/>
    <cellStyle name="標準 20 5 2 3 3 2 5" xfId="24601"/>
    <cellStyle name="標準 20 5 2 3 3 3" xfId="10411"/>
    <cellStyle name="標準 20 5 2 3 3 3 2" xfId="13990"/>
    <cellStyle name="標準 20 5 2 3 3 3 2 2" xfId="39689"/>
    <cellStyle name="標準 20 5 2 3 3 3 2 3" xfId="28465"/>
    <cellStyle name="標準 20 5 2 3 3 3 3" xfId="19870"/>
    <cellStyle name="標準 20 5 2 3 3 3 3 2" xfId="43207"/>
    <cellStyle name="標準 20 5 2 3 3 3 3 3" xfId="31983"/>
    <cellStyle name="標準 20 5 2 3 3 3 4" xfId="33957"/>
    <cellStyle name="標準 20 5 2 3 3 3 5" xfId="22603"/>
    <cellStyle name="標準 20 5 2 3 3 4" xfId="11380"/>
    <cellStyle name="標準 20 5 2 3 3 4 2" xfId="37079"/>
    <cellStyle name="標準 20 5 2 3 3 4 3" xfId="25855"/>
    <cellStyle name="標準 20 5 2 3 3 5" xfId="19868"/>
    <cellStyle name="標準 20 5 2 3 3 5 2" xfId="40597"/>
    <cellStyle name="標準 20 5 2 3 3 5 3" xfId="29373"/>
    <cellStyle name="標準 20 5 2 3 3 6" xfId="33111"/>
    <cellStyle name="標準 20 5 2 3 3 7" xfId="21666"/>
    <cellStyle name="標準 20 5 2 3 4" xfId="7913"/>
    <cellStyle name="標準 20 5 2 3 4 2" xfId="11606"/>
    <cellStyle name="標準 20 5 2 3 4 2 2" xfId="37305"/>
    <cellStyle name="標準 20 5 2 3 4 2 3" xfId="26081"/>
    <cellStyle name="標準 20 5 2 3 4 3" xfId="19871"/>
    <cellStyle name="標準 20 5 2 3 4 3 2" xfId="40823"/>
    <cellStyle name="標準 20 5 2 3 4 3 3" xfId="29599"/>
    <cellStyle name="標準 20 5 2 3 4 4" xfId="34183"/>
    <cellStyle name="標準 20 5 2 3 4 5" xfId="22829"/>
    <cellStyle name="標準 20 5 2 3 5" xfId="8153"/>
    <cellStyle name="標準 20 5 2 3 5 2" xfId="11832"/>
    <cellStyle name="標準 20 5 2 3 5 2 2" xfId="37531"/>
    <cellStyle name="標準 20 5 2 3 5 2 3" xfId="26307"/>
    <cellStyle name="標準 20 5 2 3 5 3" xfId="19872"/>
    <cellStyle name="標準 20 5 2 3 5 3 2" xfId="41049"/>
    <cellStyle name="標準 20 5 2 3 5 3 3" xfId="29825"/>
    <cellStyle name="標準 20 5 2 3 5 4" xfId="34409"/>
    <cellStyle name="標準 20 5 2 3 5 5" xfId="23055"/>
    <cellStyle name="標準 20 5 2 3 6" xfId="8353"/>
    <cellStyle name="標準 20 5 2 3 6 2" xfId="12032"/>
    <cellStyle name="標準 20 5 2 3 6 2 2" xfId="37731"/>
    <cellStyle name="標準 20 5 2 3 6 2 3" xfId="26507"/>
    <cellStyle name="標準 20 5 2 3 6 3" xfId="19873"/>
    <cellStyle name="標準 20 5 2 3 6 3 2" xfId="41249"/>
    <cellStyle name="標準 20 5 2 3 6 3 3" xfId="30025"/>
    <cellStyle name="標準 20 5 2 3 6 4" xfId="34609"/>
    <cellStyle name="標準 20 5 2 3 6 5" xfId="23255"/>
    <cellStyle name="標準 20 5 2 3 7" xfId="8831"/>
    <cellStyle name="標準 20 5 2 3 7 2" xfId="12510"/>
    <cellStyle name="標準 20 5 2 3 7 2 2" xfId="38209"/>
    <cellStyle name="標準 20 5 2 3 7 2 3" xfId="26985"/>
    <cellStyle name="標準 20 5 2 3 7 3" xfId="19874"/>
    <cellStyle name="標準 20 5 2 3 7 3 2" xfId="41727"/>
    <cellStyle name="標準 20 5 2 3 7 3 3" xfId="30503"/>
    <cellStyle name="標準 20 5 2 3 7 4" xfId="35087"/>
    <cellStyle name="標準 20 5 2 3 7 5" xfId="23733"/>
    <cellStyle name="標準 20 5 2 3 8" xfId="9255"/>
    <cellStyle name="標準 20 5 2 3 8 2" xfId="12873"/>
    <cellStyle name="標準 20 5 2 3 8 2 2" xfId="38572"/>
    <cellStyle name="標準 20 5 2 3 8 2 3" xfId="27348"/>
    <cellStyle name="標準 20 5 2 3 8 3" xfId="19875"/>
    <cellStyle name="標準 20 5 2 3 8 3 2" xfId="42090"/>
    <cellStyle name="標準 20 5 2 3 8 3 3" xfId="30866"/>
    <cellStyle name="標準 20 5 2 3 8 4" xfId="35825"/>
    <cellStyle name="標準 20 5 2 3 8 5" xfId="24598"/>
    <cellStyle name="標準 20 5 2 3 9" xfId="10197"/>
    <cellStyle name="標準 20 5 2 3 9 2" xfId="13780"/>
    <cellStyle name="標準 20 5 2 3 9 2 2" xfId="39479"/>
    <cellStyle name="標準 20 5 2 3 9 2 3" xfId="28255"/>
    <cellStyle name="標準 20 5 2 3 9 3" xfId="19876"/>
    <cellStyle name="標準 20 5 2 3 9 3 2" xfId="42997"/>
    <cellStyle name="標準 20 5 2 3 9 3 3" xfId="31773"/>
    <cellStyle name="標準 20 5 2 3 9 4" xfId="36168"/>
    <cellStyle name="標準 20 5 2 3 9 5" xfId="24941"/>
    <cellStyle name="標準 20 5 2 4" xfId="7519"/>
    <cellStyle name="標準 20 5 2 4 10" xfId="29205"/>
    <cellStyle name="標準 20 5 2 4 10 2" xfId="40429"/>
    <cellStyle name="標準 20 5 2 4 11" xfId="32903"/>
    <cellStyle name="標準 20 5 2 4 12" xfId="21458"/>
    <cellStyle name="標準 20 5 2 4 2" xfId="7745"/>
    <cellStyle name="標準 20 5 2 4 2 2" xfId="8663"/>
    <cellStyle name="標準 20 5 2 4 2 2 2" xfId="9779"/>
    <cellStyle name="標準 20 5 2 4 2 2 2 2" xfId="13393"/>
    <cellStyle name="標準 20 5 2 4 2 2 2 2 2" xfId="39092"/>
    <cellStyle name="標準 20 5 2 4 2 2 2 2 3" xfId="27868"/>
    <cellStyle name="標準 20 5 2 4 2 2 2 3" xfId="19880"/>
    <cellStyle name="標準 20 5 2 4 2 2 2 3 2" xfId="42610"/>
    <cellStyle name="標準 20 5 2 4 2 2 2 3 3" xfId="31386"/>
    <cellStyle name="標準 20 5 2 4 2 2 2 4" xfId="35831"/>
    <cellStyle name="標準 20 5 2 4 2 2 2 5" xfId="24604"/>
    <cellStyle name="標準 20 5 2 4 2 2 3" xfId="10721"/>
    <cellStyle name="標準 20 5 2 4 2 2 3 2" xfId="14300"/>
    <cellStyle name="標準 20 5 2 4 2 2 3 2 2" xfId="39999"/>
    <cellStyle name="標準 20 5 2 4 2 2 3 2 3" xfId="28775"/>
    <cellStyle name="標準 20 5 2 4 2 2 3 3" xfId="19881"/>
    <cellStyle name="標準 20 5 2 4 2 2 3 3 2" xfId="43517"/>
    <cellStyle name="標準 20 5 2 4 2 2 3 3 3" xfId="32293"/>
    <cellStyle name="標準 20 5 2 4 2 2 3 4" xfId="34919"/>
    <cellStyle name="標準 20 5 2 4 2 2 3 5" xfId="23565"/>
    <cellStyle name="標準 20 5 2 4 2 2 4" xfId="12342"/>
    <cellStyle name="標準 20 5 2 4 2 2 4 2" xfId="38041"/>
    <cellStyle name="標準 20 5 2 4 2 2 4 3" xfId="26817"/>
    <cellStyle name="標準 20 5 2 4 2 2 5" xfId="19879"/>
    <cellStyle name="標準 20 5 2 4 2 2 5 2" xfId="41559"/>
    <cellStyle name="標準 20 5 2 4 2 2 5 3" xfId="30335"/>
    <cellStyle name="標準 20 5 2 4 2 2 6" xfId="33421"/>
    <cellStyle name="標準 20 5 2 4 2 2 7" xfId="21976"/>
    <cellStyle name="標準 20 5 2 4 2 3" xfId="9258"/>
    <cellStyle name="標準 20 5 2 4 2 3 2" xfId="12876"/>
    <cellStyle name="標準 20 5 2 4 2 3 2 2" xfId="38575"/>
    <cellStyle name="標準 20 5 2 4 2 3 2 3" xfId="27351"/>
    <cellStyle name="標準 20 5 2 4 2 3 3" xfId="19882"/>
    <cellStyle name="標準 20 5 2 4 2 3 3 2" xfId="42093"/>
    <cellStyle name="標準 20 5 2 4 2 3 3 3" xfId="30869"/>
    <cellStyle name="標準 20 5 2 4 2 3 4" xfId="35830"/>
    <cellStyle name="標準 20 5 2 4 2 3 5" xfId="24603"/>
    <cellStyle name="標準 20 5 2 4 2 4" xfId="10200"/>
    <cellStyle name="標準 20 5 2 4 2 4 2" xfId="13783"/>
    <cellStyle name="標準 20 5 2 4 2 4 2 2" xfId="39482"/>
    <cellStyle name="標準 20 5 2 4 2 4 2 3" xfId="28258"/>
    <cellStyle name="標準 20 5 2 4 2 4 3" xfId="19883"/>
    <cellStyle name="標準 20 5 2 4 2 4 3 2" xfId="43000"/>
    <cellStyle name="標準 20 5 2 4 2 4 3 3" xfId="31776"/>
    <cellStyle name="標準 20 5 2 4 2 4 4" xfId="36478"/>
    <cellStyle name="標準 20 5 2 4 2 4 5" xfId="25251"/>
    <cellStyle name="標準 20 5 2 4 2 5" xfId="11438"/>
    <cellStyle name="標準 20 5 2 4 2 5 2" xfId="34015"/>
    <cellStyle name="標準 20 5 2 4 2 5 3" xfId="22661"/>
    <cellStyle name="標準 20 5 2 4 2 6" xfId="19878"/>
    <cellStyle name="標準 20 5 2 4 2 6 2" xfId="37137"/>
    <cellStyle name="標準 20 5 2 4 2 6 3" xfId="25913"/>
    <cellStyle name="標準 20 5 2 4 2 7" xfId="29431"/>
    <cellStyle name="標準 20 5 2 4 2 7 2" xfId="40655"/>
    <cellStyle name="標準 20 5 2 4 2 8" xfId="32904"/>
    <cellStyle name="標準 20 5 2 4 2 9" xfId="21459"/>
    <cellStyle name="標準 20 5 2 4 3" xfId="7971"/>
    <cellStyle name="標準 20 5 2 4 3 2" xfId="9553"/>
    <cellStyle name="標準 20 5 2 4 3 2 2" xfId="13167"/>
    <cellStyle name="標準 20 5 2 4 3 2 2 2" xfId="38866"/>
    <cellStyle name="標準 20 5 2 4 3 2 2 3" xfId="27642"/>
    <cellStyle name="標準 20 5 2 4 3 2 3" xfId="19885"/>
    <cellStyle name="標準 20 5 2 4 3 2 3 2" xfId="42384"/>
    <cellStyle name="標準 20 5 2 4 3 2 3 3" xfId="31160"/>
    <cellStyle name="標準 20 5 2 4 3 2 4" xfId="35832"/>
    <cellStyle name="標準 20 5 2 4 3 2 5" xfId="24605"/>
    <cellStyle name="標準 20 5 2 4 3 3" xfId="10495"/>
    <cellStyle name="標準 20 5 2 4 3 3 2" xfId="14074"/>
    <cellStyle name="標準 20 5 2 4 3 3 2 2" xfId="39773"/>
    <cellStyle name="標準 20 5 2 4 3 3 2 3" xfId="28549"/>
    <cellStyle name="標準 20 5 2 4 3 3 3" xfId="19886"/>
    <cellStyle name="標準 20 5 2 4 3 3 3 2" xfId="43291"/>
    <cellStyle name="標準 20 5 2 4 3 3 3 3" xfId="32067"/>
    <cellStyle name="標準 20 5 2 4 3 3 4" xfId="34241"/>
    <cellStyle name="標準 20 5 2 4 3 3 5" xfId="22887"/>
    <cellStyle name="標準 20 5 2 4 3 4" xfId="11664"/>
    <cellStyle name="標準 20 5 2 4 3 4 2" xfId="37363"/>
    <cellStyle name="標準 20 5 2 4 3 4 3" xfId="26139"/>
    <cellStyle name="標準 20 5 2 4 3 5" xfId="19884"/>
    <cellStyle name="標準 20 5 2 4 3 5 2" xfId="40881"/>
    <cellStyle name="標準 20 5 2 4 3 5 3" xfId="29657"/>
    <cellStyle name="標準 20 5 2 4 3 6" xfId="33195"/>
    <cellStyle name="標準 20 5 2 4 3 7" xfId="21750"/>
    <cellStyle name="標準 20 5 2 4 4" xfId="8211"/>
    <cellStyle name="標準 20 5 2 4 4 2" xfId="11890"/>
    <cellStyle name="標準 20 5 2 4 4 2 2" xfId="37589"/>
    <cellStyle name="標準 20 5 2 4 4 2 3" xfId="26365"/>
    <cellStyle name="標準 20 5 2 4 4 3" xfId="19887"/>
    <cellStyle name="標準 20 5 2 4 4 3 2" xfId="41107"/>
    <cellStyle name="標準 20 5 2 4 4 3 3" xfId="29883"/>
    <cellStyle name="標準 20 5 2 4 4 4" xfId="34467"/>
    <cellStyle name="標準 20 5 2 4 4 5" xfId="23113"/>
    <cellStyle name="標準 20 5 2 4 5" xfId="8437"/>
    <cellStyle name="標準 20 5 2 4 5 2" xfId="12116"/>
    <cellStyle name="標準 20 5 2 4 5 2 2" xfId="37815"/>
    <cellStyle name="標準 20 5 2 4 5 2 3" xfId="26591"/>
    <cellStyle name="標準 20 5 2 4 5 3" xfId="19888"/>
    <cellStyle name="標準 20 5 2 4 5 3 2" xfId="41333"/>
    <cellStyle name="標準 20 5 2 4 5 3 3" xfId="30109"/>
    <cellStyle name="標準 20 5 2 4 5 4" xfId="34693"/>
    <cellStyle name="標準 20 5 2 4 5 5" xfId="23339"/>
    <cellStyle name="標準 20 5 2 4 6" xfId="9257"/>
    <cellStyle name="標準 20 5 2 4 6 2" xfId="12875"/>
    <cellStyle name="標準 20 5 2 4 6 2 2" xfId="38574"/>
    <cellStyle name="標準 20 5 2 4 6 2 3" xfId="27350"/>
    <cellStyle name="標準 20 5 2 4 6 3" xfId="19889"/>
    <cellStyle name="標準 20 5 2 4 6 3 2" xfId="42092"/>
    <cellStyle name="標準 20 5 2 4 6 3 3" xfId="30868"/>
    <cellStyle name="標準 20 5 2 4 6 4" xfId="35829"/>
    <cellStyle name="標準 20 5 2 4 6 5" xfId="24602"/>
    <cellStyle name="標準 20 5 2 4 7" xfId="10199"/>
    <cellStyle name="標準 20 5 2 4 7 2" xfId="13782"/>
    <cellStyle name="標準 20 5 2 4 7 2 2" xfId="39481"/>
    <cellStyle name="標準 20 5 2 4 7 2 3" xfId="28257"/>
    <cellStyle name="標準 20 5 2 4 7 3" xfId="19890"/>
    <cellStyle name="標準 20 5 2 4 7 3 2" xfId="42999"/>
    <cellStyle name="標準 20 5 2 4 7 3 3" xfId="31775"/>
    <cellStyle name="標準 20 5 2 4 7 4" xfId="36252"/>
    <cellStyle name="標準 20 5 2 4 7 5" xfId="25025"/>
    <cellStyle name="標準 20 5 2 4 8" xfId="11212"/>
    <cellStyle name="標準 20 5 2 4 8 2" xfId="33789"/>
    <cellStyle name="標準 20 5 2 4 8 3" xfId="22435"/>
    <cellStyle name="標準 20 5 2 4 9" xfId="19877"/>
    <cellStyle name="標準 20 5 2 4 9 2" xfId="36911"/>
    <cellStyle name="標準 20 5 2 4 9 3" xfId="25687"/>
    <cellStyle name="標準 20 5 2 5" xfId="7376"/>
    <cellStyle name="標準 20 5 2 5 2" xfId="8521"/>
    <cellStyle name="標準 20 5 2 5 2 2" xfId="9637"/>
    <cellStyle name="標準 20 5 2 5 2 2 2" xfId="13251"/>
    <cellStyle name="標準 20 5 2 5 2 2 2 2" xfId="38950"/>
    <cellStyle name="標準 20 5 2 5 2 2 2 3" xfId="27726"/>
    <cellStyle name="標準 20 5 2 5 2 2 3" xfId="19893"/>
    <cellStyle name="標準 20 5 2 5 2 2 3 2" xfId="42468"/>
    <cellStyle name="標準 20 5 2 5 2 2 3 3" xfId="31244"/>
    <cellStyle name="標準 20 5 2 5 2 2 4" xfId="35834"/>
    <cellStyle name="標準 20 5 2 5 2 2 5" xfId="24607"/>
    <cellStyle name="標準 20 5 2 5 2 3" xfId="10579"/>
    <cellStyle name="標準 20 5 2 5 2 3 2" xfId="14158"/>
    <cellStyle name="標準 20 5 2 5 2 3 2 2" xfId="39857"/>
    <cellStyle name="標準 20 5 2 5 2 3 2 3" xfId="28633"/>
    <cellStyle name="標準 20 5 2 5 2 3 3" xfId="19894"/>
    <cellStyle name="標準 20 5 2 5 2 3 3 2" xfId="43375"/>
    <cellStyle name="標準 20 5 2 5 2 3 3 3" xfId="32151"/>
    <cellStyle name="標準 20 5 2 5 2 3 4" xfId="34777"/>
    <cellStyle name="標準 20 5 2 5 2 3 5" xfId="23423"/>
    <cellStyle name="標準 20 5 2 5 2 4" xfId="12200"/>
    <cellStyle name="標準 20 5 2 5 2 4 2" xfId="37899"/>
    <cellStyle name="標準 20 5 2 5 2 4 3" xfId="26675"/>
    <cellStyle name="標準 20 5 2 5 2 5" xfId="19892"/>
    <cellStyle name="標準 20 5 2 5 2 5 2" xfId="41417"/>
    <cellStyle name="標準 20 5 2 5 2 5 3" xfId="30193"/>
    <cellStyle name="標準 20 5 2 5 2 6" xfId="33279"/>
    <cellStyle name="標準 20 5 2 5 2 7" xfId="21834"/>
    <cellStyle name="標準 20 5 2 5 3" xfId="9259"/>
    <cellStyle name="標準 20 5 2 5 3 2" xfId="12877"/>
    <cellStyle name="標準 20 5 2 5 3 2 2" xfId="38576"/>
    <cellStyle name="標準 20 5 2 5 3 2 3" xfId="27352"/>
    <cellStyle name="標準 20 5 2 5 3 3" xfId="19895"/>
    <cellStyle name="標準 20 5 2 5 3 3 2" xfId="42094"/>
    <cellStyle name="標準 20 5 2 5 3 3 3" xfId="30870"/>
    <cellStyle name="標準 20 5 2 5 3 4" xfId="35833"/>
    <cellStyle name="標準 20 5 2 5 3 5" xfId="24606"/>
    <cellStyle name="標準 20 5 2 5 4" xfId="10201"/>
    <cellStyle name="標準 20 5 2 5 4 2" xfId="13784"/>
    <cellStyle name="標準 20 5 2 5 4 2 2" xfId="39483"/>
    <cellStyle name="標準 20 5 2 5 4 2 3" xfId="28259"/>
    <cellStyle name="標準 20 5 2 5 4 3" xfId="19896"/>
    <cellStyle name="標準 20 5 2 5 4 3 2" xfId="43001"/>
    <cellStyle name="標準 20 5 2 5 4 3 3" xfId="31777"/>
    <cellStyle name="標準 20 5 2 5 4 4" xfId="36336"/>
    <cellStyle name="標準 20 5 2 5 4 5" xfId="25109"/>
    <cellStyle name="標準 20 5 2 5 5" xfId="11070"/>
    <cellStyle name="標準 20 5 2 5 5 2" xfId="33647"/>
    <cellStyle name="標準 20 5 2 5 5 3" xfId="22293"/>
    <cellStyle name="標準 20 5 2 5 6" xfId="19891"/>
    <cellStyle name="標準 20 5 2 5 6 2" xfId="36769"/>
    <cellStyle name="標準 20 5 2 5 6 3" xfId="25545"/>
    <cellStyle name="標準 20 5 2 5 7" xfId="29063"/>
    <cellStyle name="標準 20 5 2 5 7 2" xfId="40287"/>
    <cellStyle name="標準 20 5 2 5 8" xfId="32905"/>
    <cellStyle name="標準 20 5 2 5 9" xfId="21460"/>
    <cellStyle name="標準 20 5 2 6" xfId="7603"/>
    <cellStyle name="標準 20 5 2 6 2" xfId="9411"/>
    <cellStyle name="標準 20 5 2 6 2 2" xfId="13025"/>
    <cellStyle name="標準 20 5 2 6 2 2 2" xfId="38724"/>
    <cellStyle name="標準 20 5 2 6 2 2 3" xfId="27500"/>
    <cellStyle name="標準 20 5 2 6 2 3" xfId="19898"/>
    <cellStyle name="標準 20 5 2 6 2 3 2" xfId="42242"/>
    <cellStyle name="標準 20 5 2 6 2 3 3" xfId="31018"/>
    <cellStyle name="標準 20 5 2 6 2 4" xfId="35835"/>
    <cellStyle name="標準 20 5 2 6 2 5" xfId="24608"/>
    <cellStyle name="標準 20 5 2 6 3" xfId="10353"/>
    <cellStyle name="標準 20 5 2 6 3 2" xfId="13932"/>
    <cellStyle name="標準 20 5 2 6 3 2 2" xfId="39631"/>
    <cellStyle name="標準 20 5 2 6 3 2 3" xfId="28407"/>
    <cellStyle name="標準 20 5 2 6 3 3" xfId="19899"/>
    <cellStyle name="標準 20 5 2 6 3 3 2" xfId="43149"/>
    <cellStyle name="標準 20 5 2 6 3 3 3" xfId="31925"/>
    <cellStyle name="標準 20 5 2 6 3 4" xfId="33873"/>
    <cellStyle name="標準 20 5 2 6 3 5" xfId="22519"/>
    <cellStyle name="標準 20 5 2 6 4" xfId="11296"/>
    <cellStyle name="標準 20 5 2 6 4 2" xfId="36995"/>
    <cellStyle name="標準 20 5 2 6 4 3" xfId="25771"/>
    <cellStyle name="標準 20 5 2 6 5" xfId="19897"/>
    <cellStyle name="標準 20 5 2 6 5 2" xfId="40513"/>
    <cellStyle name="標準 20 5 2 6 5 3" xfId="29289"/>
    <cellStyle name="標準 20 5 2 6 6" xfId="33053"/>
    <cellStyle name="標準 20 5 2 6 7" xfId="21608"/>
    <cellStyle name="標準 20 5 2 7" xfId="7829"/>
    <cellStyle name="標準 20 5 2 7 2" xfId="11522"/>
    <cellStyle name="標準 20 5 2 7 2 2" xfId="35816"/>
    <cellStyle name="標準 20 5 2 7 2 3" xfId="24589"/>
    <cellStyle name="標準 20 5 2 7 3" xfId="19900"/>
    <cellStyle name="標準 20 5 2 7 3 2" xfId="37221"/>
    <cellStyle name="標準 20 5 2 7 3 3" xfId="25997"/>
    <cellStyle name="標準 20 5 2 7 4" xfId="29515"/>
    <cellStyle name="標準 20 5 2 7 4 2" xfId="40739"/>
    <cellStyle name="標準 20 5 2 7 5" xfId="34099"/>
    <cellStyle name="標準 20 5 2 7 6" xfId="22745"/>
    <cellStyle name="標準 20 5 2 8" xfId="8068"/>
    <cellStyle name="標準 20 5 2 8 2" xfId="11748"/>
    <cellStyle name="標準 20 5 2 8 2 2" xfId="37447"/>
    <cellStyle name="標準 20 5 2 8 2 3" xfId="26223"/>
    <cellStyle name="標準 20 5 2 8 3" xfId="19901"/>
    <cellStyle name="標準 20 5 2 8 3 2" xfId="40965"/>
    <cellStyle name="標準 20 5 2 8 3 3" xfId="29741"/>
    <cellStyle name="標準 20 5 2 8 4" xfId="34325"/>
    <cellStyle name="標準 20 5 2 8 5" xfId="22971"/>
    <cellStyle name="標準 20 5 2 9" xfId="8295"/>
    <cellStyle name="標準 20 5 2 9 2" xfId="11974"/>
    <cellStyle name="標準 20 5 2 9 2 2" xfId="37673"/>
    <cellStyle name="標準 20 5 2 9 2 3" xfId="26449"/>
    <cellStyle name="標準 20 5 2 9 3" xfId="19902"/>
    <cellStyle name="標準 20 5 2 9 3 2" xfId="41191"/>
    <cellStyle name="標準 20 5 2 9 3 3" xfId="29967"/>
    <cellStyle name="標準 20 5 2 9 4" xfId="34551"/>
    <cellStyle name="標準 20 5 2 9 5" xfId="23197"/>
    <cellStyle name="標準 20 5 3" xfId="6667"/>
    <cellStyle name="標準 20 5 3 10" xfId="8763"/>
    <cellStyle name="標準 20 5 3 10 2" xfId="12442"/>
    <cellStyle name="標準 20 5 3 10 2 2" xfId="38141"/>
    <cellStyle name="標準 20 5 3 10 2 3" xfId="26917"/>
    <cellStyle name="標準 20 5 3 10 3" xfId="19904"/>
    <cellStyle name="標準 20 5 3 10 3 2" xfId="41659"/>
    <cellStyle name="標準 20 5 3 10 3 3" xfId="30435"/>
    <cellStyle name="標準 20 5 3 10 4" xfId="35019"/>
    <cellStyle name="標準 20 5 3 10 5" xfId="23665"/>
    <cellStyle name="標準 20 5 3 11" xfId="7043"/>
    <cellStyle name="標準 20 5 3 11 2" xfId="10944"/>
    <cellStyle name="標準 20 5 3 11 2 2" xfId="36643"/>
    <cellStyle name="標準 20 5 3 11 2 3" xfId="25419"/>
    <cellStyle name="標準 20 5 3 11 3" xfId="19905"/>
    <cellStyle name="標準 20 5 3 11 3 2" xfId="40161"/>
    <cellStyle name="標準 20 5 3 11 3 3" xfId="28937"/>
    <cellStyle name="標準 20 5 3 11 4" xfId="35161"/>
    <cellStyle name="標準 20 5 3 11 5" xfId="23930"/>
    <cellStyle name="標準 20 5 3 12" xfId="9260"/>
    <cellStyle name="標準 20 5 3 12 2" xfId="12878"/>
    <cellStyle name="標準 20 5 3 12 2 2" xfId="38577"/>
    <cellStyle name="標準 20 5 3 12 2 3" xfId="27353"/>
    <cellStyle name="標準 20 5 3 12 3" xfId="19906"/>
    <cellStyle name="標準 20 5 3 12 3 2" xfId="42095"/>
    <cellStyle name="標準 20 5 3 12 3 3" xfId="30871"/>
    <cellStyle name="標準 20 5 3 12 4" xfId="36126"/>
    <cellStyle name="標準 20 5 3 12 5" xfId="24899"/>
    <cellStyle name="標準 20 5 3 13" xfId="10202"/>
    <cellStyle name="標準 20 5 3 13 2" xfId="13785"/>
    <cellStyle name="標準 20 5 3 13 2 2" xfId="39484"/>
    <cellStyle name="標準 20 5 3 13 2 3" xfId="28260"/>
    <cellStyle name="標準 20 5 3 13 3" xfId="19907"/>
    <cellStyle name="標準 20 5 3 13 3 2" xfId="43002"/>
    <cellStyle name="標準 20 5 3 13 3 3" xfId="31778"/>
    <cellStyle name="標準 20 5 3 13 4" xfId="33521"/>
    <cellStyle name="標準 20 5 3 13 5" xfId="22167"/>
    <cellStyle name="標準 20 5 3 14" xfId="10882"/>
    <cellStyle name="標準 20 5 3 14 2" xfId="36581"/>
    <cellStyle name="標準 20 5 3 14 3" xfId="25357"/>
    <cellStyle name="標準 20 5 3 15" xfId="19903"/>
    <cellStyle name="標準 20 5 3 15 2" xfId="40099"/>
    <cellStyle name="標準 20 5 3 15 3" xfId="28875"/>
    <cellStyle name="標準 20 5 3 16" xfId="32906"/>
    <cellStyle name="標準 20 5 3 17" xfId="21461"/>
    <cellStyle name="標準 20 5 3 2" xfId="7096"/>
    <cellStyle name="標準 20 5 3 2 10" xfId="10203"/>
    <cellStyle name="標準 20 5 3 2 10 2" xfId="13786"/>
    <cellStyle name="標準 20 5 3 2 10 2 2" xfId="39485"/>
    <cellStyle name="標準 20 5 3 2 10 2 3" xfId="28261"/>
    <cellStyle name="標準 20 5 3 2 10 3" xfId="19909"/>
    <cellStyle name="標準 20 5 3 2 10 3 2" xfId="43003"/>
    <cellStyle name="標準 20 5 3 2 10 3 3" xfId="31779"/>
    <cellStyle name="標準 20 5 3 2 10 4" xfId="36226"/>
    <cellStyle name="標準 20 5 3 2 10 5" xfId="24999"/>
    <cellStyle name="標準 20 5 3 2 11" xfId="10986"/>
    <cellStyle name="標準 20 5 3 2 11 2" xfId="33563"/>
    <cellStyle name="標準 20 5 3 2 11 3" xfId="22209"/>
    <cellStyle name="標準 20 5 3 2 12" xfId="19908"/>
    <cellStyle name="標準 20 5 3 2 12 2" xfId="36685"/>
    <cellStyle name="標準 20 5 3 2 12 3" xfId="25461"/>
    <cellStyle name="標準 20 5 3 2 13" xfId="28979"/>
    <cellStyle name="標準 20 5 3 2 13 2" xfId="40203"/>
    <cellStyle name="標準 20 5 3 2 14" xfId="32907"/>
    <cellStyle name="標準 20 5 3 2 15" xfId="21462"/>
    <cellStyle name="標準 20 5 3 2 2" xfId="7577"/>
    <cellStyle name="標準 20 5 3 2 2 10" xfId="29263"/>
    <cellStyle name="標準 20 5 3 2 2 10 2" xfId="40487"/>
    <cellStyle name="標準 20 5 3 2 2 11" xfId="32908"/>
    <cellStyle name="標準 20 5 3 2 2 12" xfId="21463"/>
    <cellStyle name="標準 20 5 3 2 2 2" xfId="7803"/>
    <cellStyle name="標準 20 5 3 2 2 2 2" xfId="8721"/>
    <cellStyle name="標準 20 5 3 2 2 2 2 2" xfId="9837"/>
    <cellStyle name="標準 20 5 3 2 2 2 2 2 2" xfId="13451"/>
    <cellStyle name="標準 20 5 3 2 2 2 2 2 2 2" xfId="39150"/>
    <cellStyle name="標準 20 5 3 2 2 2 2 2 2 3" xfId="27926"/>
    <cellStyle name="標準 20 5 3 2 2 2 2 2 3" xfId="19913"/>
    <cellStyle name="標準 20 5 3 2 2 2 2 2 3 2" xfId="42668"/>
    <cellStyle name="標準 20 5 3 2 2 2 2 2 3 3" xfId="31444"/>
    <cellStyle name="標準 20 5 3 2 2 2 2 2 4" xfId="35840"/>
    <cellStyle name="標準 20 5 3 2 2 2 2 2 5" xfId="24613"/>
    <cellStyle name="標準 20 5 3 2 2 2 2 3" xfId="10779"/>
    <cellStyle name="標準 20 5 3 2 2 2 2 3 2" xfId="14358"/>
    <cellStyle name="標準 20 5 3 2 2 2 2 3 2 2" xfId="40057"/>
    <cellStyle name="標準 20 5 3 2 2 2 2 3 2 3" xfId="28833"/>
    <cellStyle name="標準 20 5 3 2 2 2 2 3 3" xfId="19914"/>
    <cellStyle name="標準 20 5 3 2 2 2 2 3 3 2" xfId="43575"/>
    <cellStyle name="標準 20 5 3 2 2 2 2 3 3 3" xfId="32351"/>
    <cellStyle name="標準 20 5 3 2 2 2 2 3 4" xfId="34977"/>
    <cellStyle name="標準 20 5 3 2 2 2 2 3 5" xfId="23623"/>
    <cellStyle name="標準 20 5 3 2 2 2 2 4" xfId="12400"/>
    <cellStyle name="標準 20 5 3 2 2 2 2 4 2" xfId="38099"/>
    <cellStyle name="標準 20 5 3 2 2 2 2 4 3" xfId="26875"/>
    <cellStyle name="標準 20 5 3 2 2 2 2 5" xfId="19912"/>
    <cellStyle name="標準 20 5 3 2 2 2 2 5 2" xfId="41617"/>
    <cellStyle name="標準 20 5 3 2 2 2 2 5 3" xfId="30393"/>
    <cellStyle name="標準 20 5 3 2 2 2 2 6" xfId="33479"/>
    <cellStyle name="標準 20 5 3 2 2 2 2 7" xfId="22034"/>
    <cellStyle name="標準 20 5 3 2 2 2 3" xfId="9263"/>
    <cellStyle name="標準 20 5 3 2 2 2 3 2" xfId="12881"/>
    <cellStyle name="標準 20 5 3 2 2 2 3 2 2" xfId="38580"/>
    <cellStyle name="標準 20 5 3 2 2 2 3 2 3" xfId="27356"/>
    <cellStyle name="標準 20 5 3 2 2 2 3 3" xfId="19915"/>
    <cellStyle name="標準 20 5 3 2 2 2 3 3 2" xfId="42098"/>
    <cellStyle name="標準 20 5 3 2 2 2 3 3 3" xfId="30874"/>
    <cellStyle name="標準 20 5 3 2 2 2 3 4" xfId="35839"/>
    <cellStyle name="標準 20 5 3 2 2 2 3 5" xfId="24612"/>
    <cellStyle name="標準 20 5 3 2 2 2 4" xfId="10205"/>
    <cellStyle name="標準 20 5 3 2 2 2 4 2" xfId="13788"/>
    <cellStyle name="標準 20 5 3 2 2 2 4 2 2" xfId="39487"/>
    <cellStyle name="標準 20 5 3 2 2 2 4 2 3" xfId="28263"/>
    <cellStyle name="標準 20 5 3 2 2 2 4 3" xfId="19916"/>
    <cellStyle name="標準 20 5 3 2 2 2 4 3 2" xfId="43005"/>
    <cellStyle name="標準 20 5 3 2 2 2 4 3 3" xfId="31781"/>
    <cellStyle name="標準 20 5 3 2 2 2 4 4" xfId="36536"/>
    <cellStyle name="標準 20 5 3 2 2 2 4 5" xfId="25309"/>
    <cellStyle name="標準 20 5 3 2 2 2 5" xfId="11496"/>
    <cellStyle name="標準 20 5 3 2 2 2 5 2" xfId="34073"/>
    <cellStyle name="標準 20 5 3 2 2 2 5 3" xfId="22719"/>
    <cellStyle name="標準 20 5 3 2 2 2 6" xfId="19911"/>
    <cellStyle name="標準 20 5 3 2 2 2 6 2" xfId="37195"/>
    <cellStyle name="標準 20 5 3 2 2 2 6 3" xfId="25971"/>
    <cellStyle name="標準 20 5 3 2 2 2 7" xfId="29489"/>
    <cellStyle name="標準 20 5 3 2 2 2 7 2" xfId="40713"/>
    <cellStyle name="標準 20 5 3 2 2 2 8" xfId="32909"/>
    <cellStyle name="標準 20 5 3 2 2 2 9" xfId="21464"/>
    <cellStyle name="標準 20 5 3 2 2 3" xfId="8029"/>
    <cellStyle name="標準 20 5 3 2 2 3 2" xfId="9611"/>
    <cellStyle name="標準 20 5 3 2 2 3 2 2" xfId="13225"/>
    <cellStyle name="標準 20 5 3 2 2 3 2 2 2" xfId="38924"/>
    <cellStyle name="標準 20 5 3 2 2 3 2 2 3" xfId="27700"/>
    <cellStyle name="標準 20 5 3 2 2 3 2 3" xfId="19918"/>
    <cellStyle name="標準 20 5 3 2 2 3 2 3 2" xfId="42442"/>
    <cellStyle name="標準 20 5 3 2 2 3 2 3 3" xfId="31218"/>
    <cellStyle name="標準 20 5 3 2 2 3 2 4" xfId="35841"/>
    <cellStyle name="標準 20 5 3 2 2 3 2 5" xfId="24614"/>
    <cellStyle name="標準 20 5 3 2 2 3 3" xfId="10553"/>
    <cellStyle name="標準 20 5 3 2 2 3 3 2" xfId="14132"/>
    <cellStyle name="標準 20 5 3 2 2 3 3 2 2" xfId="39831"/>
    <cellStyle name="標準 20 5 3 2 2 3 3 2 3" xfId="28607"/>
    <cellStyle name="標準 20 5 3 2 2 3 3 3" xfId="19919"/>
    <cellStyle name="標準 20 5 3 2 2 3 3 3 2" xfId="43349"/>
    <cellStyle name="標準 20 5 3 2 2 3 3 3 3" xfId="32125"/>
    <cellStyle name="標準 20 5 3 2 2 3 3 4" xfId="34299"/>
    <cellStyle name="標準 20 5 3 2 2 3 3 5" xfId="22945"/>
    <cellStyle name="標準 20 5 3 2 2 3 4" xfId="11722"/>
    <cellStyle name="標準 20 5 3 2 2 3 4 2" xfId="37421"/>
    <cellStyle name="標準 20 5 3 2 2 3 4 3" xfId="26197"/>
    <cellStyle name="標準 20 5 3 2 2 3 5" xfId="19917"/>
    <cellStyle name="標準 20 5 3 2 2 3 5 2" xfId="40939"/>
    <cellStyle name="標準 20 5 3 2 2 3 5 3" xfId="29715"/>
    <cellStyle name="標準 20 5 3 2 2 3 6" xfId="33253"/>
    <cellStyle name="標準 20 5 3 2 2 3 7" xfId="21808"/>
    <cellStyle name="標準 20 5 3 2 2 4" xfId="8269"/>
    <cellStyle name="標準 20 5 3 2 2 4 2" xfId="11948"/>
    <cellStyle name="標準 20 5 3 2 2 4 2 2" xfId="37647"/>
    <cellStyle name="標準 20 5 3 2 2 4 2 3" xfId="26423"/>
    <cellStyle name="標準 20 5 3 2 2 4 3" xfId="19920"/>
    <cellStyle name="標準 20 5 3 2 2 4 3 2" xfId="41165"/>
    <cellStyle name="標準 20 5 3 2 2 4 3 3" xfId="29941"/>
    <cellStyle name="標準 20 5 3 2 2 4 4" xfId="34525"/>
    <cellStyle name="標準 20 5 3 2 2 4 5" xfId="23171"/>
    <cellStyle name="標準 20 5 3 2 2 5" xfId="8495"/>
    <cellStyle name="標準 20 5 3 2 2 5 2" xfId="12174"/>
    <cellStyle name="標準 20 5 3 2 2 5 2 2" xfId="37873"/>
    <cellStyle name="標準 20 5 3 2 2 5 2 3" xfId="26649"/>
    <cellStyle name="標準 20 5 3 2 2 5 3" xfId="19921"/>
    <cellStyle name="標準 20 5 3 2 2 5 3 2" xfId="41391"/>
    <cellStyle name="標準 20 5 3 2 2 5 3 3" xfId="30167"/>
    <cellStyle name="標準 20 5 3 2 2 5 4" xfId="34751"/>
    <cellStyle name="標準 20 5 3 2 2 5 5" xfId="23397"/>
    <cellStyle name="標準 20 5 3 2 2 6" xfId="9262"/>
    <cellStyle name="標準 20 5 3 2 2 6 2" xfId="12880"/>
    <cellStyle name="標準 20 5 3 2 2 6 2 2" xfId="38579"/>
    <cellStyle name="標準 20 5 3 2 2 6 2 3" xfId="27355"/>
    <cellStyle name="標準 20 5 3 2 2 6 3" xfId="19922"/>
    <cellStyle name="標準 20 5 3 2 2 6 3 2" xfId="42097"/>
    <cellStyle name="標準 20 5 3 2 2 6 3 3" xfId="30873"/>
    <cellStyle name="標準 20 5 3 2 2 6 4" xfId="35838"/>
    <cellStyle name="標準 20 5 3 2 2 6 5" xfId="24611"/>
    <cellStyle name="標準 20 5 3 2 2 7" xfId="10204"/>
    <cellStyle name="標準 20 5 3 2 2 7 2" xfId="13787"/>
    <cellStyle name="標準 20 5 3 2 2 7 2 2" xfId="39486"/>
    <cellStyle name="標準 20 5 3 2 2 7 2 3" xfId="28262"/>
    <cellStyle name="標準 20 5 3 2 2 7 3" xfId="19923"/>
    <cellStyle name="標準 20 5 3 2 2 7 3 2" xfId="43004"/>
    <cellStyle name="標準 20 5 3 2 2 7 3 3" xfId="31780"/>
    <cellStyle name="標準 20 5 3 2 2 7 4" xfId="36310"/>
    <cellStyle name="標準 20 5 3 2 2 7 5" xfId="25083"/>
    <cellStyle name="標準 20 5 3 2 2 8" xfId="11270"/>
    <cellStyle name="標準 20 5 3 2 2 8 2" xfId="33847"/>
    <cellStyle name="標準 20 5 3 2 2 8 3" xfId="22493"/>
    <cellStyle name="標準 20 5 3 2 2 9" xfId="19910"/>
    <cellStyle name="標準 20 5 3 2 2 9 2" xfId="36969"/>
    <cellStyle name="標準 20 5 3 2 2 9 3" xfId="25745"/>
    <cellStyle name="標準 20 5 3 2 3" xfId="7434"/>
    <cellStyle name="標準 20 5 3 2 3 2" xfId="8579"/>
    <cellStyle name="標準 20 5 3 2 3 2 2" xfId="9695"/>
    <cellStyle name="標準 20 5 3 2 3 2 2 2" xfId="13309"/>
    <cellStyle name="標準 20 5 3 2 3 2 2 2 2" xfId="39008"/>
    <cellStyle name="標準 20 5 3 2 3 2 2 2 3" xfId="27784"/>
    <cellStyle name="標準 20 5 3 2 3 2 2 3" xfId="19926"/>
    <cellStyle name="標準 20 5 3 2 3 2 2 3 2" xfId="42526"/>
    <cellStyle name="標準 20 5 3 2 3 2 2 3 3" xfId="31302"/>
    <cellStyle name="標準 20 5 3 2 3 2 2 4" xfId="35843"/>
    <cellStyle name="標準 20 5 3 2 3 2 2 5" xfId="24616"/>
    <cellStyle name="標準 20 5 3 2 3 2 3" xfId="10637"/>
    <cellStyle name="標準 20 5 3 2 3 2 3 2" xfId="14216"/>
    <cellStyle name="標準 20 5 3 2 3 2 3 2 2" xfId="39915"/>
    <cellStyle name="標準 20 5 3 2 3 2 3 2 3" xfId="28691"/>
    <cellStyle name="標準 20 5 3 2 3 2 3 3" xfId="19927"/>
    <cellStyle name="標準 20 5 3 2 3 2 3 3 2" xfId="43433"/>
    <cellStyle name="標準 20 5 3 2 3 2 3 3 3" xfId="32209"/>
    <cellStyle name="標準 20 5 3 2 3 2 3 4" xfId="34835"/>
    <cellStyle name="標準 20 5 3 2 3 2 3 5" xfId="23481"/>
    <cellStyle name="標準 20 5 3 2 3 2 4" xfId="12258"/>
    <cellStyle name="標準 20 5 3 2 3 2 4 2" xfId="37957"/>
    <cellStyle name="標準 20 5 3 2 3 2 4 3" xfId="26733"/>
    <cellStyle name="標準 20 5 3 2 3 2 5" xfId="19925"/>
    <cellStyle name="標準 20 5 3 2 3 2 5 2" xfId="41475"/>
    <cellStyle name="標準 20 5 3 2 3 2 5 3" xfId="30251"/>
    <cellStyle name="標準 20 5 3 2 3 2 6" xfId="33337"/>
    <cellStyle name="標準 20 5 3 2 3 2 7" xfId="21892"/>
    <cellStyle name="標準 20 5 3 2 3 3" xfId="9264"/>
    <cellStyle name="標準 20 5 3 2 3 3 2" xfId="12882"/>
    <cellStyle name="標準 20 5 3 2 3 3 2 2" xfId="38581"/>
    <cellStyle name="標準 20 5 3 2 3 3 2 3" xfId="27357"/>
    <cellStyle name="標準 20 5 3 2 3 3 3" xfId="19928"/>
    <cellStyle name="標準 20 5 3 2 3 3 3 2" xfId="42099"/>
    <cellStyle name="標準 20 5 3 2 3 3 3 3" xfId="30875"/>
    <cellStyle name="標準 20 5 3 2 3 3 4" xfId="35842"/>
    <cellStyle name="標準 20 5 3 2 3 3 5" xfId="24615"/>
    <cellStyle name="標準 20 5 3 2 3 4" xfId="10206"/>
    <cellStyle name="標準 20 5 3 2 3 4 2" xfId="13789"/>
    <cellStyle name="標準 20 5 3 2 3 4 2 2" xfId="39488"/>
    <cellStyle name="標準 20 5 3 2 3 4 2 3" xfId="28264"/>
    <cellStyle name="標準 20 5 3 2 3 4 3" xfId="19929"/>
    <cellStyle name="標準 20 5 3 2 3 4 3 2" xfId="43006"/>
    <cellStyle name="標準 20 5 3 2 3 4 3 3" xfId="31782"/>
    <cellStyle name="標準 20 5 3 2 3 4 4" xfId="36394"/>
    <cellStyle name="標準 20 5 3 2 3 4 5" xfId="25167"/>
    <cellStyle name="標準 20 5 3 2 3 5" xfId="11128"/>
    <cellStyle name="標準 20 5 3 2 3 5 2" xfId="33705"/>
    <cellStyle name="標準 20 5 3 2 3 5 3" xfId="22351"/>
    <cellStyle name="標準 20 5 3 2 3 6" xfId="19924"/>
    <cellStyle name="標準 20 5 3 2 3 6 2" xfId="36827"/>
    <cellStyle name="標準 20 5 3 2 3 6 3" xfId="25603"/>
    <cellStyle name="標準 20 5 3 2 3 7" xfId="29121"/>
    <cellStyle name="標準 20 5 3 2 3 7 2" xfId="40345"/>
    <cellStyle name="標準 20 5 3 2 3 8" xfId="32910"/>
    <cellStyle name="標準 20 5 3 2 3 9" xfId="21465"/>
    <cellStyle name="標準 20 5 3 2 4" xfId="7661"/>
    <cellStyle name="標準 20 5 3 2 4 2" xfId="9527"/>
    <cellStyle name="標準 20 5 3 2 4 2 2" xfId="13141"/>
    <cellStyle name="標準 20 5 3 2 4 2 2 2" xfId="38840"/>
    <cellStyle name="標準 20 5 3 2 4 2 2 3" xfId="27616"/>
    <cellStyle name="標準 20 5 3 2 4 2 3" xfId="19931"/>
    <cellStyle name="標準 20 5 3 2 4 2 3 2" xfId="42358"/>
    <cellStyle name="標準 20 5 3 2 4 2 3 3" xfId="31134"/>
    <cellStyle name="標準 20 5 3 2 4 2 4" xfId="35844"/>
    <cellStyle name="標準 20 5 3 2 4 2 5" xfId="24617"/>
    <cellStyle name="標準 20 5 3 2 4 3" xfId="10469"/>
    <cellStyle name="標準 20 5 3 2 4 3 2" xfId="14048"/>
    <cellStyle name="標準 20 5 3 2 4 3 2 2" xfId="39747"/>
    <cellStyle name="標準 20 5 3 2 4 3 2 3" xfId="28523"/>
    <cellStyle name="標準 20 5 3 2 4 3 3" xfId="19932"/>
    <cellStyle name="標準 20 5 3 2 4 3 3 2" xfId="43265"/>
    <cellStyle name="標準 20 5 3 2 4 3 3 3" xfId="32041"/>
    <cellStyle name="標準 20 5 3 2 4 3 4" xfId="33931"/>
    <cellStyle name="標準 20 5 3 2 4 3 5" xfId="22577"/>
    <cellStyle name="標準 20 5 3 2 4 4" xfId="11354"/>
    <cellStyle name="標準 20 5 3 2 4 4 2" xfId="37053"/>
    <cellStyle name="標準 20 5 3 2 4 4 3" xfId="25829"/>
    <cellStyle name="標準 20 5 3 2 4 5" xfId="19930"/>
    <cellStyle name="標準 20 5 3 2 4 5 2" xfId="40571"/>
    <cellStyle name="標準 20 5 3 2 4 5 3" xfId="29347"/>
    <cellStyle name="標準 20 5 3 2 4 6" xfId="33169"/>
    <cellStyle name="標準 20 5 3 2 4 7" xfId="21724"/>
    <cellStyle name="標準 20 5 3 2 5" xfId="7887"/>
    <cellStyle name="標準 20 5 3 2 5 2" xfId="11580"/>
    <cellStyle name="標準 20 5 3 2 5 2 2" xfId="37279"/>
    <cellStyle name="標準 20 5 3 2 5 2 3" xfId="26055"/>
    <cellStyle name="標準 20 5 3 2 5 3" xfId="19933"/>
    <cellStyle name="標準 20 5 3 2 5 3 2" xfId="40797"/>
    <cellStyle name="標準 20 5 3 2 5 3 3" xfId="29573"/>
    <cellStyle name="標準 20 5 3 2 5 4" xfId="34157"/>
    <cellStyle name="標準 20 5 3 2 5 5" xfId="22803"/>
    <cellStyle name="標準 20 5 3 2 6" xfId="8127"/>
    <cellStyle name="標準 20 5 3 2 6 2" xfId="11806"/>
    <cellStyle name="標準 20 5 3 2 6 2 2" xfId="37505"/>
    <cellStyle name="標準 20 5 3 2 6 2 3" xfId="26281"/>
    <cellStyle name="標準 20 5 3 2 6 3" xfId="19934"/>
    <cellStyle name="標準 20 5 3 2 6 3 2" xfId="41023"/>
    <cellStyle name="標準 20 5 3 2 6 3 3" xfId="29799"/>
    <cellStyle name="標準 20 5 3 2 6 4" xfId="34383"/>
    <cellStyle name="標準 20 5 3 2 6 5" xfId="23029"/>
    <cellStyle name="標準 20 5 3 2 7" xfId="8411"/>
    <cellStyle name="標準 20 5 3 2 7 2" xfId="12090"/>
    <cellStyle name="標準 20 5 3 2 7 2 2" xfId="37789"/>
    <cellStyle name="標準 20 5 3 2 7 2 3" xfId="26565"/>
    <cellStyle name="標準 20 5 3 2 7 3" xfId="19935"/>
    <cellStyle name="標準 20 5 3 2 7 3 2" xfId="41307"/>
    <cellStyle name="標準 20 5 3 2 7 3 3" xfId="30083"/>
    <cellStyle name="標準 20 5 3 2 7 4" xfId="34667"/>
    <cellStyle name="標準 20 5 3 2 7 5" xfId="23313"/>
    <cellStyle name="標準 20 5 3 2 8" xfId="8805"/>
    <cellStyle name="標準 20 5 3 2 8 2" xfId="12484"/>
    <cellStyle name="標準 20 5 3 2 8 2 2" xfId="38183"/>
    <cellStyle name="標準 20 5 3 2 8 2 3" xfId="26959"/>
    <cellStyle name="標準 20 5 3 2 8 3" xfId="19936"/>
    <cellStyle name="標準 20 5 3 2 8 3 2" xfId="41701"/>
    <cellStyle name="標準 20 5 3 2 8 3 3" xfId="30477"/>
    <cellStyle name="標準 20 5 3 2 8 4" xfId="35061"/>
    <cellStyle name="標準 20 5 3 2 8 5" xfId="23707"/>
    <cellStyle name="標準 20 5 3 2 9" xfId="9261"/>
    <cellStyle name="標準 20 5 3 2 9 2" xfId="12879"/>
    <cellStyle name="標準 20 5 3 2 9 2 2" xfId="38578"/>
    <cellStyle name="標準 20 5 3 2 9 2 3" xfId="27354"/>
    <cellStyle name="標準 20 5 3 2 9 3" xfId="19937"/>
    <cellStyle name="標準 20 5 3 2 9 3 2" xfId="42096"/>
    <cellStyle name="標準 20 5 3 2 9 3 3" xfId="30872"/>
    <cellStyle name="標準 20 5 3 2 9 4" xfId="35837"/>
    <cellStyle name="標準 20 5 3 2 9 5" xfId="24610"/>
    <cellStyle name="標準 20 5 3 3" xfId="7319"/>
    <cellStyle name="標準 20 5 3 3 10" xfId="11028"/>
    <cellStyle name="標準 20 5 3 3 10 2" xfId="33605"/>
    <cellStyle name="標準 20 5 3 3 10 3" xfId="22251"/>
    <cellStyle name="標準 20 5 3 3 11" xfId="19938"/>
    <cellStyle name="標準 20 5 3 3 11 2" xfId="36727"/>
    <cellStyle name="標準 20 5 3 3 11 3" xfId="25503"/>
    <cellStyle name="標準 20 5 3 3 12" xfId="29021"/>
    <cellStyle name="標準 20 5 3 3 12 2" xfId="40245"/>
    <cellStyle name="標準 20 5 3 3 13" xfId="32911"/>
    <cellStyle name="標準 20 5 3 3 14" xfId="21466"/>
    <cellStyle name="標準 20 5 3 3 2" xfId="7477"/>
    <cellStyle name="標準 20 5 3 3 2 2" xfId="8621"/>
    <cellStyle name="標準 20 5 3 3 2 2 2" xfId="9737"/>
    <cellStyle name="標準 20 5 3 3 2 2 2 2" xfId="13351"/>
    <cellStyle name="標準 20 5 3 3 2 2 2 2 2" xfId="39050"/>
    <cellStyle name="標準 20 5 3 3 2 2 2 2 3" xfId="27826"/>
    <cellStyle name="標準 20 5 3 3 2 2 2 3" xfId="19941"/>
    <cellStyle name="標準 20 5 3 3 2 2 2 3 2" xfId="42568"/>
    <cellStyle name="標準 20 5 3 3 2 2 2 3 3" xfId="31344"/>
    <cellStyle name="標準 20 5 3 3 2 2 2 4" xfId="35847"/>
    <cellStyle name="標準 20 5 3 3 2 2 2 5" xfId="24620"/>
    <cellStyle name="標準 20 5 3 3 2 2 3" xfId="10679"/>
    <cellStyle name="標準 20 5 3 3 2 2 3 2" xfId="14258"/>
    <cellStyle name="標準 20 5 3 3 2 2 3 2 2" xfId="39957"/>
    <cellStyle name="標準 20 5 3 3 2 2 3 2 3" xfId="28733"/>
    <cellStyle name="標準 20 5 3 3 2 2 3 3" xfId="19942"/>
    <cellStyle name="標準 20 5 3 3 2 2 3 3 2" xfId="43475"/>
    <cellStyle name="標準 20 5 3 3 2 2 3 3 3" xfId="32251"/>
    <cellStyle name="標準 20 5 3 3 2 2 3 4" xfId="34877"/>
    <cellStyle name="標準 20 5 3 3 2 2 3 5" xfId="23523"/>
    <cellStyle name="標準 20 5 3 3 2 2 4" xfId="12300"/>
    <cellStyle name="標準 20 5 3 3 2 2 4 2" xfId="37999"/>
    <cellStyle name="標準 20 5 3 3 2 2 4 3" xfId="26775"/>
    <cellStyle name="標準 20 5 3 3 2 2 5" xfId="19940"/>
    <cellStyle name="標準 20 5 3 3 2 2 5 2" xfId="41517"/>
    <cellStyle name="標準 20 5 3 3 2 2 5 3" xfId="30293"/>
    <cellStyle name="標準 20 5 3 3 2 2 6" xfId="33379"/>
    <cellStyle name="標準 20 5 3 3 2 2 7" xfId="21934"/>
    <cellStyle name="標準 20 5 3 3 2 3" xfId="9266"/>
    <cellStyle name="標準 20 5 3 3 2 3 2" xfId="12884"/>
    <cellStyle name="標準 20 5 3 3 2 3 2 2" xfId="38583"/>
    <cellStyle name="標準 20 5 3 3 2 3 2 3" xfId="27359"/>
    <cellStyle name="標準 20 5 3 3 2 3 3" xfId="19943"/>
    <cellStyle name="標準 20 5 3 3 2 3 3 2" xfId="42101"/>
    <cellStyle name="標準 20 5 3 3 2 3 3 3" xfId="30877"/>
    <cellStyle name="標準 20 5 3 3 2 3 4" xfId="35846"/>
    <cellStyle name="標準 20 5 3 3 2 3 5" xfId="24619"/>
    <cellStyle name="標準 20 5 3 3 2 4" xfId="10208"/>
    <cellStyle name="標準 20 5 3 3 2 4 2" xfId="13791"/>
    <cellStyle name="標準 20 5 3 3 2 4 2 2" xfId="39490"/>
    <cellStyle name="標準 20 5 3 3 2 4 2 3" xfId="28266"/>
    <cellStyle name="標準 20 5 3 3 2 4 3" xfId="19944"/>
    <cellStyle name="標準 20 5 3 3 2 4 3 2" xfId="43008"/>
    <cellStyle name="標準 20 5 3 3 2 4 3 3" xfId="31784"/>
    <cellStyle name="標準 20 5 3 3 2 4 4" xfId="36436"/>
    <cellStyle name="標準 20 5 3 3 2 4 5" xfId="25209"/>
    <cellStyle name="標準 20 5 3 3 2 5" xfId="11170"/>
    <cellStyle name="標準 20 5 3 3 2 5 2" xfId="33747"/>
    <cellStyle name="標準 20 5 3 3 2 5 3" xfId="22393"/>
    <cellStyle name="標準 20 5 3 3 2 6" xfId="19939"/>
    <cellStyle name="標準 20 5 3 3 2 6 2" xfId="36869"/>
    <cellStyle name="標準 20 5 3 3 2 6 3" xfId="25645"/>
    <cellStyle name="標準 20 5 3 3 2 7" xfId="29163"/>
    <cellStyle name="標準 20 5 3 3 2 7 2" xfId="40387"/>
    <cellStyle name="標準 20 5 3 3 2 8" xfId="32912"/>
    <cellStyle name="標準 20 5 3 3 2 9" xfId="21467"/>
    <cellStyle name="標準 20 5 3 3 3" xfId="7703"/>
    <cellStyle name="標準 20 5 3 3 3 2" xfId="9485"/>
    <cellStyle name="標準 20 5 3 3 3 2 2" xfId="13099"/>
    <cellStyle name="標準 20 5 3 3 3 2 2 2" xfId="38798"/>
    <cellStyle name="標準 20 5 3 3 3 2 2 3" xfId="27574"/>
    <cellStyle name="標準 20 5 3 3 3 2 3" xfId="19946"/>
    <cellStyle name="標準 20 5 3 3 3 2 3 2" xfId="42316"/>
    <cellStyle name="標準 20 5 3 3 3 2 3 3" xfId="31092"/>
    <cellStyle name="標準 20 5 3 3 3 2 4" xfId="35848"/>
    <cellStyle name="標準 20 5 3 3 3 2 5" xfId="24621"/>
    <cellStyle name="標準 20 5 3 3 3 3" xfId="10427"/>
    <cellStyle name="標準 20 5 3 3 3 3 2" xfId="14006"/>
    <cellStyle name="標準 20 5 3 3 3 3 2 2" xfId="39705"/>
    <cellStyle name="標準 20 5 3 3 3 3 2 3" xfId="28481"/>
    <cellStyle name="標準 20 5 3 3 3 3 3" xfId="19947"/>
    <cellStyle name="標準 20 5 3 3 3 3 3 2" xfId="43223"/>
    <cellStyle name="標準 20 5 3 3 3 3 3 3" xfId="31999"/>
    <cellStyle name="標準 20 5 3 3 3 3 4" xfId="33973"/>
    <cellStyle name="標準 20 5 3 3 3 3 5" xfId="22619"/>
    <cellStyle name="標準 20 5 3 3 3 4" xfId="11396"/>
    <cellStyle name="標準 20 5 3 3 3 4 2" xfId="37095"/>
    <cellStyle name="標準 20 5 3 3 3 4 3" xfId="25871"/>
    <cellStyle name="標準 20 5 3 3 3 5" xfId="19945"/>
    <cellStyle name="標準 20 5 3 3 3 5 2" xfId="40613"/>
    <cellStyle name="標準 20 5 3 3 3 5 3" xfId="29389"/>
    <cellStyle name="標準 20 5 3 3 3 6" xfId="33127"/>
    <cellStyle name="標準 20 5 3 3 3 7" xfId="21682"/>
    <cellStyle name="標準 20 5 3 3 4" xfId="7929"/>
    <cellStyle name="標準 20 5 3 3 4 2" xfId="11622"/>
    <cellStyle name="標準 20 5 3 3 4 2 2" xfId="37321"/>
    <cellStyle name="標準 20 5 3 3 4 2 3" xfId="26097"/>
    <cellStyle name="標準 20 5 3 3 4 3" xfId="19948"/>
    <cellStyle name="標準 20 5 3 3 4 3 2" xfId="40839"/>
    <cellStyle name="標準 20 5 3 3 4 3 3" xfId="29615"/>
    <cellStyle name="標準 20 5 3 3 4 4" xfId="34199"/>
    <cellStyle name="標準 20 5 3 3 4 5" xfId="22845"/>
    <cellStyle name="標準 20 5 3 3 5" xfId="8169"/>
    <cellStyle name="標準 20 5 3 3 5 2" xfId="11848"/>
    <cellStyle name="標準 20 5 3 3 5 2 2" xfId="37547"/>
    <cellStyle name="標準 20 5 3 3 5 2 3" xfId="26323"/>
    <cellStyle name="標準 20 5 3 3 5 3" xfId="19949"/>
    <cellStyle name="標準 20 5 3 3 5 3 2" xfId="41065"/>
    <cellStyle name="標準 20 5 3 3 5 3 3" xfId="29841"/>
    <cellStyle name="標準 20 5 3 3 5 4" xfId="34425"/>
    <cellStyle name="標準 20 5 3 3 5 5" xfId="23071"/>
    <cellStyle name="標準 20 5 3 3 6" xfId="8369"/>
    <cellStyle name="標準 20 5 3 3 6 2" xfId="12048"/>
    <cellStyle name="標準 20 5 3 3 6 2 2" xfId="37747"/>
    <cellStyle name="標準 20 5 3 3 6 2 3" xfId="26523"/>
    <cellStyle name="標準 20 5 3 3 6 3" xfId="19950"/>
    <cellStyle name="標準 20 5 3 3 6 3 2" xfId="41265"/>
    <cellStyle name="標準 20 5 3 3 6 3 3" xfId="30041"/>
    <cellStyle name="標準 20 5 3 3 6 4" xfId="34625"/>
    <cellStyle name="標準 20 5 3 3 6 5" xfId="23271"/>
    <cellStyle name="標準 20 5 3 3 7" xfId="8847"/>
    <cellStyle name="標準 20 5 3 3 7 2" xfId="12526"/>
    <cellStyle name="標準 20 5 3 3 7 2 2" xfId="38225"/>
    <cellStyle name="標準 20 5 3 3 7 2 3" xfId="27001"/>
    <cellStyle name="標準 20 5 3 3 7 3" xfId="19951"/>
    <cellStyle name="標準 20 5 3 3 7 3 2" xfId="41743"/>
    <cellStyle name="標準 20 5 3 3 7 3 3" xfId="30519"/>
    <cellStyle name="標準 20 5 3 3 7 4" xfId="35103"/>
    <cellStyle name="標準 20 5 3 3 7 5" xfId="23749"/>
    <cellStyle name="標準 20 5 3 3 8" xfId="9265"/>
    <cellStyle name="標準 20 5 3 3 8 2" xfId="12883"/>
    <cellStyle name="標準 20 5 3 3 8 2 2" xfId="38582"/>
    <cellStyle name="標準 20 5 3 3 8 2 3" xfId="27358"/>
    <cellStyle name="標準 20 5 3 3 8 3" xfId="19952"/>
    <cellStyle name="標準 20 5 3 3 8 3 2" xfId="42100"/>
    <cellStyle name="標準 20 5 3 3 8 3 3" xfId="30876"/>
    <cellStyle name="標準 20 5 3 3 8 4" xfId="35845"/>
    <cellStyle name="標準 20 5 3 3 8 5" xfId="24618"/>
    <cellStyle name="標準 20 5 3 3 9" xfId="10207"/>
    <cellStyle name="標準 20 5 3 3 9 2" xfId="13790"/>
    <cellStyle name="標準 20 5 3 3 9 2 2" xfId="39489"/>
    <cellStyle name="標準 20 5 3 3 9 2 3" xfId="28265"/>
    <cellStyle name="標準 20 5 3 3 9 3" xfId="19953"/>
    <cellStyle name="標準 20 5 3 3 9 3 2" xfId="43007"/>
    <cellStyle name="標準 20 5 3 3 9 3 3" xfId="31783"/>
    <cellStyle name="標準 20 5 3 3 9 4" xfId="36184"/>
    <cellStyle name="標準 20 5 3 3 9 5" xfId="24957"/>
    <cellStyle name="標準 20 5 3 4" xfId="7535"/>
    <cellStyle name="標準 20 5 3 4 10" xfId="29221"/>
    <cellStyle name="標準 20 5 3 4 10 2" xfId="40445"/>
    <cellStyle name="標準 20 5 3 4 11" xfId="32913"/>
    <cellStyle name="標準 20 5 3 4 12" xfId="21468"/>
    <cellStyle name="標準 20 5 3 4 2" xfId="7761"/>
    <cellStyle name="標準 20 5 3 4 2 2" xfId="8679"/>
    <cellStyle name="標準 20 5 3 4 2 2 2" xfId="9795"/>
    <cellStyle name="標準 20 5 3 4 2 2 2 2" xfId="13409"/>
    <cellStyle name="標準 20 5 3 4 2 2 2 2 2" xfId="39108"/>
    <cellStyle name="標準 20 5 3 4 2 2 2 2 3" xfId="27884"/>
    <cellStyle name="標準 20 5 3 4 2 2 2 3" xfId="19957"/>
    <cellStyle name="標準 20 5 3 4 2 2 2 3 2" xfId="42626"/>
    <cellStyle name="標準 20 5 3 4 2 2 2 3 3" xfId="31402"/>
    <cellStyle name="標準 20 5 3 4 2 2 2 4" xfId="35851"/>
    <cellStyle name="標準 20 5 3 4 2 2 2 5" xfId="24624"/>
    <cellStyle name="標準 20 5 3 4 2 2 3" xfId="10737"/>
    <cellStyle name="標準 20 5 3 4 2 2 3 2" xfId="14316"/>
    <cellStyle name="標準 20 5 3 4 2 2 3 2 2" xfId="40015"/>
    <cellStyle name="標準 20 5 3 4 2 2 3 2 3" xfId="28791"/>
    <cellStyle name="標準 20 5 3 4 2 2 3 3" xfId="19958"/>
    <cellStyle name="標準 20 5 3 4 2 2 3 3 2" xfId="43533"/>
    <cellStyle name="標準 20 5 3 4 2 2 3 3 3" xfId="32309"/>
    <cellStyle name="標準 20 5 3 4 2 2 3 4" xfId="34935"/>
    <cellStyle name="標準 20 5 3 4 2 2 3 5" xfId="23581"/>
    <cellStyle name="標準 20 5 3 4 2 2 4" xfId="12358"/>
    <cellStyle name="標準 20 5 3 4 2 2 4 2" xfId="38057"/>
    <cellStyle name="標準 20 5 3 4 2 2 4 3" xfId="26833"/>
    <cellStyle name="標準 20 5 3 4 2 2 5" xfId="19956"/>
    <cellStyle name="標準 20 5 3 4 2 2 5 2" xfId="41575"/>
    <cellStyle name="標準 20 5 3 4 2 2 5 3" xfId="30351"/>
    <cellStyle name="標準 20 5 3 4 2 2 6" xfId="33437"/>
    <cellStyle name="標準 20 5 3 4 2 2 7" xfId="21992"/>
    <cellStyle name="標準 20 5 3 4 2 3" xfId="9268"/>
    <cellStyle name="標準 20 5 3 4 2 3 2" xfId="12886"/>
    <cellStyle name="標準 20 5 3 4 2 3 2 2" xfId="38585"/>
    <cellStyle name="標準 20 5 3 4 2 3 2 3" xfId="27361"/>
    <cellStyle name="標準 20 5 3 4 2 3 3" xfId="19959"/>
    <cellStyle name="標準 20 5 3 4 2 3 3 2" xfId="42103"/>
    <cellStyle name="標準 20 5 3 4 2 3 3 3" xfId="30879"/>
    <cellStyle name="標準 20 5 3 4 2 3 4" xfId="35850"/>
    <cellStyle name="標準 20 5 3 4 2 3 5" xfId="24623"/>
    <cellStyle name="標準 20 5 3 4 2 4" xfId="10210"/>
    <cellStyle name="標準 20 5 3 4 2 4 2" xfId="13793"/>
    <cellStyle name="標準 20 5 3 4 2 4 2 2" xfId="39492"/>
    <cellStyle name="標準 20 5 3 4 2 4 2 3" xfId="28268"/>
    <cellStyle name="標準 20 5 3 4 2 4 3" xfId="19960"/>
    <cellStyle name="標準 20 5 3 4 2 4 3 2" xfId="43010"/>
    <cellStyle name="標準 20 5 3 4 2 4 3 3" xfId="31786"/>
    <cellStyle name="標準 20 5 3 4 2 4 4" xfId="36494"/>
    <cellStyle name="標準 20 5 3 4 2 4 5" xfId="25267"/>
    <cellStyle name="標準 20 5 3 4 2 5" xfId="11454"/>
    <cellStyle name="標準 20 5 3 4 2 5 2" xfId="34031"/>
    <cellStyle name="標準 20 5 3 4 2 5 3" xfId="22677"/>
    <cellStyle name="標準 20 5 3 4 2 6" xfId="19955"/>
    <cellStyle name="標準 20 5 3 4 2 6 2" xfId="37153"/>
    <cellStyle name="標準 20 5 3 4 2 6 3" xfId="25929"/>
    <cellStyle name="標準 20 5 3 4 2 7" xfId="29447"/>
    <cellStyle name="標準 20 5 3 4 2 7 2" xfId="40671"/>
    <cellStyle name="標準 20 5 3 4 2 8" xfId="32914"/>
    <cellStyle name="標準 20 5 3 4 2 9" xfId="21469"/>
    <cellStyle name="標準 20 5 3 4 3" xfId="7987"/>
    <cellStyle name="標準 20 5 3 4 3 2" xfId="9569"/>
    <cellStyle name="標準 20 5 3 4 3 2 2" xfId="13183"/>
    <cellStyle name="標準 20 5 3 4 3 2 2 2" xfId="38882"/>
    <cellStyle name="標準 20 5 3 4 3 2 2 3" xfId="27658"/>
    <cellStyle name="標準 20 5 3 4 3 2 3" xfId="19962"/>
    <cellStyle name="標準 20 5 3 4 3 2 3 2" xfId="42400"/>
    <cellStyle name="標準 20 5 3 4 3 2 3 3" xfId="31176"/>
    <cellStyle name="標準 20 5 3 4 3 2 4" xfId="35852"/>
    <cellStyle name="標準 20 5 3 4 3 2 5" xfId="24625"/>
    <cellStyle name="標準 20 5 3 4 3 3" xfId="10511"/>
    <cellStyle name="標準 20 5 3 4 3 3 2" xfId="14090"/>
    <cellStyle name="標準 20 5 3 4 3 3 2 2" xfId="39789"/>
    <cellStyle name="標準 20 5 3 4 3 3 2 3" xfId="28565"/>
    <cellStyle name="標準 20 5 3 4 3 3 3" xfId="19963"/>
    <cellStyle name="標準 20 5 3 4 3 3 3 2" xfId="43307"/>
    <cellStyle name="標準 20 5 3 4 3 3 3 3" xfId="32083"/>
    <cellStyle name="標準 20 5 3 4 3 3 4" xfId="34257"/>
    <cellStyle name="標準 20 5 3 4 3 3 5" xfId="22903"/>
    <cellStyle name="標準 20 5 3 4 3 4" xfId="11680"/>
    <cellStyle name="標準 20 5 3 4 3 4 2" xfId="37379"/>
    <cellStyle name="標準 20 5 3 4 3 4 3" xfId="26155"/>
    <cellStyle name="標準 20 5 3 4 3 5" xfId="19961"/>
    <cellStyle name="標準 20 5 3 4 3 5 2" xfId="40897"/>
    <cellStyle name="標準 20 5 3 4 3 5 3" xfId="29673"/>
    <cellStyle name="標準 20 5 3 4 3 6" xfId="33211"/>
    <cellStyle name="標準 20 5 3 4 3 7" xfId="21766"/>
    <cellStyle name="標準 20 5 3 4 4" xfId="8227"/>
    <cellStyle name="標準 20 5 3 4 4 2" xfId="11906"/>
    <cellStyle name="標準 20 5 3 4 4 2 2" xfId="37605"/>
    <cellStyle name="標準 20 5 3 4 4 2 3" xfId="26381"/>
    <cellStyle name="標準 20 5 3 4 4 3" xfId="19964"/>
    <cellStyle name="標準 20 5 3 4 4 3 2" xfId="41123"/>
    <cellStyle name="標準 20 5 3 4 4 3 3" xfId="29899"/>
    <cellStyle name="標準 20 5 3 4 4 4" xfId="34483"/>
    <cellStyle name="標準 20 5 3 4 4 5" xfId="23129"/>
    <cellStyle name="標準 20 5 3 4 5" xfId="8453"/>
    <cellStyle name="標準 20 5 3 4 5 2" xfId="12132"/>
    <cellStyle name="標準 20 5 3 4 5 2 2" xfId="37831"/>
    <cellStyle name="標準 20 5 3 4 5 2 3" xfId="26607"/>
    <cellStyle name="標準 20 5 3 4 5 3" xfId="19965"/>
    <cellStyle name="標準 20 5 3 4 5 3 2" xfId="41349"/>
    <cellStyle name="標準 20 5 3 4 5 3 3" xfId="30125"/>
    <cellStyle name="標準 20 5 3 4 5 4" xfId="34709"/>
    <cellStyle name="標準 20 5 3 4 5 5" xfId="23355"/>
    <cellStyle name="標準 20 5 3 4 6" xfId="9267"/>
    <cellStyle name="標準 20 5 3 4 6 2" xfId="12885"/>
    <cellStyle name="標準 20 5 3 4 6 2 2" xfId="38584"/>
    <cellStyle name="標準 20 5 3 4 6 2 3" xfId="27360"/>
    <cellStyle name="標準 20 5 3 4 6 3" xfId="19966"/>
    <cellStyle name="標準 20 5 3 4 6 3 2" xfId="42102"/>
    <cellStyle name="標準 20 5 3 4 6 3 3" xfId="30878"/>
    <cellStyle name="標準 20 5 3 4 6 4" xfId="35849"/>
    <cellStyle name="標準 20 5 3 4 6 5" xfId="24622"/>
    <cellStyle name="標準 20 5 3 4 7" xfId="10209"/>
    <cellStyle name="標準 20 5 3 4 7 2" xfId="13792"/>
    <cellStyle name="標準 20 5 3 4 7 2 2" xfId="39491"/>
    <cellStyle name="標準 20 5 3 4 7 2 3" xfId="28267"/>
    <cellStyle name="標準 20 5 3 4 7 3" xfId="19967"/>
    <cellStyle name="標準 20 5 3 4 7 3 2" xfId="43009"/>
    <cellStyle name="標準 20 5 3 4 7 3 3" xfId="31785"/>
    <cellStyle name="標準 20 5 3 4 7 4" xfId="36268"/>
    <cellStyle name="標準 20 5 3 4 7 5" xfId="25041"/>
    <cellStyle name="標準 20 5 3 4 8" xfId="11228"/>
    <cellStyle name="標準 20 5 3 4 8 2" xfId="33805"/>
    <cellStyle name="標準 20 5 3 4 8 3" xfId="22451"/>
    <cellStyle name="標準 20 5 3 4 9" xfId="19954"/>
    <cellStyle name="標準 20 5 3 4 9 2" xfId="36927"/>
    <cellStyle name="標準 20 5 3 4 9 3" xfId="25703"/>
    <cellStyle name="標準 20 5 3 5" xfId="7392"/>
    <cellStyle name="標準 20 5 3 5 2" xfId="8537"/>
    <cellStyle name="標準 20 5 3 5 2 2" xfId="9653"/>
    <cellStyle name="標準 20 5 3 5 2 2 2" xfId="13267"/>
    <cellStyle name="標準 20 5 3 5 2 2 2 2" xfId="38966"/>
    <cellStyle name="標準 20 5 3 5 2 2 2 3" xfId="27742"/>
    <cellStyle name="標準 20 5 3 5 2 2 3" xfId="19970"/>
    <cellStyle name="標準 20 5 3 5 2 2 3 2" xfId="42484"/>
    <cellStyle name="標準 20 5 3 5 2 2 3 3" xfId="31260"/>
    <cellStyle name="標準 20 5 3 5 2 2 4" xfId="35854"/>
    <cellStyle name="標準 20 5 3 5 2 2 5" xfId="24627"/>
    <cellStyle name="標準 20 5 3 5 2 3" xfId="10595"/>
    <cellStyle name="標準 20 5 3 5 2 3 2" xfId="14174"/>
    <cellStyle name="標準 20 5 3 5 2 3 2 2" xfId="39873"/>
    <cellStyle name="標準 20 5 3 5 2 3 2 3" xfId="28649"/>
    <cellStyle name="標準 20 5 3 5 2 3 3" xfId="19971"/>
    <cellStyle name="標準 20 5 3 5 2 3 3 2" xfId="43391"/>
    <cellStyle name="標準 20 5 3 5 2 3 3 3" xfId="32167"/>
    <cellStyle name="標準 20 5 3 5 2 3 4" xfId="34793"/>
    <cellStyle name="標準 20 5 3 5 2 3 5" xfId="23439"/>
    <cellStyle name="標準 20 5 3 5 2 4" xfId="12216"/>
    <cellStyle name="標準 20 5 3 5 2 4 2" xfId="37915"/>
    <cellStyle name="標準 20 5 3 5 2 4 3" xfId="26691"/>
    <cellStyle name="標準 20 5 3 5 2 5" xfId="19969"/>
    <cellStyle name="標準 20 5 3 5 2 5 2" xfId="41433"/>
    <cellStyle name="標準 20 5 3 5 2 5 3" xfId="30209"/>
    <cellStyle name="標準 20 5 3 5 2 6" xfId="33295"/>
    <cellStyle name="標準 20 5 3 5 2 7" xfId="21850"/>
    <cellStyle name="標準 20 5 3 5 3" xfId="9269"/>
    <cellStyle name="標準 20 5 3 5 3 2" xfId="12887"/>
    <cellStyle name="標準 20 5 3 5 3 2 2" xfId="38586"/>
    <cellStyle name="標準 20 5 3 5 3 2 3" xfId="27362"/>
    <cellStyle name="標準 20 5 3 5 3 3" xfId="19972"/>
    <cellStyle name="標準 20 5 3 5 3 3 2" xfId="42104"/>
    <cellStyle name="標準 20 5 3 5 3 3 3" xfId="30880"/>
    <cellStyle name="標準 20 5 3 5 3 4" xfId="35853"/>
    <cellStyle name="標準 20 5 3 5 3 5" xfId="24626"/>
    <cellStyle name="標準 20 5 3 5 4" xfId="10211"/>
    <cellStyle name="標準 20 5 3 5 4 2" xfId="13794"/>
    <cellStyle name="標準 20 5 3 5 4 2 2" xfId="39493"/>
    <cellStyle name="標準 20 5 3 5 4 2 3" xfId="28269"/>
    <cellStyle name="標準 20 5 3 5 4 3" xfId="19973"/>
    <cellStyle name="標準 20 5 3 5 4 3 2" xfId="43011"/>
    <cellStyle name="標準 20 5 3 5 4 3 3" xfId="31787"/>
    <cellStyle name="標準 20 5 3 5 4 4" xfId="36352"/>
    <cellStyle name="標準 20 5 3 5 4 5" xfId="25125"/>
    <cellStyle name="標準 20 5 3 5 5" xfId="11086"/>
    <cellStyle name="標準 20 5 3 5 5 2" xfId="33663"/>
    <cellStyle name="標準 20 5 3 5 5 3" xfId="22309"/>
    <cellStyle name="標準 20 5 3 5 6" xfId="19968"/>
    <cellStyle name="標準 20 5 3 5 6 2" xfId="36785"/>
    <cellStyle name="標準 20 5 3 5 6 3" xfId="25561"/>
    <cellStyle name="標準 20 5 3 5 7" xfId="29079"/>
    <cellStyle name="標準 20 5 3 5 7 2" xfId="40303"/>
    <cellStyle name="標準 20 5 3 5 8" xfId="32915"/>
    <cellStyle name="標準 20 5 3 5 9" xfId="21470"/>
    <cellStyle name="標準 20 5 3 6" xfId="7619"/>
    <cellStyle name="標準 20 5 3 6 2" xfId="9427"/>
    <cellStyle name="標準 20 5 3 6 2 2" xfId="13041"/>
    <cellStyle name="標準 20 5 3 6 2 2 2" xfId="38740"/>
    <cellStyle name="標準 20 5 3 6 2 2 3" xfId="27516"/>
    <cellStyle name="標準 20 5 3 6 2 3" xfId="19975"/>
    <cellStyle name="標準 20 5 3 6 2 3 2" xfId="42258"/>
    <cellStyle name="標準 20 5 3 6 2 3 3" xfId="31034"/>
    <cellStyle name="標準 20 5 3 6 2 4" xfId="35855"/>
    <cellStyle name="標準 20 5 3 6 2 5" xfId="24628"/>
    <cellStyle name="標準 20 5 3 6 3" xfId="10369"/>
    <cellStyle name="標準 20 5 3 6 3 2" xfId="13948"/>
    <cellStyle name="標準 20 5 3 6 3 2 2" xfId="39647"/>
    <cellStyle name="標準 20 5 3 6 3 2 3" xfId="28423"/>
    <cellStyle name="標準 20 5 3 6 3 3" xfId="19976"/>
    <cellStyle name="標準 20 5 3 6 3 3 2" xfId="43165"/>
    <cellStyle name="標準 20 5 3 6 3 3 3" xfId="31941"/>
    <cellStyle name="標準 20 5 3 6 3 4" xfId="33889"/>
    <cellStyle name="標準 20 5 3 6 3 5" xfId="22535"/>
    <cellStyle name="標準 20 5 3 6 4" xfId="11312"/>
    <cellStyle name="標準 20 5 3 6 4 2" xfId="37011"/>
    <cellStyle name="標準 20 5 3 6 4 3" xfId="25787"/>
    <cellStyle name="標準 20 5 3 6 5" xfId="19974"/>
    <cellStyle name="標準 20 5 3 6 5 2" xfId="40529"/>
    <cellStyle name="標準 20 5 3 6 5 3" xfId="29305"/>
    <cellStyle name="標準 20 5 3 6 6" xfId="33069"/>
    <cellStyle name="標準 20 5 3 6 7" xfId="21624"/>
    <cellStyle name="標準 20 5 3 7" xfId="7845"/>
    <cellStyle name="標準 20 5 3 7 2" xfId="11538"/>
    <cellStyle name="標準 20 5 3 7 2 2" xfId="35836"/>
    <cellStyle name="標準 20 5 3 7 2 3" xfId="24609"/>
    <cellStyle name="標準 20 5 3 7 3" xfId="19977"/>
    <cellStyle name="標準 20 5 3 7 3 2" xfId="37237"/>
    <cellStyle name="標準 20 5 3 7 3 3" xfId="26013"/>
    <cellStyle name="標準 20 5 3 7 4" xfId="29531"/>
    <cellStyle name="標準 20 5 3 7 4 2" xfId="40755"/>
    <cellStyle name="標準 20 5 3 7 5" xfId="34115"/>
    <cellStyle name="標準 20 5 3 7 6" xfId="22761"/>
    <cellStyle name="標準 20 5 3 8" xfId="8084"/>
    <cellStyle name="標準 20 5 3 8 2" xfId="11764"/>
    <cellStyle name="標準 20 5 3 8 2 2" xfId="37463"/>
    <cellStyle name="標準 20 5 3 8 2 3" xfId="26239"/>
    <cellStyle name="標準 20 5 3 8 3" xfId="19978"/>
    <cellStyle name="標準 20 5 3 8 3 2" xfId="40981"/>
    <cellStyle name="標準 20 5 3 8 3 3" xfId="29757"/>
    <cellStyle name="標準 20 5 3 8 4" xfId="34341"/>
    <cellStyle name="標準 20 5 3 8 5" xfId="22987"/>
    <cellStyle name="標準 20 5 3 9" xfId="8311"/>
    <cellStyle name="標準 20 5 3 9 2" xfId="11990"/>
    <cellStyle name="標準 20 5 3 9 2 2" xfId="37689"/>
    <cellStyle name="標準 20 5 3 9 2 3" xfId="26465"/>
    <cellStyle name="標準 20 5 3 9 3" xfId="19979"/>
    <cellStyle name="標準 20 5 3 9 3 2" xfId="41207"/>
    <cellStyle name="標準 20 5 3 9 3 3" xfId="29983"/>
    <cellStyle name="標準 20 5 3 9 4" xfId="34567"/>
    <cellStyle name="標準 20 5 3 9 5" xfId="23213"/>
    <cellStyle name="標準 20 5 4" xfId="6683"/>
    <cellStyle name="標準 20 5 4 10" xfId="7059"/>
    <cellStyle name="標準 20 5 4 10 2" xfId="10960"/>
    <cellStyle name="標準 20 5 4 10 2 2" xfId="36659"/>
    <cellStyle name="標準 20 5 4 10 2 3" xfId="25435"/>
    <cellStyle name="標準 20 5 4 10 3" xfId="19981"/>
    <cellStyle name="標準 20 5 4 10 3 2" xfId="40177"/>
    <cellStyle name="標準 20 5 4 10 3 3" xfId="28953"/>
    <cellStyle name="標準 20 5 4 10 4" xfId="35177"/>
    <cellStyle name="標準 20 5 4 10 5" xfId="23946"/>
    <cellStyle name="標準 20 5 4 11" xfId="9270"/>
    <cellStyle name="標準 20 5 4 11 2" xfId="12888"/>
    <cellStyle name="標準 20 5 4 11 2 2" xfId="38587"/>
    <cellStyle name="標準 20 5 4 11 2 3" xfId="27363"/>
    <cellStyle name="標準 20 5 4 11 3" xfId="19982"/>
    <cellStyle name="標準 20 5 4 11 3 2" xfId="42105"/>
    <cellStyle name="標準 20 5 4 11 3 3" xfId="30881"/>
    <cellStyle name="標準 20 5 4 11 4" xfId="36142"/>
    <cellStyle name="標準 20 5 4 11 5" xfId="24915"/>
    <cellStyle name="標準 20 5 4 12" xfId="10212"/>
    <cellStyle name="標準 20 5 4 12 2" xfId="13795"/>
    <cellStyle name="標準 20 5 4 12 2 2" xfId="39494"/>
    <cellStyle name="標準 20 5 4 12 2 3" xfId="28270"/>
    <cellStyle name="標準 20 5 4 12 3" xfId="19983"/>
    <cellStyle name="標準 20 5 4 12 3 2" xfId="43012"/>
    <cellStyle name="標準 20 5 4 12 3 3" xfId="31788"/>
    <cellStyle name="標準 20 5 4 12 4" xfId="33537"/>
    <cellStyle name="標準 20 5 4 12 5" xfId="22183"/>
    <cellStyle name="標準 20 5 4 13" xfId="10898"/>
    <cellStyle name="標準 20 5 4 13 2" xfId="36597"/>
    <cellStyle name="標準 20 5 4 13 3" xfId="25373"/>
    <cellStyle name="標準 20 5 4 14" xfId="19980"/>
    <cellStyle name="標準 20 5 4 14 2" xfId="40115"/>
    <cellStyle name="標準 20 5 4 14 3" xfId="28891"/>
    <cellStyle name="標準 20 5 4 15" xfId="32916"/>
    <cellStyle name="標準 20 5 4 16" xfId="21471"/>
    <cellStyle name="標準 20 5 4 2" xfId="7335"/>
    <cellStyle name="標準 20 5 4 2 10" xfId="11044"/>
    <cellStyle name="標準 20 5 4 2 10 2" xfId="33621"/>
    <cellStyle name="標準 20 5 4 2 10 3" xfId="22267"/>
    <cellStyle name="標準 20 5 4 2 11" xfId="19984"/>
    <cellStyle name="標準 20 5 4 2 11 2" xfId="36743"/>
    <cellStyle name="標準 20 5 4 2 11 3" xfId="25519"/>
    <cellStyle name="標準 20 5 4 2 12" xfId="29037"/>
    <cellStyle name="標準 20 5 4 2 12 2" xfId="40261"/>
    <cellStyle name="標準 20 5 4 2 13" xfId="32917"/>
    <cellStyle name="標準 20 5 4 2 14" xfId="21472"/>
    <cellStyle name="標準 20 5 4 2 2" xfId="7493"/>
    <cellStyle name="標準 20 5 4 2 2 2" xfId="8637"/>
    <cellStyle name="標準 20 5 4 2 2 2 2" xfId="9753"/>
    <cellStyle name="標準 20 5 4 2 2 2 2 2" xfId="13367"/>
    <cellStyle name="標準 20 5 4 2 2 2 2 2 2" xfId="39066"/>
    <cellStyle name="標準 20 5 4 2 2 2 2 2 3" xfId="27842"/>
    <cellStyle name="標準 20 5 4 2 2 2 2 3" xfId="19987"/>
    <cellStyle name="標準 20 5 4 2 2 2 2 3 2" xfId="42584"/>
    <cellStyle name="標準 20 5 4 2 2 2 2 3 3" xfId="31360"/>
    <cellStyle name="標準 20 5 4 2 2 2 2 4" xfId="35859"/>
    <cellStyle name="標準 20 5 4 2 2 2 2 5" xfId="24632"/>
    <cellStyle name="標準 20 5 4 2 2 2 3" xfId="10695"/>
    <cellStyle name="標準 20 5 4 2 2 2 3 2" xfId="14274"/>
    <cellStyle name="標準 20 5 4 2 2 2 3 2 2" xfId="39973"/>
    <cellStyle name="標準 20 5 4 2 2 2 3 2 3" xfId="28749"/>
    <cellStyle name="標準 20 5 4 2 2 2 3 3" xfId="19988"/>
    <cellStyle name="標準 20 5 4 2 2 2 3 3 2" xfId="43491"/>
    <cellStyle name="標準 20 5 4 2 2 2 3 3 3" xfId="32267"/>
    <cellStyle name="標準 20 5 4 2 2 2 3 4" xfId="34893"/>
    <cellStyle name="標準 20 5 4 2 2 2 3 5" xfId="23539"/>
    <cellStyle name="標準 20 5 4 2 2 2 4" xfId="12316"/>
    <cellStyle name="標準 20 5 4 2 2 2 4 2" xfId="38015"/>
    <cellStyle name="標準 20 5 4 2 2 2 4 3" xfId="26791"/>
    <cellStyle name="標準 20 5 4 2 2 2 5" xfId="19986"/>
    <cellStyle name="標準 20 5 4 2 2 2 5 2" xfId="41533"/>
    <cellStyle name="標準 20 5 4 2 2 2 5 3" xfId="30309"/>
    <cellStyle name="標準 20 5 4 2 2 2 6" xfId="33395"/>
    <cellStyle name="標準 20 5 4 2 2 2 7" xfId="21950"/>
    <cellStyle name="標準 20 5 4 2 2 3" xfId="9272"/>
    <cellStyle name="標準 20 5 4 2 2 3 2" xfId="12890"/>
    <cellStyle name="標準 20 5 4 2 2 3 2 2" xfId="38589"/>
    <cellStyle name="標準 20 5 4 2 2 3 2 3" xfId="27365"/>
    <cellStyle name="標準 20 5 4 2 2 3 3" xfId="19989"/>
    <cellStyle name="標準 20 5 4 2 2 3 3 2" xfId="42107"/>
    <cellStyle name="標準 20 5 4 2 2 3 3 3" xfId="30883"/>
    <cellStyle name="標準 20 5 4 2 2 3 4" xfId="35858"/>
    <cellStyle name="標準 20 5 4 2 2 3 5" xfId="24631"/>
    <cellStyle name="標準 20 5 4 2 2 4" xfId="10214"/>
    <cellStyle name="標準 20 5 4 2 2 4 2" xfId="13797"/>
    <cellStyle name="標準 20 5 4 2 2 4 2 2" xfId="39496"/>
    <cellStyle name="標準 20 5 4 2 2 4 2 3" xfId="28272"/>
    <cellStyle name="標準 20 5 4 2 2 4 3" xfId="19990"/>
    <cellStyle name="標準 20 5 4 2 2 4 3 2" xfId="43014"/>
    <cellStyle name="標準 20 5 4 2 2 4 3 3" xfId="31790"/>
    <cellStyle name="標準 20 5 4 2 2 4 4" xfId="36452"/>
    <cellStyle name="標準 20 5 4 2 2 4 5" xfId="25225"/>
    <cellStyle name="標準 20 5 4 2 2 5" xfId="11186"/>
    <cellStyle name="標準 20 5 4 2 2 5 2" xfId="33763"/>
    <cellStyle name="標準 20 5 4 2 2 5 3" xfId="22409"/>
    <cellStyle name="標準 20 5 4 2 2 6" xfId="19985"/>
    <cellStyle name="標準 20 5 4 2 2 6 2" xfId="36885"/>
    <cellStyle name="標準 20 5 4 2 2 6 3" xfId="25661"/>
    <cellStyle name="標準 20 5 4 2 2 7" xfId="29179"/>
    <cellStyle name="標準 20 5 4 2 2 7 2" xfId="40403"/>
    <cellStyle name="標準 20 5 4 2 2 8" xfId="32918"/>
    <cellStyle name="標準 20 5 4 2 2 9" xfId="21473"/>
    <cellStyle name="標準 20 5 4 2 3" xfId="7719"/>
    <cellStyle name="標準 20 5 4 2 3 2" xfId="9501"/>
    <cellStyle name="標準 20 5 4 2 3 2 2" xfId="13115"/>
    <cellStyle name="標準 20 5 4 2 3 2 2 2" xfId="38814"/>
    <cellStyle name="標準 20 5 4 2 3 2 2 3" xfId="27590"/>
    <cellStyle name="標準 20 5 4 2 3 2 3" xfId="19992"/>
    <cellStyle name="標準 20 5 4 2 3 2 3 2" xfId="42332"/>
    <cellStyle name="標準 20 5 4 2 3 2 3 3" xfId="31108"/>
    <cellStyle name="標準 20 5 4 2 3 2 4" xfId="35860"/>
    <cellStyle name="標準 20 5 4 2 3 2 5" xfId="24633"/>
    <cellStyle name="標準 20 5 4 2 3 3" xfId="10443"/>
    <cellStyle name="標準 20 5 4 2 3 3 2" xfId="14022"/>
    <cellStyle name="標準 20 5 4 2 3 3 2 2" xfId="39721"/>
    <cellStyle name="標準 20 5 4 2 3 3 2 3" xfId="28497"/>
    <cellStyle name="標準 20 5 4 2 3 3 3" xfId="19993"/>
    <cellStyle name="標準 20 5 4 2 3 3 3 2" xfId="43239"/>
    <cellStyle name="標準 20 5 4 2 3 3 3 3" xfId="32015"/>
    <cellStyle name="標準 20 5 4 2 3 3 4" xfId="33989"/>
    <cellStyle name="標準 20 5 4 2 3 3 5" xfId="22635"/>
    <cellStyle name="標準 20 5 4 2 3 4" xfId="11412"/>
    <cellStyle name="標準 20 5 4 2 3 4 2" xfId="37111"/>
    <cellStyle name="標準 20 5 4 2 3 4 3" xfId="25887"/>
    <cellStyle name="標準 20 5 4 2 3 5" xfId="19991"/>
    <cellStyle name="標準 20 5 4 2 3 5 2" xfId="40629"/>
    <cellStyle name="標準 20 5 4 2 3 5 3" xfId="29405"/>
    <cellStyle name="標準 20 5 4 2 3 6" xfId="33143"/>
    <cellStyle name="標準 20 5 4 2 3 7" xfId="21698"/>
    <cellStyle name="標準 20 5 4 2 4" xfId="7945"/>
    <cellStyle name="標準 20 5 4 2 4 2" xfId="11638"/>
    <cellStyle name="標準 20 5 4 2 4 2 2" xfId="37337"/>
    <cellStyle name="標準 20 5 4 2 4 2 3" xfId="26113"/>
    <cellStyle name="標準 20 5 4 2 4 3" xfId="19994"/>
    <cellStyle name="標準 20 5 4 2 4 3 2" xfId="40855"/>
    <cellStyle name="標準 20 5 4 2 4 3 3" xfId="29631"/>
    <cellStyle name="標準 20 5 4 2 4 4" xfId="34215"/>
    <cellStyle name="標準 20 5 4 2 4 5" xfId="22861"/>
    <cellStyle name="標準 20 5 4 2 5" xfId="8185"/>
    <cellStyle name="標準 20 5 4 2 5 2" xfId="11864"/>
    <cellStyle name="標準 20 5 4 2 5 2 2" xfId="37563"/>
    <cellStyle name="標準 20 5 4 2 5 2 3" xfId="26339"/>
    <cellStyle name="標準 20 5 4 2 5 3" xfId="19995"/>
    <cellStyle name="標準 20 5 4 2 5 3 2" xfId="41081"/>
    <cellStyle name="標準 20 5 4 2 5 3 3" xfId="29857"/>
    <cellStyle name="標準 20 5 4 2 5 4" xfId="34441"/>
    <cellStyle name="標準 20 5 4 2 5 5" xfId="23087"/>
    <cellStyle name="標準 20 5 4 2 6" xfId="8385"/>
    <cellStyle name="標準 20 5 4 2 6 2" xfId="12064"/>
    <cellStyle name="標準 20 5 4 2 6 2 2" xfId="37763"/>
    <cellStyle name="標準 20 5 4 2 6 2 3" xfId="26539"/>
    <cellStyle name="標準 20 5 4 2 6 3" xfId="19996"/>
    <cellStyle name="標準 20 5 4 2 6 3 2" xfId="41281"/>
    <cellStyle name="標準 20 5 4 2 6 3 3" xfId="30057"/>
    <cellStyle name="標準 20 5 4 2 6 4" xfId="34641"/>
    <cellStyle name="標準 20 5 4 2 6 5" xfId="23287"/>
    <cellStyle name="標準 20 5 4 2 7" xfId="8863"/>
    <cellStyle name="標準 20 5 4 2 7 2" xfId="12542"/>
    <cellStyle name="標準 20 5 4 2 7 2 2" xfId="38241"/>
    <cellStyle name="標準 20 5 4 2 7 2 3" xfId="27017"/>
    <cellStyle name="標準 20 5 4 2 7 3" xfId="19997"/>
    <cellStyle name="標準 20 5 4 2 7 3 2" xfId="41759"/>
    <cellStyle name="標準 20 5 4 2 7 3 3" xfId="30535"/>
    <cellStyle name="標準 20 5 4 2 7 4" xfId="35119"/>
    <cellStyle name="標準 20 5 4 2 7 5" xfId="23765"/>
    <cellStyle name="標準 20 5 4 2 8" xfId="9271"/>
    <cellStyle name="標準 20 5 4 2 8 2" xfId="12889"/>
    <cellStyle name="標準 20 5 4 2 8 2 2" xfId="38588"/>
    <cellStyle name="標準 20 5 4 2 8 2 3" xfId="27364"/>
    <cellStyle name="標準 20 5 4 2 8 3" xfId="19998"/>
    <cellStyle name="標準 20 5 4 2 8 3 2" xfId="42106"/>
    <cellStyle name="標準 20 5 4 2 8 3 3" xfId="30882"/>
    <cellStyle name="標準 20 5 4 2 8 4" xfId="35857"/>
    <cellStyle name="標準 20 5 4 2 8 5" xfId="24630"/>
    <cellStyle name="標準 20 5 4 2 9" xfId="10213"/>
    <cellStyle name="標準 20 5 4 2 9 2" xfId="13796"/>
    <cellStyle name="標準 20 5 4 2 9 2 2" xfId="39495"/>
    <cellStyle name="標準 20 5 4 2 9 2 3" xfId="28271"/>
    <cellStyle name="標準 20 5 4 2 9 3" xfId="19999"/>
    <cellStyle name="標準 20 5 4 2 9 3 2" xfId="43013"/>
    <cellStyle name="標準 20 5 4 2 9 3 3" xfId="31789"/>
    <cellStyle name="標準 20 5 4 2 9 4" xfId="36200"/>
    <cellStyle name="標準 20 5 4 2 9 5" xfId="24973"/>
    <cellStyle name="標準 20 5 4 3" xfId="7551"/>
    <cellStyle name="標準 20 5 4 3 10" xfId="29237"/>
    <cellStyle name="標準 20 5 4 3 10 2" xfId="40461"/>
    <cellStyle name="標準 20 5 4 3 11" xfId="32919"/>
    <cellStyle name="標準 20 5 4 3 12" xfId="21474"/>
    <cellStyle name="標準 20 5 4 3 2" xfId="7777"/>
    <cellStyle name="標準 20 5 4 3 2 2" xfId="8695"/>
    <cellStyle name="標準 20 5 4 3 2 2 2" xfId="9811"/>
    <cellStyle name="標準 20 5 4 3 2 2 2 2" xfId="13425"/>
    <cellStyle name="標準 20 5 4 3 2 2 2 2 2" xfId="39124"/>
    <cellStyle name="標準 20 5 4 3 2 2 2 2 3" xfId="27900"/>
    <cellStyle name="標準 20 5 4 3 2 2 2 3" xfId="20003"/>
    <cellStyle name="標準 20 5 4 3 2 2 2 3 2" xfId="42642"/>
    <cellStyle name="標準 20 5 4 3 2 2 2 3 3" xfId="31418"/>
    <cellStyle name="標準 20 5 4 3 2 2 2 4" xfId="35863"/>
    <cellStyle name="標準 20 5 4 3 2 2 2 5" xfId="24636"/>
    <cellStyle name="標準 20 5 4 3 2 2 3" xfId="10753"/>
    <cellStyle name="標準 20 5 4 3 2 2 3 2" xfId="14332"/>
    <cellStyle name="標準 20 5 4 3 2 2 3 2 2" xfId="40031"/>
    <cellStyle name="標準 20 5 4 3 2 2 3 2 3" xfId="28807"/>
    <cellStyle name="標準 20 5 4 3 2 2 3 3" xfId="20004"/>
    <cellStyle name="標準 20 5 4 3 2 2 3 3 2" xfId="43549"/>
    <cellStyle name="標準 20 5 4 3 2 2 3 3 3" xfId="32325"/>
    <cellStyle name="標準 20 5 4 3 2 2 3 4" xfId="34951"/>
    <cellStyle name="標準 20 5 4 3 2 2 3 5" xfId="23597"/>
    <cellStyle name="標準 20 5 4 3 2 2 4" xfId="12374"/>
    <cellStyle name="標準 20 5 4 3 2 2 4 2" xfId="38073"/>
    <cellStyle name="標準 20 5 4 3 2 2 4 3" xfId="26849"/>
    <cellStyle name="標準 20 5 4 3 2 2 5" xfId="20002"/>
    <cellStyle name="標準 20 5 4 3 2 2 5 2" xfId="41591"/>
    <cellStyle name="標準 20 5 4 3 2 2 5 3" xfId="30367"/>
    <cellStyle name="標準 20 5 4 3 2 2 6" xfId="33453"/>
    <cellStyle name="標準 20 5 4 3 2 2 7" xfId="22008"/>
    <cellStyle name="標準 20 5 4 3 2 3" xfId="9274"/>
    <cellStyle name="標準 20 5 4 3 2 3 2" xfId="12892"/>
    <cellStyle name="標準 20 5 4 3 2 3 2 2" xfId="38591"/>
    <cellStyle name="標準 20 5 4 3 2 3 2 3" xfId="27367"/>
    <cellStyle name="標準 20 5 4 3 2 3 3" xfId="20005"/>
    <cellStyle name="標準 20 5 4 3 2 3 3 2" xfId="42109"/>
    <cellStyle name="標準 20 5 4 3 2 3 3 3" xfId="30885"/>
    <cellStyle name="標準 20 5 4 3 2 3 4" xfId="35862"/>
    <cellStyle name="標準 20 5 4 3 2 3 5" xfId="24635"/>
    <cellStyle name="標準 20 5 4 3 2 4" xfId="10216"/>
    <cellStyle name="標準 20 5 4 3 2 4 2" xfId="13799"/>
    <cellStyle name="標準 20 5 4 3 2 4 2 2" xfId="39498"/>
    <cellStyle name="標準 20 5 4 3 2 4 2 3" xfId="28274"/>
    <cellStyle name="標準 20 5 4 3 2 4 3" xfId="20006"/>
    <cellStyle name="標準 20 5 4 3 2 4 3 2" xfId="43016"/>
    <cellStyle name="標準 20 5 4 3 2 4 3 3" xfId="31792"/>
    <cellStyle name="標準 20 5 4 3 2 4 4" xfId="36510"/>
    <cellStyle name="標準 20 5 4 3 2 4 5" xfId="25283"/>
    <cellStyle name="標準 20 5 4 3 2 5" xfId="11470"/>
    <cellStyle name="標準 20 5 4 3 2 5 2" xfId="34047"/>
    <cellStyle name="標準 20 5 4 3 2 5 3" xfId="22693"/>
    <cellStyle name="標準 20 5 4 3 2 6" xfId="20001"/>
    <cellStyle name="標準 20 5 4 3 2 6 2" xfId="37169"/>
    <cellStyle name="標準 20 5 4 3 2 6 3" xfId="25945"/>
    <cellStyle name="標準 20 5 4 3 2 7" xfId="29463"/>
    <cellStyle name="標準 20 5 4 3 2 7 2" xfId="40687"/>
    <cellStyle name="標準 20 5 4 3 2 8" xfId="32920"/>
    <cellStyle name="標準 20 5 4 3 2 9" xfId="21475"/>
    <cellStyle name="標準 20 5 4 3 3" xfId="8003"/>
    <cellStyle name="標準 20 5 4 3 3 2" xfId="9585"/>
    <cellStyle name="標準 20 5 4 3 3 2 2" xfId="13199"/>
    <cellStyle name="標準 20 5 4 3 3 2 2 2" xfId="38898"/>
    <cellStyle name="標準 20 5 4 3 3 2 2 3" xfId="27674"/>
    <cellStyle name="標準 20 5 4 3 3 2 3" xfId="20008"/>
    <cellStyle name="標準 20 5 4 3 3 2 3 2" xfId="42416"/>
    <cellStyle name="標準 20 5 4 3 3 2 3 3" xfId="31192"/>
    <cellStyle name="標準 20 5 4 3 3 2 4" xfId="35864"/>
    <cellStyle name="標準 20 5 4 3 3 2 5" xfId="24637"/>
    <cellStyle name="標準 20 5 4 3 3 3" xfId="10527"/>
    <cellStyle name="標準 20 5 4 3 3 3 2" xfId="14106"/>
    <cellStyle name="標準 20 5 4 3 3 3 2 2" xfId="39805"/>
    <cellStyle name="標準 20 5 4 3 3 3 2 3" xfId="28581"/>
    <cellStyle name="標準 20 5 4 3 3 3 3" xfId="20009"/>
    <cellStyle name="標準 20 5 4 3 3 3 3 2" xfId="43323"/>
    <cellStyle name="標準 20 5 4 3 3 3 3 3" xfId="32099"/>
    <cellStyle name="標準 20 5 4 3 3 3 4" xfId="34273"/>
    <cellStyle name="標準 20 5 4 3 3 3 5" xfId="22919"/>
    <cellStyle name="標準 20 5 4 3 3 4" xfId="11696"/>
    <cellStyle name="標準 20 5 4 3 3 4 2" xfId="37395"/>
    <cellStyle name="標準 20 5 4 3 3 4 3" xfId="26171"/>
    <cellStyle name="標準 20 5 4 3 3 5" xfId="20007"/>
    <cellStyle name="標準 20 5 4 3 3 5 2" xfId="40913"/>
    <cellStyle name="標準 20 5 4 3 3 5 3" xfId="29689"/>
    <cellStyle name="標準 20 5 4 3 3 6" xfId="33227"/>
    <cellStyle name="標準 20 5 4 3 3 7" xfId="21782"/>
    <cellStyle name="標準 20 5 4 3 4" xfId="8243"/>
    <cellStyle name="標準 20 5 4 3 4 2" xfId="11922"/>
    <cellStyle name="標準 20 5 4 3 4 2 2" xfId="37621"/>
    <cellStyle name="標準 20 5 4 3 4 2 3" xfId="26397"/>
    <cellStyle name="標準 20 5 4 3 4 3" xfId="20010"/>
    <cellStyle name="標準 20 5 4 3 4 3 2" xfId="41139"/>
    <cellStyle name="標準 20 5 4 3 4 3 3" xfId="29915"/>
    <cellStyle name="標準 20 5 4 3 4 4" xfId="34499"/>
    <cellStyle name="標準 20 5 4 3 4 5" xfId="23145"/>
    <cellStyle name="標準 20 5 4 3 5" xfId="8469"/>
    <cellStyle name="標準 20 5 4 3 5 2" xfId="12148"/>
    <cellStyle name="標準 20 5 4 3 5 2 2" xfId="37847"/>
    <cellStyle name="標準 20 5 4 3 5 2 3" xfId="26623"/>
    <cellStyle name="標準 20 5 4 3 5 3" xfId="20011"/>
    <cellStyle name="標準 20 5 4 3 5 3 2" xfId="41365"/>
    <cellStyle name="標準 20 5 4 3 5 3 3" xfId="30141"/>
    <cellStyle name="標準 20 5 4 3 5 4" xfId="34725"/>
    <cellStyle name="標準 20 5 4 3 5 5" xfId="23371"/>
    <cellStyle name="標準 20 5 4 3 6" xfId="9273"/>
    <cellStyle name="標準 20 5 4 3 6 2" xfId="12891"/>
    <cellStyle name="標準 20 5 4 3 6 2 2" xfId="38590"/>
    <cellStyle name="標準 20 5 4 3 6 2 3" xfId="27366"/>
    <cellStyle name="標準 20 5 4 3 6 3" xfId="20012"/>
    <cellStyle name="標準 20 5 4 3 6 3 2" xfId="42108"/>
    <cellStyle name="標準 20 5 4 3 6 3 3" xfId="30884"/>
    <cellStyle name="標準 20 5 4 3 6 4" xfId="35861"/>
    <cellStyle name="標準 20 5 4 3 6 5" xfId="24634"/>
    <cellStyle name="標準 20 5 4 3 7" xfId="10215"/>
    <cellStyle name="標準 20 5 4 3 7 2" xfId="13798"/>
    <cellStyle name="標準 20 5 4 3 7 2 2" xfId="39497"/>
    <cellStyle name="標準 20 5 4 3 7 2 3" xfId="28273"/>
    <cellStyle name="標準 20 5 4 3 7 3" xfId="20013"/>
    <cellStyle name="標準 20 5 4 3 7 3 2" xfId="43015"/>
    <cellStyle name="標準 20 5 4 3 7 3 3" xfId="31791"/>
    <cellStyle name="標準 20 5 4 3 7 4" xfId="36284"/>
    <cellStyle name="標準 20 5 4 3 7 5" xfId="25057"/>
    <cellStyle name="標準 20 5 4 3 8" xfId="11244"/>
    <cellStyle name="標準 20 5 4 3 8 2" xfId="33821"/>
    <cellStyle name="標準 20 5 4 3 8 3" xfId="22467"/>
    <cellStyle name="標準 20 5 4 3 9" xfId="20000"/>
    <cellStyle name="標準 20 5 4 3 9 2" xfId="36943"/>
    <cellStyle name="標準 20 5 4 3 9 3" xfId="25719"/>
    <cellStyle name="標準 20 5 4 4" xfId="7408"/>
    <cellStyle name="標準 20 5 4 4 2" xfId="8553"/>
    <cellStyle name="標準 20 5 4 4 2 2" xfId="9669"/>
    <cellStyle name="標準 20 5 4 4 2 2 2" xfId="13283"/>
    <cellStyle name="標準 20 5 4 4 2 2 2 2" xfId="38982"/>
    <cellStyle name="標準 20 5 4 4 2 2 2 3" xfId="27758"/>
    <cellStyle name="標準 20 5 4 4 2 2 3" xfId="20016"/>
    <cellStyle name="標準 20 5 4 4 2 2 3 2" xfId="42500"/>
    <cellStyle name="標準 20 5 4 4 2 2 3 3" xfId="31276"/>
    <cellStyle name="標準 20 5 4 4 2 2 4" xfId="35866"/>
    <cellStyle name="標準 20 5 4 4 2 2 5" xfId="24639"/>
    <cellStyle name="標準 20 5 4 4 2 3" xfId="10611"/>
    <cellStyle name="標準 20 5 4 4 2 3 2" xfId="14190"/>
    <cellStyle name="標準 20 5 4 4 2 3 2 2" xfId="39889"/>
    <cellStyle name="標準 20 5 4 4 2 3 2 3" xfId="28665"/>
    <cellStyle name="標準 20 5 4 4 2 3 3" xfId="20017"/>
    <cellStyle name="標準 20 5 4 4 2 3 3 2" xfId="43407"/>
    <cellStyle name="標準 20 5 4 4 2 3 3 3" xfId="32183"/>
    <cellStyle name="標準 20 5 4 4 2 3 4" xfId="34809"/>
    <cellStyle name="標準 20 5 4 4 2 3 5" xfId="23455"/>
    <cellStyle name="標準 20 5 4 4 2 4" xfId="12232"/>
    <cellStyle name="標準 20 5 4 4 2 4 2" xfId="37931"/>
    <cellStyle name="標準 20 5 4 4 2 4 3" xfId="26707"/>
    <cellStyle name="標準 20 5 4 4 2 5" xfId="20015"/>
    <cellStyle name="標準 20 5 4 4 2 5 2" xfId="41449"/>
    <cellStyle name="標準 20 5 4 4 2 5 3" xfId="30225"/>
    <cellStyle name="標準 20 5 4 4 2 6" xfId="33311"/>
    <cellStyle name="標準 20 5 4 4 2 7" xfId="21866"/>
    <cellStyle name="標準 20 5 4 4 3" xfId="9275"/>
    <cellStyle name="標準 20 5 4 4 3 2" xfId="12893"/>
    <cellStyle name="標準 20 5 4 4 3 2 2" xfId="38592"/>
    <cellStyle name="標準 20 5 4 4 3 2 3" xfId="27368"/>
    <cellStyle name="標準 20 5 4 4 3 3" xfId="20018"/>
    <cellStyle name="標準 20 5 4 4 3 3 2" xfId="42110"/>
    <cellStyle name="標準 20 5 4 4 3 3 3" xfId="30886"/>
    <cellStyle name="標準 20 5 4 4 3 4" xfId="35865"/>
    <cellStyle name="標準 20 5 4 4 3 5" xfId="24638"/>
    <cellStyle name="標準 20 5 4 4 4" xfId="10217"/>
    <cellStyle name="標準 20 5 4 4 4 2" xfId="13800"/>
    <cellStyle name="標準 20 5 4 4 4 2 2" xfId="39499"/>
    <cellStyle name="標準 20 5 4 4 4 2 3" xfId="28275"/>
    <cellStyle name="標準 20 5 4 4 4 3" xfId="20019"/>
    <cellStyle name="標準 20 5 4 4 4 3 2" xfId="43017"/>
    <cellStyle name="標準 20 5 4 4 4 3 3" xfId="31793"/>
    <cellStyle name="標準 20 5 4 4 4 4" xfId="36368"/>
    <cellStyle name="標準 20 5 4 4 4 5" xfId="25141"/>
    <cellStyle name="標準 20 5 4 4 5" xfId="11102"/>
    <cellStyle name="標準 20 5 4 4 5 2" xfId="33679"/>
    <cellStyle name="標準 20 5 4 4 5 3" xfId="22325"/>
    <cellStyle name="標準 20 5 4 4 6" xfId="20014"/>
    <cellStyle name="標準 20 5 4 4 6 2" xfId="36801"/>
    <cellStyle name="標準 20 5 4 4 6 3" xfId="25577"/>
    <cellStyle name="標準 20 5 4 4 7" xfId="29095"/>
    <cellStyle name="標準 20 5 4 4 7 2" xfId="40319"/>
    <cellStyle name="標準 20 5 4 4 8" xfId="32921"/>
    <cellStyle name="標準 20 5 4 4 9" xfId="21476"/>
    <cellStyle name="標準 20 5 4 5" xfId="7635"/>
    <cellStyle name="標準 20 5 4 5 2" xfId="9443"/>
    <cellStyle name="標準 20 5 4 5 2 2" xfId="13057"/>
    <cellStyle name="標準 20 5 4 5 2 2 2" xfId="38756"/>
    <cellStyle name="標準 20 5 4 5 2 2 3" xfId="27532"/>
    <cellStyle name="標準 20 5 4 5 2 3" xfId="20021"/>
    <cellStyle name="標準 20 5 4 5 2 3 2" xfId="42274"/>
    <cellStyle name="標準 20 5 4 5 2 3 3" xfId="31050"/>
    <cellStyle name="標準 20 5 4 5 2 4" xfId="35867"/>
    <cellStyle name="標準 20 5 4 5 2 5" xfId="24640"/>
    <cellStyle name="標準 20 5 4 5 3" xfId="10385"/>
    <cellStyle name="標準 20 5 4 5 3 2" xfId="13964"/>
    <cellStyle name="標準 20 5 4 5 3 2 2" xfId="39663"/>
    <cellStyle name="標準 20 5 4 5 3 2 3" xfId="28439"/>
    <cellStyle name="標準 20 5 4 5 3 3" xfId="20022"/>
    <cellStyle name="標準 20 5 4 5 3 3 2" xfId="43181"/>
    <cellStyle name="標準 20 5 4 5 3 3 3" xfId="31957"/>
    <cellStyle name="標準 20 5 4 5 3 4" xfId="33905"/>
    <cellStyle name="標準 20 5 4 5 3 5" xfId="22551"/>
    <cellStyle name="標準 20 5 4 5 4" xfId="11328"/>
    <cellStyle name="標準 20 5 4 5 4 2" xfId="37027"/>
    <cellStyle name="標準 20 5 4 5 4 3" xfId="25803"/>
    <cellStyle name="標準 20 5 4 5 5" xfId="20020"/>
    <cellStyle name="標準 20 5 4 5 5 2" xfId="40545"/>
    <cellStyle name="標準 20 5 4 5 5 3" xfId="29321"/>
    <cellStyle name="標準 20 5 4 5 6" xfId="33085"/>
    <cellStyle name="標準 20 5 4 5 7" xfId="21640"/>
    <cellStyle name="標準 20 5 4 6" xfId="7861"/>
    <cellStyle name="標準 20 5 4 6 2" xfId="11554"/>
    <cellStyle name="標準 20 5 4 6 2 2" xfId="35856"/>
    <cellStyle name="標準 20 5 4 6 2 3" xfId="24629"/>
    <cellStyle name="標準 20 5 4 6 3" xfId="20023"/>
    <cellStyle name="標準 20 5 4 6 3 2" xfId="37253"/>
    <cellStyle name="標準 20 5 4 6 3 3" xfId="26029"/>
    <cellStyle name="標準 20 5 4 6 4" xfId="29547"/>
    <cellStyle name="標準 20 5 4 6 4 2" xfId="40771"/>
    <cellStyle name="標準 20 5 4 6 5" xfId="34131"/>
    <cellStyle name="標準 20 5 4 6 6" xfId="22777"/>
    <cellStyle name="標準 20 5 4 7" xfId="8100"/>
    <cellStyle name="標準 20 5 4 7 2" xfId="11780"/>
    <cellStyle name="標準 20 5 4 7 2 2" xfId="37479"/>
    <cellStyle name="標準 20 5 4 7 2 3" xfId="26255"/>
    <cellStyle name="標準 20 5 4 7 3" xfId="20024"/>
    <cellStyle name="標準 20 5 4 7 3 2" xfId="40997"/>
    <cellStyle name="標準 20 5 4 7 3 3" xfId="29773"/>
    <cellStyle name="標準 20 5 4 7 4" xfId="34357"/>
    <cellStyle name="標準 20 5 4 7 5" xfId="23003"/>
    <cellStyle name="標準 20 5 4 8" xfId="8327"/>
    <cellStyle name="標準 20 5 4 8 2" xfId="12006"/>
    <cellStyle name="標準 20 5 4 8 2 2" xfId="37705"/>
    <cellStyle name="標準 20 5 4 8 2 3" xfId="26481"/>
    <cellStyle name="標準 20 5 4 8 3" xfId="20025"/>
    <cellStyle name="標準 20 5 4 8 3 2" xfId="41223"/>
    <cellStyle name="標準 20 5 4 8 3 3" xfId="29999"/>
    <cellStyle name="標準 20 5 4 8 4" xfId="34583"/>
    <cellStyle name="標準 20 5 4 8 5" xfId="23229"/>
    <cellStyle name="標準 20 5 4 9" xfId="8779"/>
    <cellStyle name="標準 20 5 4 9 2" xfId="12458"/>
    <cellStyle name="標準 20 5 4 9 2 2" xfId="38157"/>
    <cellStyle name="標準 20 5 4 9 2 3" xfId="26933"/>
    <cellStyle name="標準 20 5 4 9 3" xfId="20026"/>
    <cellStyle name="標準 20 5 4 9 3 2" xfId="41675"/>
    <cellStyle name="標準 20 5 4 9 3 3" xfId="30451"/>
    <cellStyle name="標準 20 5 4 9 4" xfId="35035"/>
    <cellStyle name="標準 20 5 4 9 5" xfId="23681"/>
    <cellStyle name="標準 20 5 5" xfId="7290"/>
    <cellStyle name="標準 20 5 5 10" xfId="11002"/>
    <cellStyle name="標準 20 5 5 10 2" xfId="33579"/>
    <cellStyle name="標準 20 5 5 10 3" xfId="22225"/>
    <cellStyle name="標準 20 5 5 11" xfId="20027"/>
    <cellStyle name="標準 20 5 5 11 2" xfId="36701"/>
    <cellStyle name="標準 20 5 5 11 3" xfId="25477"/>
    <cellStyle name="標準 20 5 5 12" xfId="28995"/>
    <cellStyle name="標準 20 5 5 12 2" xfId="40219"/>
    <cellStyle name="標準 20 5 5 13" xfId="32922"/>
    <cellStyle name="標準 20 5 5 14" xfId="21477"/>
    <cellStyle name="標準 20 5 5 2" xfId="7451"/>
    <cellStyle name="標準 20 5 5 2 2" xfId="8595"/>
    <cellStyle name="標準 20 5 5 2 2 2" xfId="9711"/>
    <cellStyle name="標準 20 5 5 2 2 2 2" xfId="13325"/>
    <cellStyle name="標準 20 5 5 2 2 2 2 2" xfId="39024"/>
    <cellStyle name="標準 20 5 5 2 2 2 2 3" xfId="27800"/>
    <cellStyle name="標準 20 5 5 2 2 2 3" xfId="20030"/>
    <cellStyle name="標準 20 5 5 2 2 2 3 2" xfId="42542"/>
    <cellStyle name="標準 20 5 5 2 2 2 3 3" xfId="31318"/>
    <cellStyle name="標準 20 5 5 2 2 2 4" xfId="35870"/>
    <cellStyle name="標準 20 5 5 2 2 2 5" xfId="24643"/>
    <cellStyle name="標準 20 5 5 2 2 3" xfId="10653"/>
    <cellStyle name="標準 20 5 5 2 2 3 2" xfId="14232"/>
    <cellStyle name="標準 20 5 5 2 2 3 2 2" xfId="39931"/>
    <cellStyle name="標準 20 5 5 2 2 3 2 3" xfId="28707"/>
    <cellStyle name="標準 20 5 5 2 2 3 3" xfId="20031"/>
    <cellStyle name="標準 20 5 5 2 2 3 3 2" xfId="43449"/>
    <cellStyle name="標準 20 5 5 2 2 3 3 3" xfId="32225"/>
    <cellStyle name="標準 20 5 5 2 2 3 4" xfId="34851"/>
    <cellStyle name="標準 20 5 5 2 2 3 5" xfId="23497"/>
    <cellStyle name="標準 20 5 5 2 2 4" xfId="12274"/>
    <cellStyle name="標準 20 5 5 2 2 4 2" xfId="37973"/>
    <cellStyle name="標準 20 5 5 2 2 4 3" xfId="26749"/>
    <cellStyle name="標準 20 5 5 2 2 5" xfId="20029"/>
    <cellStyle name="標準 20 5 5 2 2 5 2" xfId="41491"/>
    <cellStyle name="標準 20 5 5 2 2 5 3" xfId="30267"/>
    <cellStyle name="標準 20 5 5 2 2 6" xfId="33353"/>
    <cellStyle name="標準 20 5 5 2 2 7" xfId="21908"/>
    <cellStyle name="標準 20 5 5 2 3" xfId="9277"/>
    <cellStyle name="標準 20 5 5 2 3 2" xfId="12895"/>
    <cellStyle name="標準 20 5 5 2 3 2 2" xfId="38594"/>
    <cellStyle name="標準 20 5 5 2 3 2 3" xfId="27370"/>
    <cellStyle name="標準 20 5 5 2 3 3" xfId="20032"/>
    <cellStyle name="標準 20 5 5 2 3 3 2" xfId="42112"/>
    <cellStyle name="標準 20 5 5 2 3 3 3" xfId="30888"/>
    <cellStyle name="標準 20 5 5 2 3 4" xfId="35869"/>
    <cellStyle name="標準 20 5 5 2 3 5" xfId="24642"/>
    <cellStyle name="標準 20 5 5 2 4" xfId="10219"/>
    <cellStyle name="標準 20 5 5 2 4 2" xfId="13802"/>
    <cellStyle name="標準 20 5 5 2 4 2 2" xfId="39501"/>
    <cellStyle name="標準 20 5 5 2 4 2 3" xfId="28277"/>
    <cellStyle name="標準 20 5 5 2 4 3" xfId="20033"/>
    <cellStyle name="標準 20 5 5 2 4 3 2" xfId="43019"/>
    <cellStyle name="標準 20 5 5 2 4 3 3" xfId="31795"/>
    <cellStyle name="標準 20 5 5 2 4 4" xfId="36410"/>
    <cellStyle name="標準 20 5 5 2 4 5" xfId="25183"/>
    <cellStyle name="標準 20 5 5 2 5" xfId="11144"/>
    <cellStyle name="標準 20 5 5 2 5 2" xfId="33721"/>
    <cellStyle name="標準 20 5 5 2 5 3" xfId="22367"/>
    <cellStyle name="標準 20 5 5 2 6" xfId="20028"/>
    <cellStyle name="標準 20 5 5 2 6 2" xfId="36843"/>
    <cellStyle name="標準 20 5 5 2 6 3" xfId="25619"/>
    <cellStyle name="標準 20 5 5 2 7" xfId="29137"/>
    <cellStyle name="標準 20 5 5 2 7 2" xfId="40361"/>
    <cellStyle name="標準 20 5 5 2 8" xfId="32923"/>
    <cellStyle name="標準 20 5 5 2 9" xfId="21478"/>
    <cellStyle name="標準 20 5 5 3" xfId="7677"/>
    <cellStyle name="標準 20 5 5 3 2" xfId="9459"/>
    <cellStyle name="標準 20 5 5 3 2 2" xfId="13073"/>
    <cellStyle name="標準 20 5 5 3 2 2 2" xfId="38772"/>
    <cellStyle name="標準 20 5 5 3 2 2 3" xfId="27548"/>
    <cellStyle name="標準 20 5 5 3 2 3" xfId="20035"/>
    <cellStyle name="標準 20 5 5 3 2 3 2" xfId="42290"/>
    <cellStyle name="標準 20 5 5 3 2 3 3" xfId="31066"/>
    <cellStyle name="標準 20 5 5 3 2 4" xfId="35871"/>
    <cellStyle name="標準 20 5 5 3 2 5" xfId="24644"/>
    <cellStyle name="標準 20 5 5 3 3" xfId="10401"/>
    <cellStyle name="標準 20 5 5 3 3 2" xfId="13980"/>
    <cellStyle name="標準 20 5 5 3 3 2 2" xfId="39679"/>
    <cellStyle name="標準 20 5 5 3 3 2 3" xfId="28455"/>
    <cellStyle name="標準 20 5 5 3 3 3" xfId="20036"/>
    <cellStyle name="標準 20 5 5 3 3 3 2" xfId="43197"/>
    <cellStyle name="標準 20 5 5 3 3 3 3" xfId="31973"/>
    <cellStyle name="標準 20 5 5 3 3 4" xfId="33947"/>
    <cellStyle name="標準 20 5 5 3 3 5" xfId="22593"/>
    <cellStyle name="標準 20 5 5 3 4" xfId="11370"/>
    <cellStyle name="標準 20 5 5 3 4 2" xfId="37069"/>
    <cellStyle name="標準 20 5 5 3 4 3" xfId="25845"/>
    <cellStyle name="標準 20 5 5 3 5" xfId="20034"/>
    <cellStyle name="標準 20 5 5 3 5 2" xfId="40587"/>
    <cellStyle name="標準 20 5 5 3 5 3" xfId="29363"/>
    <cellStyle name="標準 20 5 5 3 6" xfId="33101"/>
    <cellStyle name="標準 20 5 5 3 7" xfId="21656"/>
    <cellStyle name="標準 20 5 5 4" xfId="7903"/>
    <cellStyle name="標準 20 5 5 4 2" xfId="11596"/>
    <cellStyle name="標準 20 5 5 4 2 2" xfId="37295"/>
    <cellStyle name="標準 20 5 5 4 2 3" xfId="26071"/>
    <cellStyle name="標準 20 5 5 4 3" xfId="20037"/>
    <cellStyle name="標準 20 5 5 4 3 2" xfId="40813"/>
    <cellStyle name="標準 20 5 5 4 3 3" xfId="29589"/>
    <cellStyle name="標準 20 5 5 4 4" xfId="34173"/>
    <cellStyle name="標準 20 5 5 4 5" xfId="22819"/>
    <cellStyle name="標準 20 5 5 5" xfId="8143"/>
    <cellStyle name="標準 20 5 5 5 2" xfId="11822"/>
    <cellStyle name="標準 20 5 5 5 2 2" xfId="37521"/>
    <cellStyle name="標準 20 5 5 5 2 3" xfId="26297"/>
    <cellStyle name="標準 20 5 5 5 3" xfId="20038"/>
    <cellStyle name="標準 20 5 5 5 3 2" xfId="41039"/>
    <cellStyle name="標準 20 5 5 5 3 3" xfId="29815"/>
    <cellStyle name="標準 20 5 5 5 4" xfId="34399"/>
    <cellStyle name="標準 20 5 5 5 5" xfId="23045"/>
    <cellStyle name="標準 20 5 5 6" xfId="8343"/>
    <cellStyle name="標準 20 5 5 6 2" xfId="12022"/>
    <cellStyle name="標準 20 5 5 6 2 2" xfId="37721"/>
    <cellStyle name="標準 20 5 5 6 2 3" xfId="26497"/>
    <cellStyle name="標準 20 5 5 6 3" xfId="20039"/>
    <cellStyle name="標準 20 5 5 6 3 2" xfId="41239"/>
    <cellStyle name="標準 20 5 5 6 3 3" xfId="30015"/>
    <cellStyle name="標準 20 5 5 6 4" xfId="34599"/>
    <cellStyle name="標準 20 5 5 6 5" xfId="23245"/>
    <cellStyle name="標準 20 5 5 7" xfId="8821"/>
    <cellStyle name="標準 20 5 5 7 2" xfId="12500"/>
    <cellStyle name="標準 20 5 5 7 2 2" xfId="38199"/>
    <cellStyle name="標準 20 5 5 7 2 3" xfId="26975"/>
    <cellStyle name="標準 20 5 5 7 3" xfId="20040"/>
    <cellStyle name="標準 20 5 5 7 3 2" xfId="41717"/>
    <cellStyle name="標準 20 5 5 7 3 3" xfId="30493"/>
    <cellStyle name="標準 20 5 5 7 4" xfId="35077"/>
    <cellStyle name="標準 20 5 5 7 5" xfId="23723"/>
    <cellStyle name="標準 20 5 5 8" xfId="9276"/>
    <cellStyle name="標準 20 5 5 8 2" xfId="12894"/>
    <cellStyle name="標準 20 5 5 8 2 2" xfId="38593"/>
    <cellStyle name="標準 20 5 5 8 2 3" xfId="27369"/>
    <cellStyle name="標準 20 5 5 8 3" xfId="20041"/>
    <cellStyle name="標準 20 5 5 8 3 2" xfId="42111"/>
    <cellStyle name="標準 20 5 5 8 3 3" xfId="30887"/>
    <cellStyle name="標準 20 5 5 8 4" xfId="35868"/>
    <cellStyle name="標準 20 5 5 8 5" xfId="24641"/>
    <cellStyle name="標準 20 5 5 9" xfId="10218"/>
    <cellStyle name="標準 20 5 5 9 2" xfId="13801"/>
    <cellStyle name="標準 20 5 5 9 2 2" xfId="39500"/>
    <cellStyle name="標準 20 5 5 9 2 3" xfId="28276"/>
    <cellStyle name="標準 20 5 5 9 3" xfId="20042"/>
    <cellStyle name="標準 20 5 5 9 3 2" xfId="43018"/>
    <cellStyle name="標準 20 5 5 9 3 3" xfId="31794"/>
    <cellStyle name="標準 20 5 5 9 4" xfId="36158"/>
    <cellStyle name="標準 20 5 5 9 5" xfId="24931"/>
    <cellStyle name="標準 20 5 6" xfId="7509"/>
    <cellStyle name="標準 20 5 6 10" xfId="29195"/>
    <cellStyle name="標準 20 5 6 10 2" xfId="40419"/>
    <cellStyle name="標準 20 5 6 11" xfId="32924"/>
    <cellStyle name="標準 20 5 6 12" xfId="21479"/>
    <cellStyle name="標準 20 5 6 2" xfId="7735"/>
    <cellStyle name="標準 20 5 6 2 2" xfId="8653"/>
    <cellStyle name="標準 20 5 6 2 2 2" xfId="9769"/>
    <cellStyle name="標準 20 5 6 2 2 2 2" xfId="13383"/>
    <cellStyle name="標準 20 5 6 2 2 2 2 2" xfId="39082"/>
    <cellStyle name="標準 20 5 6 2 2 2 2 3" xfId="27858"/>
    <cellStyle name="標準 20 5 6 2 2 2 3" xfId="20046"/>
    <cellStyle name="標準 20 5 6 2 2 2 3 2" xfId="42600"/>
    <cellStyle name="標準 20 5 6 2 2 2 3 3" xfId="31376"/>
    <cellStyle name="標準 20 5 6 2 2 2 4" xfId="35874"/>
    <cellStyle name="標準 20 5 6 2 2 2 5" xfId="24647"/>
    <cellStyle name="標準 20 5 6 2 2 3" xfId="10711"/>
    <cellStyle name="標準 20 5 6 2 2 3 2" xfId="14290"/>
    <cellStyle name="標準 20 5 6 2 2 3 2 2" xfId="39989"/>
    <cellStyle name="標準 20 5 6 2 2 3 2 3" xfId="28765"/>
    <cellStyle name="標準 20 5 6 2 2 3 3" xfId="20047"/>
    <cellStyle name="標準 20 5 6 2 2 3 3 2" xfId="43507"/>
    <cellStyle name="標準 20 5 6 2 2 3 3 3" xfId="32283"/>
    <cellStyle name="標準 20 5 6 2 2 3 4" xfId="34909"/>
    <cellStyle name="標準 20 5 6 2 2 3 5" xfId="23555"/>
    <cellStyle name="標準 20 5 6 2 2 4" xfId="12332"/>
    <cellStyle name="標準 20 5 6 2 2 4 2" xfId="38031"/>
    <cellStyle name="標準 20 5 6 2 2 4 3" xfId="26807"/>
    <cellStyle name="標準 20 5 6 2 2 5" xfId="20045"/>
    <cellStyle name="標準 20 5 6 2 2 5 2" xfId="41549"/>
    <cellStyle name="標準 20 5 6 2 2 5 3" xfId="30325"/>
    <cellStyle name="標準 20 5 6 2 2 6" xfId="33411"/>
    <cellStyle name="標準 20 5 6 2 2 7" xfId="21966"/>
    <cellStyle name="標準 20 5 6 2 3" xfId="9279"/>
    <cellStyle name="標準 20 5 6 2 3 2" xfId="12897"/>
    <cellStyle name="標準 20 5 6 2 3 2 2" xfId="38596"/>
    <cellStyle name="標準 20 5 6 2 3 2 3" xfId="27372"/>
    <cellStyle name="標準 20 5 6 2 3 3" xfId="20048"/>
    <cellStyle name="標準 20 5 6 2 3 3 2" xfId="42114"/>
    <cellStyle name="標準 20 5 6 2 3 3 3" xfId="30890"/>
    <cellStyle name="標準 20 5 6 2 3 4" xfId="35873"/>
    <cellStyle name="標準 20 5 6 2 3 5" xfId="24646"/>
    <cellStyle name="標準 20 5 6 2 4" xfId="10221"/>
    <cellStyle name="標準 20 5 6 2 4 2" xfId="13804"/>
    <cellStyle name="標準 20 5 6 2 4 2 2" xfId="39503"/>
    <cellStyle name="標準 20 5 6 2 4 2 3" xfId="28279"/>
    <cellStyle name="標準 20 5 6 2 4 3" xfId="20049"/>
    <cellStyle name="標準 20 5 6 2 4 3 2" xfId="43021"/>
    <cellStyle name="標準 20 5 6 2 4 3 3" xfId="31797"/>
    <cellStyle name="標準 20 5 6 2 4 4" xfId="36468"/>
    <cellStyle name="標準 20 5 6 2 4 5" xfId="25241"/>
    <cellStyle name="標準 20 5 6 2 5" xfId="11428"/>
    <cellStyle name="標準 20 5 6 2 5 2" xfId="34005"/>
    <cellStyle name="標準 20 5 6 2 5 3" xfId="22651"/>
    <cellStyle name="標準 20 5 6 2 6" xfId="20044"/>
    <cellStyle name="標準 20 5 6 2 6 2" xfId="37127"/>
    <cellStyle name="標準 20 5 6 2 6 3" xfId="25903"/>
    <cellStyle name="標準 20 5 6 2 7" xfId="29421"/>
    <cellStyle name="標準 20 5 6 2 7 2" xfId="40645"/>
    <cellStyle name="標準 20 5 6 2 8" xfId="32925"/>
    <cellStyle name="標準 20 5 6 2 9" xfId="21480"/>
    <cellStyle name="標準 20 5 6 3" xfId="7961"/>
    <cellStyle name="標準 20 5 6 3 2" xfId="9543"/>
    <cellStyle name="標準 20 5 6 3 2 2" xfId="13157"/>
    <cellStyle name="標準 20 5 6 3 2 2 2" xfId="38856"/>
    <cellStyle name="標準 20 5 6 3 2 2 3" xfId="27632"/>
    <cellStyle name="標準 20 5 6 3 2 3" xfId="20051"/>
    <cellStyle name="標準 20 5 6 3 2 3 2" xfId="42374"/>
    <cellStyle name="標準 20 5 6 3 2 3 3" xfId="31150"/>
    <cellStyle name="標準 20 5 6 3 2 4" xfId="35875"/>
    <cellStyle name="標準 20 5 6 3 2 5" xfId="24648"/>
    <cellStyle name="標準 20 5 6 3 3" xfId="10485"/>
    <cellStyle name="標準 20 5 6 3 3 2" xfId="14064"/>
    <cellStyle name="標準 20 5 6 3 3 2 2" xfId="39763"/>
    <cellStyle name="標準 20 5 6 3 3 2 3" xfId="28539"/>
    <cellStyle name="標準 20 5 6 3 3 3" xfId="20052"/>
    <cellStyle name="標準 20 5 6 3 3 3 2" xfId="43281"/>
    <cellStyle name="標準 20 5 6 3 3 3 3" xfId="32057"/>
    <cellStyle name="標準 20 5 6 3 3 4" xfId="34231"/>
    <cellStyle name="標準 20 5 6 3 3 5" xfId="22877"/>
    <cellStyle name="標準 20 5 6 3 4" xfId="11654"/>
    <cellStyle name="標準 20 5 6 3 4 2" xfId="37353"/>
    <cellStyle name="標準 20 5 6 3 4 3" xfId="26129"/>
    <cellStyle name="標準 20 5 6 3 5" xfId="20050"/>
    <cellStyle name="標準 20 5 6 3 5 2" xfId="40871"/>
    <cellStyle name="標準 20 5 6 3 5 3" xfId="29647"/>
    <cellStyle name="標準 20 5 6 3 6" xfId="33185"/>
    <cellStyle name="標準 20 5 6 3 7" xfId="21740"/>
    <cellStyle name="標準 20 5 6 4" xfId="8201"/>
    <cellStyle name="標準 20 5 6 4 2" xfId="11880"/>
    <cellStyle name="標準 20 5 6 4 2 2" xfId="37579"/>
    <cellStyle name="標準 20 5 6 4 2 3" xfId="26355"/>
    <cellStyle name="標準 20 5 6 4 3" xfId="20053"/>
    <cellStyle name="標準 20 5 6 4 3 2" xfId="41097"/>
    <cellStyle name="標準 20 5 6 4 3 3" xfId="29873"/>
    <cellStyle name="標準 20 5 6 4 4" xfId="34457"/>
    <cellStyle name="標準 20 5 6 4 5" xfId="23103"/>
    <cellStyle name="標準 20 5 6 5" xfId="8427"/>
    <cellStyle name="標準 20 5 6 5 2" xfId="12106"/>
    <cellStyle name="標準 20 5 6 5 2 2" xfId="37805"/>
    <cellStyle name="標準 20 5 6 5 2 3" xfId="26581"/>
    <cellStyle name="標準 20 5 6 5 3" xfId="20054"/>
    <cellStyle name="標準 20 5 6 5 3 2" xfId="41323"/>
    <cellStyle name="標準 20 5 6 5 3 3" xfId="30099"/>
    <cellStyle name="標準 20 5 6 5 4" xfId="34683"/>
    <cellStyle name="標準 20 5 6 5 5" xfId="23329"/>
    <cellStyle name="標準 20 5 6 6" xfId="9278"/>
    <cellStyle name="標準 20 5 6 6 2" xfId="12896"/>
    <cellStyle name="標準 20 5 6 6 2 2" xfId="38595"/>
    <cellStyle name="標準 20 5 6 6 2 3" xfId="27371"/>
    <cellStyle name="標準 20 5 6 6 3" xfId="20055"/>
    <cellStyle name="標準 20 5 6 6 3 2" xfId="42113"/>
    <cellStyle name="標準 20 5 6 6 3 3" xfId="30889"/>
    <cellStyle name="標準 20 5 6 6 4" xfId="35872"/>
    <cellStyle name="標準 20 5 6 6 5" xfId="24645"/>
    <cellStyle name="標準 20 5 6 7" xfId="10220"/>
    <cellStyle name="標準 20 5 6 7 2" xfId="13803"/>
    <cellStyle name="標準 20 5 6 7 2 2" xfId="39502"/>
    <cellStyle name="標準 20 5 6 7 2 3" xfId="28278"/>
    <cellStyle name="標準 20 5 6 7 3" xfId="20056"/>
    <cellStyle name="標準 20 5 6 7 3 2" xfId="43020"/>
    <cellStyle name="標準 20 5 6 7 3 3" xfId="31796"/>
    <cellStyle name="標準 20 5 6 7 4" xfId="36242"/>
    <cellStyle name="標準 20 5 6 7 5" xfId="25015"/>
    <cellStyle name="標準 20 5 6 8" xfId="11202"/>
    <cellStyle name="標準 20 5 6 8 2" xfId="33779"/>
    <cellStyle name="標準 20 5 6 8 3" xfId="22425"/>
    <cellStyle name="標準 20 5 6 9" xfId="20043"/>
    <cellStyle name="標準 20 5 6 9 2" xfId="36901"/>
    <cellStyle name="標準 20 5 6 9 3" xfId="25677"/>
    <cellStyle name="標準 20 5 7" xfId="7366"/>
    <cellStyle name="標準 20 5 7 2" xfId="8511"/>
    <cellStyle name="標準 20 5 7 2 2" xfId="9627"/>
    <cellStyle name="標準 20 5 7 2 2 2" xfId="13241"/>
    <cellStyle name="標準 20 5 7 2 2 2 2" xfId="38940"/>
    <cellStyle name="標準 20 5 7 2 2 2 3" xfId="27716"/>
    <cellStyle name="標準 20 5 7 2 2 3" xfId="20059"/>
    <cellStyle name="標準 20 5 7 2 2 3 2" xfId="42458"/>
    <cellStyle name="標準 20 5 7 2 2 3 3" xfId="31234"/>
    <cellStyle name="標準 20 5 7 2 2 4" xfId="35877"/>
    <cellStyle name="標準 20 5 7 2 2 5" xfId="24650"/>
    <cellStyle name="標準 20 5 7 2 3" xfId="10569"/>
    <cellStyle name="標準 20 5 7 2 3 2" xfId="14148"/>
    <cellStyle name="標準 20 5 7 2 3 2 2" xfId="39847"/>
    <cellStyle name="標準 20 5 7 2 3 2 3" xfId="28623"/>
    <cellStyle name="標準 20 5 7 2 3 3" xfId="20060"/>
    <cellStyle name="標準 20 5 7 2 3 3 2" xfId="43365"/>
    <cellStyle name="標準 20 5 7 2 3 3 3" xfId="32141"/>
    <cellStyle name="標準 20 5 7 2 3 4" xfId="34767"/>
    <cellStyle name="標準 20 5 7 2 3 5" xfId="23413"/>
    <cellStyle name="標準 20 5 7 2 4" xfId="12190"/>
    <cellStyle name="標準 20 5 7 2 4 2" xfId="37889"/>
    <cellStyle name="標準 20 5 7 2 4 3" xfId="26665"/>
    <cellStyle name="標準 20 5 7 2 5" xfId="20058"/>
    <cellStyle name="標準 20 5 7 2 5 2" xfId="41407"/>
    <cellStyle name="標準 20 5 7 2 5 3" xfId="30183"/>
    <cellStyle name="標準 20 5 7 2 6" xfId="33269"/>
    <cellStyle name="標準 20 5 7 2 7" xfId="21824"/>
    <cellStyle name="標準 20 5 7 3" xfId="9280"/>
    <cellStyle name="標準 20 5 7 3 2" xfId="12898"/>
    <cellStyle name="標準 20 5 7 3 2 2" xfId="38597"/>
    <cellStyle name="標準 20 5 7 3 2 3" xfId="27373"/>
    <cellStyle name="標準 20 5 7 3 3" xfId="20061"/>
    <cellStyle name="標準 20 5 7 3 3 2" xfId="42115"/>
    <cellStyle name="標準 20 5 7 3 3 3" xfId="30891"/>
    <cellStyle name="標準 20 5 7 3 4" xfId="35876"/>
    <cellStyle name="標準 20 5 7 3 5" xfId="24649"/>
    <cellStyle name="標準 20 5 7 4" xfId="10222"/>
    <cellStyle name="標準 20 5 7 4 2" xfId="13805"/>
    <cellStyle name="標準 20 5 7 4 2 2" xfId="39504"/>
    <cellStyle name="標準 20 5 7 4 2 3" xfId="28280"/>
    <cellStyle name="標準 20 5 7 4 3" xfId="20062"/>
    <cellStyle name="標準 20 5 7 4 3 2" xfId="43022"/>
    <cellStyle name="標準 20 5 7 4 3 3" xfId="31798"/>
    <cellStyle name="標準 20 5 7 4 4" xfId="36326"/>
    <cellStyle name="標準 20 5 7 4 5" xfId="25099"/>
    <cellStyle name="標準 20 5 7 5" xfId="11060"/>
    <cellStyle name="標準 20 5 7 5 2" xfId="33637"/>
    <cellStyle name="標準 20 5 7 5 3" xfId="22283"/>
    <cellStyle name="標準 20 5 7 6" xfId="20057"/>
    <cellStyle name="標準 20 5 7 6 2" xfId="36759"/>
    <cellStyle name="標準 20 5 7 6 3" xfId="25535"/>
    <cellStyle name="標準 20 5 7 7" xfId="29053"/>
    <cellStyle name="標準 20 5 7 7 2" xfId="40277"/>
    <cellStyle name="標準 20 5 7 8" xfId="32926"/>
    <cellStyle name="標準 20 5 7 9" xfId="21481"/>
    <cellStyle name="標準 20 5 8" xfId="7593"/>
    <cellStyle name="標準 20 5 8 2" xfId="9401"/>
    <cellStyle name="標準 20 5 8 2 2" xfId="13015"/>
    <cellStyle name="標準 20 5 8 2 2 2" xfId="38714"/>
    <cellStyle name="標準 20 5 8 2 2 3" xfId="27490"/>
    <cellStyle name="標準 20 5 8 2 3" xfId="20064"/>
    <cellStyle name="標準 20 5 8 2 3 2" xfId="42232"/>
    <cellStyle name="標準 20 5 8 2 3 3" xfId="31008"/>
    <cellStyle name="標準 20 5 8 2 4" xfId="35878"/>
    <cellStyle name="標準 20 5 8 2 5" xfId="24651"/>
    <cellStyle name="標準 20 5 8 3" xfId="10343"/>
    <cellStyle name="標準 20 5 8 3 2" xfId="13922"/>
    <cellStyle name="標準 20 5 8 3 2 2" xfId="39621"/>
    <cellStyle name="標準 20 5 8 3 2 3" xfId="28397"/>
    <cellStyle name="標準 20 5 8 3 3" xfId="20065"/>
    <cellStyle name="標準 20 5 8 3 3 2" xfId="43139"/>
    <cellStyle name="標準 20 5 8 3 3 3" xfId="31915"/>
    <cellStyle name="標準 20 5 8 3 4" xfId="33863"/>
    <cellStyle name="標準 20 5 8 3 5" xfId="22509"/>
    <cellStyle name="標準 20 5 8 4" xfId="11286"/>
    <cellStyle name="標準 20 5 8 4 2" xfId="36985"/>
    <cellStyle name="標準 20 5 8 4 3" xfId="25761"/>
    <cellStyle name="標準 20 5 8 5" xfId="20063"/>
    <cellStyle name="標準 20 5 8 5 2" xfId="40503"/>
    <cellStyle name="標準 20 5 8 5 3" xfId="29279"/>
    <cellStyle name="標準 20 5 8 6" xfId="33043"/>
    <cellStyle name="標準 20 5 8 7" xfId="21598"/>
    <cellStyle name="標準 20 5 9" xfId="7819"/>
    <cellStyle name="標準 20 5 9 2" xfId="11512"/>
    <cellStyle name="標準 20 5 9 2 2" xfId="35815"/>
    <cellStyle name="標準 20 5 9 2 3" xfId="24588"/>
    <cellStyle name="標準 20 5 9 3" xfId="20066"/>
    <cellStyle name="標準 20 5 9 3 2" xfId="37211"/>
    <cellStyle name="標準 20 5 9 3 3" xfId="25987"/>
    <cellStyle name="標準 20 5 9 4" xfId="29505"/>
    <cellStyle name="標準 20 5 9 4 2" xfId="40729"/>
    <cellStyle name="標準 20 5 9 5" xfId="34089"/>
    <cellStyle name="標準 20 5 9 6" xfId="22735"/>
    <cellStyle name="標準 20 6" xfId="6454"/>
    <cellStyle name="標準 20 6 10" xfId="8060"/>
    <cellStyle name="標準 20 6 10 2" xfId="11740"/>
    <cellStyle name="標準 20 6 10 2 2" xfId="37439"/>
    <cellStyle name="標準 20 6 10 2 3" xfId="26215"/>
    <cellStyle name="標準 20 6 10 3" xfId="20068"/>
    <cellStyle name="標準 20 6 10 3 2" xfId="40957"/>
    <cellStyle name="標準 20 6 10 3 3" xfId="29733"/>
    <cellStyle name="標準 20 6 10 4" xfId="34317"/>
    <cellStyle name="標準 20 6 10 5" xfId="22963"/>
    <cellStyle name="標準 20 6 11" xfId="8287"/>
    <cellStyle name="標準 20 6 11 2" xfId="11966"/>
    <cellStyle name="標準 20 6 11 2 2" xfId="37665"/>
    <cellStyle name="標準 20 6 11 2 3" xfId="26441"/>
    <cellStyle name="標準 20 6 11 3" xfId="20069"/>
    <cellStyle name="標準 20 6 11 3 2" xfId="41183"/>
    <cellStyle name="標準 20 6 11 3 3" xfId="29959"/>
    <cellStyle name="標準 20 6 11 4" xfId="34543"/>
    <cellStyle name="標準 20 6 11 5" xfId="23189"/>
    <cellStyle name="標準 20 6 12" xfId="8739"/>
    <cellStyle name="標準 20 6 12 2" xfId="12418"/>
    <cellStyle name="標準 20 6 12 2 2" xfId="38117"/>
    <cellStyle name="標準 20 6 12 2 3" xfId="26893"/>
    <cellStyle name="標準 20 6 12 3" xfId="20070"/>
    <cellStyle name="標準 20 6 12 3 2" xfId="41635"/>
    <cellStyle name="標準 20 6 12 3 3" xfId="30411"/>
    <cellStyle name="標準 20 6 12 4" xfId="34995"/>
    <cellStyle name="標準 20 6 12 5" xfId="23641"/>
    <cellStyle name="標準 20 6 13" xfId="7019"/>
    <cellStyle name="標準 20 6 13 2" xfId="10920"/>
    <cellStyle name="標準 20 6 13 2 2" xfId="36619"/>
    <cellStyle name="標準 20 6 13 2 3" xfId="25395"/>
    <cellStyle name="標準 20 6 13 3" xfId="20071"/>
    <cellStyle name="標準 20 6 13 3 2" xfId="40137"/>
    <cellStyle name="標準 20 6 13 3 3" xfId="28913"/>
    <cellStyle name="標準 20 6 13 4" xfId="35137"/>
    <cellStyle name="標準 20 6 13 5" xfId="23906"/>
    <cellStyle name="標準 20 6 14" xfId="9281"/>
    <cellStyle name="標準 20 6 14 2" xfId="12899"/>
    <cellStyle name="標準 20 6 14 2 2" xfId="38598"/>
    <cellStyle name="標準 20 6 14 2 3" xfId="27374"/>
    <cellStyle name="標準 20 6 14 3" xfId="20072"/>
    <cellStyle name="標準 20 6 14 3 2" xfId="42116"/>
    <cellStyle name="標準 20 6 14 3 3" xfId="30892"/>
    <cellStyle name="標準 20 6 14 4" xfId="36102"/>
    <cellStyle name="標準 20 6 14 5" xfId="24875"/>
    <cellStyle name="標準 20 6 15" xfId="10223"/>
    <cellStyle name="標準 20 6 15 2" xfId="13806"/>
    <cellStyle name="標準 20 6 15 2 2" xfId="39505"/>
    <cellStyle name="標準 20 6 15 2 3" xfId="28281"/>
    <cellStyle name="標準 20 6 15 3" xfId="20073"/>
    <cellStyle name="標準 20 6 15 3 2" xfId="43023"/>
    <cellStyle name="標準 20 6 15 3 3" xfId="31799"/>
    <cellStyle name="標準 20 6 15 4" xfId="33497"/>
    <cellStyle name="標準 20 6 15 5" xfId="22143"/>
    <cellStyle name="標準 20 6 16" xfId="10858"/>
    <cellStyle name="標準 20 6 16 2" xfId="36557"/>
    <cellStyle name="標準 20 6 16 3" xfId="25333"/>
    <cellStyle name="標準 20 6 17" xfId="20067"/>
    <cellStyle name="標準 20 6 17 2" xfId="40075"/>
    <cellStyle name="標準 20 6 17 3" xfId="28851"/>
    <cellStyle name="標準 20 6 18" xfId="32927"/>
    <cellStyle name="標準 20 6 19" xfId="21482"/>
    <cellStyle name="標準 20 6 2" xfId="6485"/>
    <cellStyle name="標準 20 6 2 10" xfId="8749"/>
    <cellStyle name="標準 20 6 2 10 2" xfId="12428"/>
    <cellStyle name="標準 20 6 2 10 2 2" xfId="38127"/>
    <cellStyle name="標準 20 6 2 10 2 3" xfId="26903"/>
    <cellStyle name="標準 20 6 2 10 3" xfId="20075"/>
    <cellStyle name="標準 20 6 2 10 3 2" xfId="41645"/>
    <cellStyle name="標準 20 6 2 10 3 3" xfId="30421"/>
    <cellStyle name="標準 20 6 2 10 4" xfId="35005"/>
    <cellStyle name="標準 20 6 2 10 5" xfId="23651"/>
    <cellStyle name="標準 20 6 2 11" xfId="7029"/>
    <cellStyle name="標準 20 6 2 11 2" xfId="10930"/>
    <cellStyle name="標準 20 6 2 11 2 2" xfId="36629"/>
    <cellStyle name="標準 20 6 2 11 2 3" xfId="25405"/>
    <cellStyle name="標準 20 6 2 11 3" xfId="20076"/>
    <cellStyle name="標準 20 6 2 11 3 2" xfId="40147"/>
    <cellStyle name="標準 20 6 2 11 3 3" xfId="28923"/>
    <cellStyle name="標準 20 6 2 11 4" xfId="35147"/>
    <cellStyle name="標準 20 6 2 11 5" xfId="23916"/>
    <cellStyle name="標準 20 6 2 12" xfId="9282"/>
    <cellStyle name="標準 20 6 2 12 2" xfId="12900"/>
    <cellStyle name="標準 20 6 2 12 2 2" xfId="38599"/>
    <cellStyle name="標準 20 6 2 12 2 3" xfId="27375"/>
    <cellStyle name="標準 20 6 2 12 3" xfId="20077"/>
    <cellStyle name="標準 20 6 2 12 3 2" xfId="42117"/>
    <cellStyle name="標準 20 6 2 12 3 3" xfId="30893"/>
    <cellStyle name="標準 20 6 2 12 4" xfId="36112"/>
    <cellStyle name="標準 20 6 2 12 5" xfId="24885"/>
    <cellStyle name="標準 20 6 2 13" xfId="10224"/>
    <cellStyle name="標準 20 6 2 13 2" xfId="13807"/>
    <cellStyle name="標準 20 6 2 13 2 2" xfId="39506"/>
    <cellStyle name="標準 20 6 2 13 2 3" xfId="28282"/>
    <cellStyle name="標準 20 6 2 13 3" xfId="20078"/>
    <cellStyle name="標準 20 6 2 13 3 2" xfId="43024"/>
    <cellStyle name="標準 20 6 2 13 3 3" xfId="31800"/>
    <cellStyle name="標準 20 6 2 13 4" xfId="33507"/>
    <cellStyle name="標準 20 6 2 13 5" xfId="22153"/>
    <cellStyle name="標準 20 6 2 14" xfId="10868"/>
    <cellStyle name="標準 20 6 2 14 2" xfId="36567"/>
    <cellStyle name="標準 20 6 2 14 3" xfId="25343"/>
    <cellStyle name="標準 20 6 2 15" xfId="20074"/>
    <cellStyle name="標準 20 6 2 15 2" xfId="40085"/>
    <cellStyle name="標準 20 6 2 15 3" xfId="28861"/>
    <cellStyle name="標準 20 6 2 16" xfId="32928"/>
    <cellStyle name="標準 20 6 2 17" xfId="21483"/>
    <cellStyle name="標準 20 6 2 2" xfId="7088"/>
    <cellStyle name="標準 20 6 2 2 10" xfId="10225"/>
    <cellStyle name="標準 20 6 2 2 10 2" xfId="13808"/>
    <cellStyle name="標準 20 6 2 2 10 2 2" xfId="39507"/>
    <cellStyle name="標準 20 6 2 2 10 2 3" xfId="28283"/>
    <cellStyle name="標準 20 6 2 2 10 3" xfId="20080"/>
    <cellStyle name="標準 20 6 2 2 10 3 2" xfId="43025"/>
    <cellStyle name="標準 20 6 2 2 10 3 3" xfId="31801"/>
    <cellStyle name="標準 20 6 2 2 10 4" xfId="36218"/>
    <cellStyle name="標準 20 6 2 2 10 5" xfId="24991"/>
    <cellStyle name="標準 20 6 2 2 11" xfId="10978"/>
    <cellStyle name="標準 20 6 2 2 11 2" xfId="33555"/>
    <cellStyle name="標準 20 6 2 2 11 3" xfId="22201"/>
    <cellStyle name="標準 20 6 2 2 12" xfId="20079"/>
    <cellStyle name="標準 20 6 2 2 12 2" xfId="36677"/>
    <cellStyle name="標準 20 6 2 2 12 3" xfId="25453"/>
    <cellStyle name="標準 20 6 2 2 13" xfId="28971"/>
    <cellStyle name="標準 20 6 2 2 13 2" xfId="40195"/>
    <cellStyle name="標準 20 6 2 2 14" xfId="32929"/>
    <cellStyle name="標準 20 6 2 2 15" xfId="21484"/>
    <cellStyle name="標準 20 6 2 2 2" xfId="7569"/>
    <cellStyle name="標準 20 6 2 2 2 10" xfId="29255"/>
    <cellStyle name="標準 20 6 2 2 2 10 2" xfId="40479"/>
    <cellStyle name="標準 20 6 2 2 2 11" xfId="32930"/>
    <cellStyle name="標準 20 6 2 2 2 12" xfId="21485"/>
    <cellStyle name="標準 20 6 2 2 2 2" xfId="7795"/>
    <cellStyle name="標準 20 6 2 2 2 2 2" xfId="8713"/>
    <cellStyle name="標準 20 6 2 2 2 2 2 2" xfId="9829"/>
    <cellStyle name="標準 20 6 2 2 2 2 2 2 2" xfId="13443"/>
    <cellStyle name="標準 20 6 2 2 2 2 2 2 2 2" xfId="39142"/>
    <cellStyle name="標準 20 6 2 2 2 2 2 2 2 3" xfId="27918"/>
    <cellStyle name="標準 20 6 2 2 2 2 2 2 3" xfId="20084"/>
    <cellStyle name="標準 20 6 2 2 2 2 2 2 3 2" xfId="42660"/>
    <cellStyle name="標準 20 6 2 2 2 2 2 2 3 3" xfId="31436"/>
    <cellStyle name="標準 20 6 2 2 2 2 2 2 4" xfId="35884"/>
    <cellStyle name="標準 20 6 2 2 2 2 2 2 5" xfId="24657"/>
    <cellStyle name="標準 20 6 2 2 2 2 2 3" xfId="10771"/>
    <cellStyle name="標準 20 6 2 2 2 2 2 3 2" xfId="14350"/>
    <cellStyle name="標準 20 6 2 2 2 2 2 3 2 2" xfId="40049"/>
    <cellStyle name="標準 20 6 2 2 2 2 2 3 2 3" xfId="28825"/>
    <cellStyle name="標準 20 6 2 2 2 2 2 3 3" xfId="20085"/>
    <cellStyle name="標準 20 6 2 2 2 2 2 3 3 2" xfId="43567"/>
    <cellStyle name="標準 20 6 2 2 2 2 2 3 3 3" xfId="32343"/>
    <cellStyle name="標準 20 6 2 2 2 2 2 3 4" xfId="34969"/>
    <cellStyle name="標準 20 6 2 2 2 2 2 3 5" xfId="23615"/>
    <cellStyle name="標準 20 6 2 2 2 2 2 4" xfId="12392"/>
    <cellStyle name="標準 20 6 2 2 2 2 2 4 2" xfId="38091"/>
    <cellStyle name="標準 20 6 2 2 2 2 2 4 3" xfId="26867"/>
    <cellStyle name="標準 20 6 2 2 2 2 2 5" xfId="20083"/>
    <cellStyle name="標準 20 6 2 2 2 2 2 5 2" xfId="41609"/>
    <cellStyle name="標準 20 6 2 2 2 2 2 5 3" xfId="30385"/>
    <cellStyle name="標準 20 6 2 2 2 2 2 6" xfId="33471"/>
    <cellStyle name="標準 20 6 2 2 2 2 2 7" xfId="22026"/>
    <cellStyle name="標準 20 6 2 2 2 2 3" xfId="9285"/>
    <cellStyle name="標準 20 6 2 2 2 2 3 2" xfId="12903"/>
    <cellStyle name="標準 20 6 2 2 2 2 3 2 2" xfId="38602"/>
    <cellStyle name="標準 20 6 2 2 2 2 3 2 3" xfId="27378"/>
    <cellStyle name="標準 20 6 2 2 2 2 3 3" xfId="20086"/>
    <cellStyle name="標準 20 6 2 2 2 2 3 3 2" xfId="42120"/>
    <cellStyle name="標準 20 6 2 2 2 2 3 3 3" xfId="30896"/>
    <cellStyle name="標準 20 6 2 2 2 2 3 4" xfId="35883"/>
    <cellStyle name="標準 20 6 2 2 2 2 3 5" xfId="24656"/>
    <cellStyle name="標準 20 6 2 2 2 2 4" xfId="10227"/>
    <cellStyle name="標準 20 6 2 2 2 2 4 2" xfId="13810"/>
    <cellStyle name="標準 20 6 2 2 2 2 4 2 2" xfId="39509"/>
    <cellStyle name="標準 20 6 2 2 2 2 4 2 3" xfId="28285"/>
    <cellStyle name="標準 20 6 2 2 2 2 4 3" xfId="20087"/>
    <cellStyle name="標準 20 6 2 2 2 2 4 3 2" xfId="43027"/>
    <cellStyle name="標準 20 6 2 2 2 2 4 3 3" xfId="31803"/>
    <cellStyle name="標準 20 6 2 2 2 2 4 4" xfId="36528"/>
    <cellStyle name="標準 20 6 2 2 2 2 4 5" xfId="25301"/>
    <cellStyle name="標準 20 6 2 2 2 2 5" xfId="11488"/>
    <cellStyle name="標準 20 6 2 2 2 2 5 2" xfId="34065"/>
    <cellStyle name="標準 20 6 2 2 2 2 5 3" xfId="22711"/>
    <cellStyle name="標準 20 6 2 2 2 2 6" xfId="20082"/>
    <cellStyle name="標準 20 6 2 2 2 2 6 2" xfId="37187"/>
    <cellStyle name="標準 20 6 2 2 2 2 6 3" xfId="25963"/>
    <cellStyle name="標準 20 6 2 2 2 2 7" xfId="29481"/>
    <cellStyle name="標準 20 6 2 2 2 2 7 2" xfId="40705"/>
    <cellStyle name="標準 20 6 2 2 2 2 8" xfId="32931"/>
    <cellStyle name="標準 20 6 2 2 2 2 9" xfId="21486"/>
    <cellStyle name="標準 20 6 2 2 2 3" xfId="8021"/>
    <cellStyle name="標準 20 6 2 2 2 3 2" xfId="9603"/>
    <cellStyle name="標準 20 6 2 2 2 3 2 2" xfId="13217"/>
    <cellStyle name="標準 20 6 2 2 2 3 2 2 2" xfId="38916"/>
    <cellStyle name="標準 20 6 2 2 2 3 2 2 3" xfId="27692"/>
    <cellStyle name="標準 20 6 2 2 2 3 2 3" xfId="20089"/>
    <cellStyle name="標準 20 6 2 2 2 3 2 3 2" xfId="42434"/>
    <cellStyle name="標準 20 6 2 2 2 3 2 3 3" xfId="31210"/>
    <cellStyle name="標準 20 6 2 2 2 3 2 4" xfId="35885"/>
    <cellStyle name="標準 20 6 2 2 2 3 2 5" xfId="24658"/>
    <cellStyle name="標準 20 6 2 2 2 3 3" xfId="10545"/>
    <cellStyle name="標準 20 6 2 2 2 3 3 2" xfId="14124"/>
    <cellStyle name="標準 20 6 2 2 2 3 3 2 2" xfId="39823"/>
    <cellStyle name="標準 20 6 2 2 2 3 3 2 3" xfId="28599"/>
    <cellStyle name="標準 20 6 2 2 2 3 3 3" xfId="20090"/>
    <cellStyle name="標準 20 6 2 2 2 3 3 3 2" xfId="43341"/>
    <cellStyle name="標準 20 6 2 2 2 3 3 3 3" xfId="32117"/>
    <cellStyle name="標準 20 6 2 2 2 3 3 4" xfId="34291"/>
    <cellStyle name="標準 20 6 2 2 2 3 3 5" xfId="22937"/>
    <cellStyle name="標準 20 6 2 2 2 3 4" xfId="11714"/>
    <cellStyle name="標準 20 6 2 2 2 3 4 2" xfId="37413"/>
    <cellStyle name="標準 20 6 2 2 2 3 4 3" xfId="26189"/>
    <cellStyle name="標準 20 6 2 2 2 3 5" xfId="20088"/>
    <cellStyle name="標準 20 6 2 2 2 3 5 2" xfId="40931"/>
    <cellStyle name="標準 20 6 2 2 2 3 5 3" xfId="29707"/>
    <cellStyle name="標準 20 6 2 2 2 3 6" xfId="33245"/>
    <cellStyle name="標準 20 6 2 2 2 3 7" xfId="21800"/>
    <cellStyle name="標準 20 6 2 2 2 4" xfId="8261"/>
    <cellStyle name="標準 20 6 2 2 2 4 2" xfId="11940"/>
    <cellStyle name="標準 20 6 2 2 2 4 2 2" xfId="37639"/>
    <cellStyle name="標準 20 6 2 2 2 4 2 3" xfId="26415"/>
    <cellStyle name="標準 20 6 2 2 2 4 3" xfId="20091"/>
    <cellStyle name="標準 20 6 2 2 2 4 3 2" xfId="41157"/>
    <cellStyle name="標準 20 6 2 2 2 4 3 3" xfId="29933"/>
    <cellStyle name="標準 20 6 2 2 2 4 4" xfId="34517"/>
    <cellStyle name="標準 20 6 2 2 2 4 5" xfId="23163"/>
    <cellStyle name="標準 20 6 2 2 2 5" xfId="8487"/>
    <cellStyle name="標準 20 6 2 2 2 5 2" xfId="12166"/>
    <cellStyle name="標準 20 6 2 2 2 5 2 2" xfId="37865"/>
    <cellStyle name="標準 20 6 2 2 2 5 2 3" xfId="26641"/>
    <cellStyle name="標準 20 6 2 2 2 5 3" xfId="20092"/>
    <cellStyle name="標準 20 6 2 2 2 5 3 2" xfId="41383"/>
    <cellStyle name="標準 20 6 2 2 2 5 3 3" xfId="30159"/>
    <cellStyle name="標準 20 6 2 2 2 5 4" xfId="34743"/>
    <cellStyle name="標準 20 6 2 2 2 5 5" xfId="23389"/>
    <cellStyle name="標準 20 6 2 2 2 6" xfId="9284"/>
    <cellStyle name="標準 20 6 2 2 2 6 2" xfId="12902"/>
    <cellStyle name="標準 20 6 2 2 2 6 2 2" xfId="38601"/>
    <cellStyle name="標準 20 6 2 2 2 6 2 3" xfId="27377"/>
    <cellStyle name="標準 20 6 2 2 2 6 3" xfId="20093"/>
    <cellStyle name="標準 20 6 2 2 2 6 3 2" xfId="42119"/>
    <cellStyle name="標準 20 6 2 2 2 6 3 3" xfId="30895"/>
    <cellStyle name="標準 20 6 2 2 2 6 4" xfId="35882"/>
    <cellStyle name="標準 20 6 2 2 2 6 5" xfId="24655"/>
    <cellStyle name="標準 20 6 2 2 2 7" xfId="10226"/>
    <cellStyle name="標準 20 6 2 2 2 7 2" xfId="13809"/>
    <cellStyle name="標準 20 6 2 2 2 7 2 2" xfId="39508"/>
    <cellStyle name="標準 20 6 2 2 2 7 2 3" xfId="28284"/>
    <cellStyle name="標準 20 6 2 2 2 7 3" xfId="20094"/>
    <cellStyle name="標準 20 6 2 2 2 7 3 2" xfId="43026"/>
    <cellStyle name="標準 20 6 2 2 2 7 3 3" xfId="31802"/>
    <cellStyle name="標準 20 6 2 2 2 7 4" xfId="36302"/>
    <cellStyle name="標準 20 6 2 2 2 7 5" xfId="25075"/>
    <cellStyle name="標準 20 6 2 2 2 8" xfId="11262"/>
    <cellStyle name="標準 20 6 2 2 2 8 2" xfId="33839"/>
    <cellStyle name="標準 20 6 2 2 2 8 3" xfId="22485"/>
    <cellStyle name="標準 20 6 2 2 2 9" xfId="20081"/>
    <cellStyle name="標準 20 6 2 2 2 9 2" xfId="36961"/>
    <cellStyle name="標準 20 6 2 2 2 9 3" xfId="25737"/>
    <cellStyle name="標準 20 6 2 2 3" xfId="7426"/>
    <cellStyle name="標準 20 6 2 2 3 2" xfId="8571"/>
    <cellStyle name="標準 20 6 2 2 3 2 2" xfId="9687"/>
    <cellStyle name="標準 20 6 2 2 3 2 2 2" xfId="13301"/>
    <cellStyle name="標準 20 6 2 2 3 2 2 2 2" xfId="39000"/>
    <cellStyle name="標準 20 6 2 2 3 2 2 2 3" xfId="27776"/>
    <cellStyle name="標準 20 6 2 2 3 2 2 3" xfId="20097"/>
    <cellStyle name="標準 20 6 2 2 3 2 2 3 2" xfId="42518"/>
    <cellStyle name="標準 20 6 2 2 3 2 2 3 3" xfId="31294"/>
    <cellStyle name="標準 20 6 2 2 3 2 2 4" xfId="35887"/>
    <cellStyle name="標準 20 6 2 2 3 2 2 5" xfId="24660"/>
    <cellStyle name="標準 20 6 2 2 3 2 3" xfId="10629"/>
    <cellStyle name="標準 20 6 2 2 3 2 3 2" xfId="14208"/>
    <cellStyle name="標準 20 6 2 2 3 2 3 2 2" xfId="39907"/>
    <cellStyle name="標準 20 6 2 2 3 2 3 2 3" xfId="28683"/>
    <cellStyle name="標準 20 6 2 2 3 2 3 3" xfId="20098"/>
    <cellStyle name="標準 20 6 2 2 3 2 3 3 2" xfId="43425"/>
    <cellStyle name="標準 20 6 2 2 3 2 3 3 3" xfId="32201"/>
    <cellStyle name="標準 20 6 2 2 3 2 3 4" xfId="34827"/>
    <cellStyle name="標準 20 6 2 2 3 2 3 5" xfId="23473"/>
    <cellStyle name="標準 20 6 2 2 3 2 4" xfId="12250"/>
    <cellStyle name="標準 20 6 2 2 3 2 4 2" xfId="37949"/>
    <cellStyle name="標準 20 6 2 2 3 2 4 3" xfId="26725"/>
    <cellStyle name="標準 20 6 2 2 3 2 5" xfId="20096"/>
    <cellStyle name="標準 20 6 2 2 3 2 5 2" xfId="41467"/>
    <cellStyle name="標準 20 6 2 2 3 2 5 3" xfId="30243"/>
    <cellStyle name="標準 20 6 2 2 3 2 6" xfId="33329"/>
    <cellStyle name="標準 20 6 2 2 3 2 7" xfId="21884"/>
    <cellStyle name="標準 20 6 2 2 3 3" xfId="9286"/>
    <cellStyle name="標準 20 6 2 2 3 3 2" xfId="12904"/>
    <cellStyle name="標準 20 6 2 2 3 3 2 2" xfId="38603"/>
    <cellStyle name="標準 20 6 2 2 3 3 2 3" xfId="27379"/>
    <cellStyle name="標準 20 6 2 2 3 3 3" xfId="20099"/>
    <cellStyle name="標準 20 6 2 2 3 3 3 2" xfId="42121"/>
    <cellStyle name="標準 20 6 2 2 3 3 3 3" xfId="30897"/>
    <cellStyle name="標準 20 6 2 2 3 3 4" xfId="35886"/>
    <cellStyle name="標準 20 6 2 2 3 3 5" xfId="24659"/>
    <cellStyle name="標準 20 6 2 2 3 4" xfId="10228"/>
    <cellStyle name="標準 20 6 2 2 3 4 2" xfId="13811"/>
    <cellStyle name="標準 20 6 2 2 3 4 2 2" xfId="39510"/>
    <cellStyle name="標準 20 6 2 2 3 4 2 3" xfId="28286"/>
    <cellStyle name="標準 20 6 2 2 3 4 3" xfId="20100"/>
    <cellStyle name="標準 20 6 2 2 3 4 3 2" xfId="43028"/>
    <cellStyle name="標準 20 6 2 2 3 4 3 3" xfId="31804"/>
    <cellStyle name="標準 20 6 2 2 3 4 4" xfId="36386"/>
    <cellStyle name="標準 20 6 2 2 3 4 5" xfId="25159"/>
    <cellStyle name="標準 20 6 2 2 3 5" xfId="11120"/>
    <cellStyle name="標準 20 6 2 2 3 5 2" xfId="33697"/>
    <cellStyle name="標準 20 6 2 2 3 5 3" xfId="22343"/>
    <cellStyle name="標準 20 6 2 2 3 6" xfId="20095"/>
    <cellStyle name="標準 20 6 2 2 3 6 2" xfId="36819"/>
    <cellStyle name="標準 20 6 2 2 3 6 3" xfId="25595"/>
    <cellStyle name="標準 20 6 2 2 3 7" xfId="29113"/>
    <cellStyle name="標準 20 6 2 2 3 7 2" xfId="40337"/>
    <cellStyle name="標準 20 6 2 2 3 8" xfId="32932"/>
    <cellStyle name="標準 20 6 2 2 3 9" xfId="21487"/>
    <cellStyle name="標準 20 6 2 2 4" xfId="7653"/>
    <cellStyle name="標準 20 6 2 2 4 2" xfId="9519"/>
    <cellStyle name="標準 20 6 2 2 4 2 2" xfId="13133"/>
    <cellStyle name="標準 20 6 2 2 4 2 2 2" xfId="38832"/>
    <cellStyle name="標準 20 6 2 2 4 2 2 3" xfId="27608"/>
    <cellStyle name="標準 20 6 2 2 4 2 3" xfId="20102"/>
    <cellStyle name="標準 20 6 2 2 4 2 3 2" xfId="42350"/>
    <cellStyle name="標準 20 6 2 2 4 2 3 3" xfId="31126"/>
    <cellStyle name="標準 20 6 2 2 4 2 4" xfId="35888"/>
    <cellStyle name="標準 20 6 2 2 4 2 5" xfId="24661"/>
    <cellStyle name="標準 20 6 2 2 4 3" xfId="10461"/>
    <cellStyle name="標準 20 6 2 2 4 3 2" xfId="14040"/>
    <cellStyle name="標準 20 6 2 2 4 3 2 2" xfId="39739"/>
    <cellStyle name="標準 20 6 2 2 4 3 2 3" xfId="28515"/>
    <cellStyle name="標準 20 6 2 2 4 3 3" xfId="20103"/>
    <cellStyle name="標準 20 6 2 2 4 3 3 2" xfId="43257"/>
    <cellStyle name="標準 20 6 2 2 4 3 3 3" xfId="32033"/>
    <cellStyle name="標準 20 6 2 2 4 3 4" xfId="33923"/>
    <cellStyle name="標準 20 6 2 2 4 3 5" xfId="22569"/>
    <cellStyle name="標準 20 6 2 2 4 4" xfId="11346"/>
    <cellStyle name="標準 20 6 2 2 4 4 2" xfId="37045"/>
    <cellStyle name="標準 20 6 2 2 4 4 3" xfId="25821"/>
    <cellStyle name="標準 20 6 2 2 4 5" xfId="20101"/>
    <cellStyle name="標準 20 6 2 2 4 5 2" xfId="40563"/>
    <cellStyle name="標準 20 6 2 2 4 5 3" xfId="29339"/>
    <cellStyle name="標準 20 6 2 2 4 6" xfId="33161"/>
    <cellStyle name="標準 20 6 2 2 4 7" xfId="21716"/>
    <cellStyle name="標準 20 6 2 2 5" xfId="7879"/>
    <cellStyle name="標準 20 6 2 2 5 2" xfId="11572"/>
    <cellStyle name="標準 20 6 2 2 5 2 2" xfId="37271"/>
    <cellStyle name="標準 20 6 2 2 5 2 3" xfId="26047"/>
    <cellStyle name="標準 20 6 2 2 5 3" xfId="20104"/>
    <cellStyle name="標準 20 6 2 2 5 3 2" xfId="40789"/>
    <cellStyle name="標準 20 6 2 2 5 3 3" xfId="29565"/>
    <cellStyle name="標準 20 6 2 2 5 4" xfId="34149"/>
    <cellStyle name="標準 20 6 2 2 5 5" xfId="22795"/>
    <cellStyle name="標準 20 6 2 2 6" xfId="8119"/>
    <cellStyle name="標準 20 6 2 2 6 2" xfId="11798"/>
    <cellStyle name="標準 20 6 2 2 6 2 2" xfId="37497"/>
    <cellStyle name="標準 20 6 2 2 6 2 3" xfId="26273"/>
    <cellStyle name="標準 20 6 2 2 6 3" xfId="20105"/>
    <cellStyle name="標準 20 6 2 2 6 3 2" xfId="41015"/>
    <cellStyle name="標準 20 6 2 2 6 3 3" xfId="29791"/>
    <cellStyle name="標準 20 6 2 2 6 4" xfId="34375"/>
    <cellStyle name="標準 20 6 2 2 6 5" xfId="23021"/>
    <cellStyle name="標準 20 6 2 2 7" xfId="8403"/>
    <cellStyle name="標準 20 6 2 2 7 2" xfId="12082"/>
    <cellStyle name="標準 20 6 2 2 7 2 2" xfId="37781"/>
    <cellStyle name="標準 20 6 2 2 7 2 3" xfId="26557"/>
    <cellStyle name="標準 20 6 2 2 7 3" xfId="20106"/>
    <cellStyle name="標準 20 6 2 2 7 3 2" xfId="41299"/>
    <cellStyle name="標準 20 6 2 2 7 3 3" xfId="30075"/>
    <cellStyle name="標準 20 6 2 2 7 4" xfId="34659"/>
    <cellStyle name="標準 20 6 2 2 7 5" xfId="23305"/>
    <cellStyle name="標準 20 6 2 2 8" xfId="8797"/>
    <cellStyle name="標準 20 6 2 2 8 2" xfId="12476"/>
    <cellStyle name="標準 20 6 2 2 8 2 2" xfId="38175"/>
    <cellStyle name="標準 20 6 2 2 8 2 3" xfId="26951"/>
    <cellStyle name="標準 20 6 2 2 8 3" xfId="20107"/>
    <cellStyle name="標準 20 6 2 2 8 3 2" xfId="41693"/>
    <cellStyle name="標準 20 6 2 2 8 3 3" xfId="30469"/>
    <cellStyle name="標準 20 6 2 2 8 4" xfId="35053"/>
    <cellStyle name="標準 20 6 2 2 8 5" xfId="23699"/>
    <cellStyle name="標準 20 6 2 2 9" xfId="9283"/>
    <cellStyle name="標準 20 6 2 2 9 2" xfId="12901"/>
    <cellStyle name="標準 20 6 2 2 9 2 2" xfId="38600"/>
    <cellStyle name="標準 20 6 2 2 9 2 3" xfId="27376"/>
    <cellStyle name="標準 20 6 2 2 9 3" xfId="20108"/>
    <cellStyle name="標準 20 6 2 2 9 3 2" xfId="42118"/>
    <cellStyle name="標準 20 6 2 2 9 3 3" xfId="30894"/>
    <cellStyle name="標準 20 6 2 2 9 4" xfId="35881"/>
    <cellStyle name="標準 20 6 2 2 9 5" xfId="24654"/>
    <cellStyle name="標準 20 6 2 3" xfId="7303"/>
    <cellStyle name="標準 20 6 2 3 10" xfId="11014"/>
    <cellStyle name="標準 20 6 2 3 10 2" xfId="33591"/>
    <cellStyle name="標準 20 6 2 3 10 3" xfId="22237"/>
    <cellStyle name="標準 20 6 2 3 11" xfId="20109"/>
    <cellStyle name="標準 20 6 2 3 11 2" xfId="36713"/>
    <cellStyle name="標準 20 6 2 3 11 3" xfId="25489"/>
    <cellStyle name="標準 20 6 2 3 12" xfId="29007"/>
    <cellStyle name="標準 20 6 2 3 12 2" xfId="40231"/>
    <cellStyle name="標準 20 6 2 3 13" xfId="32933"/>
    <cellStyle name="標準 20 6 2 3 14" xfId="21488"/>
    <cellStyle name="標準 20 6 2 3 2" xfId="7463"/>
    <cellStyle name="標準 20 6 2 3 2 2" xfId="8607"/>
    <cellStyle name="標準 20 6 2 3 2 2 2" xfId="9723"/>
    <cellStyle name="標準 20 6 2 3 2 2 2 2" xfId="13337"/>
    <cellStyle name="標準 20 6 2 3 2 2 2 2 2" xfId="39036"/>
    <cellStyle name="標準 20 6 2 3 2 2 2 2 3" xfId="27812"/>
    <cellStyle name="標準 20 6 2 3 2 2 2 3" xfId="20112"/>
    <cellStyle name="標準 20 6 2 3 2 2 2 3 2" xfId="42554"/>
    <cellStyle name="標準 20 6 2 3 2 2 2 3 3" xfId="31330"/>
    <cellStyle name="標準 20 6 2 3 2 2 2 4" xfId="35891"/>
    <cellStyle name="標準 20 6 2 3 2 2 2 5" xfId="24664"/>
    <cellStyle name="標準 20 6 2 3 2 2 3" xfId="10665"/>
    <cellStyle name="標準 20 6 2 3 2 2 3 2" xfId="14244"/>
    <cellStyle name="標準 20 6 2 3 2 2 3 2 2" xfId="39943"/>
    <cellStyle name="標準 20 6 2 3 2 2 3 2 3" xfId="28719"/>
    <cellStyle name="標準 20 6 2 3 2 2 3 3" xfId="20113"/>
    <cellStyle name="標準 20 6 2 3 2 2 3 3 2" xfId="43461"/>
    <cellStyle name="標準 20 6 2 3 2 2 3 3 3" xfId="32237"/>
    <cellStyle name="標準 20 6 2 3 2 2 3 4" xfId="34863"/>
    <cellStyle name="標準 20 6 2 3 2 2 3 5" xfId="23509"/>
    <cellStyle name="標準 20 6 2 3 2 2 4" xfId="12286"/>
    <cellStyle name="標準 20 6 2 3 2 2 4 2" xfId="37985"/>
    <cellStyle name="標準 20 6 2 3 2 2 4 3" xfId="26761"/>
    <cellStyle name="標準 20 6 2 3 2 2 5" xfId="20111"/>
    <cellStyle name="標準 20 6 2 3 2 2 5 2" xfId="41503"/>
    <cellStyle name="標準 20 6 2 3 2 2 5 3" xfId="30279"/>
    <cellStyle name="標準 20 6 2 3 2 2 6" xfId="33365"/>
    <cellStyle name="標準 20 6 2 3 2 2 7" xfId="21920"/>
    <cellStyle name="標準 20 6 2 3 2 3" xfId="9288"/>
    <cellStyle name="標準 20 6 2 3 2 3 2" xfId="12906"/>
    <cellStyle name="標準 20 6 2 3 2 3 2 2" xfId="38605"/>
    <cellStyle name="標準 20 6 2 3 2 3 2 3" xfId="27381"/>
    <cellStyle name="標準 20 6 2 3 2 3 3" xfId="20114"/>
    <cellStyle name="標準 20 6 2 3 2 3 3 2" xfId="42123"/>
    <cellStyle name="標準 20 6 2 3 2 3 3 3" xfId="30899"/>
    <cellStyle name="標準 20 6 2 3 2 3 4" xfId="35890"/>
    <cellStyle name="標準 20 6 2 3 2 3 5" xfId="24663"/>
    <cellStyle name="標準 20 6 2 3 2 4" xfId="10230"/>
    <cellStyle name="標準 20 6 2 3 2 4 2" xfId="13813"/>
    <cellStyle name="標準 20 6 2 3 2 4 2 2" xfId="39512"/>
    <cellStyle name="標準 20 6 2 3 2 4 2 3" xfId="28288"/>
    <cellStyle name="標準 20 6 2 3 2 4 3" xfId="20115"/>
    <cellStyle name="標準 20 6 2 3 2 4 3 2" xfId="43030"/>
    <cellStyle name="標準 20 6 2 3 2 4 3 3" xfId="31806"/>
    <cellStyle name="標準 20 6 2 3 2 4 4" xfId="36422"/>
    <cellStyle name="標準 20 6 2 3 2 4 5" xfId="25195"/>
    <cellStyle name="標準 20 6 2 3 2 5" xfId="11156"/>
    <cellStyle name="標準 20 6 2 3 2 5 2" xfId="33733"/>
    <cellStyle name="標準 20 6 2 3 2 5 3" xfId="22379"/>
    <cellStyle name="標準 20 6 2 3 2 6" xfId="20110"/>
    <cellStyle name="標準 20 6 2 3 2 6 2" xfId="36855"/>
    <cellStyle name="標準 20 6 2 3 2 6 3" xfId="25631"/>
    <cellStyle name="標準 20 6 2 3 2 7" xfId="29149"/>
    <cellStyle name="標準 20 6 2 3 2 7 2" xfId="40373"/>
    <cellStyle name="標準 20 6 2 3 2 8" xfId="32934"/>
    <cellStyle name="標準 20 6 2 3 2 9" xfId="21489"/>
    <cellStyle name="標準 20 6 2 3 3" xfId="7689"/>
    <cellStyle name="標準 20 6 2 3 3 2" xfId="9471"/>
    <cellStyle name="標準 20 6 2 3 3 2 2" xfId="13085"/>
    <cellStyle name="標準 20 6 2 3 3 2 2 2" xfId="38784"/>
    <cellStyle name="標準 20 6 2 3 3 2 2 3" xfId="27560"/>
    <cellStyle name="標準 20 6 2 3 3 2 3" xfId="20117"/>
    <cellStyle name="標準 20 6 2 3 3 2 3 2" xfId="42302"/>
    <cellStyle name="標準 20 6 2 3 3 2 3 3" xfId="31078"/>
    <cellStyle name="標準 20 6 2 3 3 2 4" xfId="35892"/>
    <cellStyle name="標準 20 6 2 3 3 2 5" xfId="24665"/>
    <cellStyle name="標準 20 6 2 3 3 3" xfId="10413"/>
    <cellStyle name="標準 20 6 2 3 3 3 2" xfId="13992"/>
    <cellStyle name="標準 20 6 2 3 3 3 2 2" xfId="39691"/>
    <cellStyle name="標準 20 6 2 3 3 3 2 3" xfId="28467"/>
    <cellStyle name="標準 20 6 2 3 3 3 3" xfId="20118"/>
    <cellStyle name="標準 20 6 2 3 3 3 3 2" xfId="43209"/>
    <cellStyle name="標準 20 6 2 3 3 3 3 3" xfId="31985"/>
    <cellStyle name="標準 20 6 2 3 3 3 4" xfId="33959"/>
    <cellStyle name="標準 20 6 2 3 3 3 5" xfId="22605"/>
    <cellStyle name="標準 20 6 2 3 3 4" xfId="11382"/>
    <cellStyle name="標準 20 6 2 3 3 4 2" xfId="37081"/>
    <cellStyle name="標準 20 6 2 3 3 4 3" xfId="25857"/>
    <cellStyle name="標準 20 6 2 3 3 5" xfId="20116"/>
    <cellStyle name="標準 20 6 2 3 3 5 2" xfId="40599"/>
    <cellStyle name="標準 20 6 2 3 3 5 3" xfId="29375"/>
    <cellStyle name="標準 20 6 2 3 3 6" xfId="33113"/>
    <cellStyle name="標準 20 6 2 3 3 7" xfId="21668"/>
    <cellStyle name="標準 20 6 2 3 4" xfId="7915"/>
    <cellStyle name="標準 20 6 2 3 4 2" xfId="11608"/>
    <cellStyle name="標準 20 6 2 3 4 2 2" xfId="37307"/>
    <cellStyle name="標準 20 6 2 3 4 2 3" xfId="26083"/>
    <cellStyle name="標準 20 6 2 3 4 3" xfId="20119"/>
    <cellStyle name="標準 20 6 2 3 4 3 2" xfId="40825"/>
    <cellStyle name="標準 20 6 2 3 4 3 3" xfId="29601"/>
    <cellStyle name="標準 20 6 2 3 4 4" xfId="34185"/>
    <cellStyle name="標準 20 6 2 3 4 5" xfId="22831"/>
    <cellStyle name="標準 20 6 2 3 5" xfId="8155"/>
    <cellStyle name="標準 20 6 2 3 5 2" xfId="11834"/>
    <cellStyle name="標準 20 6 2 3 5 2 2" xfId="37533"/>
    <cellStyle name="標準 20 6 2 3 5 2 3" xfId="26309"/>
    <cellStyle name="標準 20 6 2 3 5 3" xfId="20120"/>
    <cellStyle name="標準 20 6 2 3 5 3 2" xfId="41051"/>
    <cellStyle name="標準 20 6 2 3 5 3 3" xfId="29827"/>
    <cellStyle name="標準 20 6 2 3 5 4" xfId="34411"/>
    <cellStyle name="標準 20 6 2 3 5 5" xfId="23057"/>
    <cellStyle name="標準 20 6 2 3 6" xfId="8355"/>
    <cellStyle name="標準 20 6 2 3 6 2" xfId="12034"/>
    <cellStyle name="標準 20 6 2 3 6 2 2" xfId="37733"/>
    <cellStyle name="標準 20 6 2 3 6 2 3" xfId="26509"/>
    <cellStyle name="標準 20 6 2 3 6 3" xfId="20121"/>
    <cellStyle name="標準 20 6 2 3 6 3 2" xfId="41251"/>
    <cellStyle name="標準 20 6 2 3 6 3 3" xfId="30027"/>
    <cellStyle name="標準 20 6 2 3 6 4" xfId="34611"/>
    <cellStyle name="標準 20 6 2 3 6 5" xfId="23257"/>
    <cellStyle name="標準 20 6 2 3 7" xfId="8833"/>
    <cellStyle name="標準 20 6 2 3 7 2" xfId="12512"/>
    <cellStyle name="標準 20 6 2 3 7 2 2" xfId="38211"/>
    <cellStyle name="標準 20 6 2 3 7 2 3" xfId="26987"/>
    <cellStyle name="標準 20 6 2 3 7 3" xfId="20122"/>
    <cellStyle name="標準 20 6 2 3 7 3 2" xfId="41729"/>
    <cellStyle name="標準 20 6 2 3 7 3 3" xfId="30505"/>
    <cellStyle name="標準 20 6 2 3 7 4" xfId="35089"/>
    <cellStyle name="標準 20 6 2 3 7 5" xfId="23735"/>
    <cellStyle name="標準 20 6 2 3 8" xfId="9287"/>
    <cellStyle name="標準 20 6 2 3 8 2" xfId="12905"/>
    <cellStyle name="標準 20 6 2 3 8 2 2" xfId="38604"/>
    <cellStyle name="標準 20 6 2 3 8 2 3" xfId="27380"/>
    <cellStyle name="標準 20 6 2 3 8 3" xfId="20123"/>
    <cellStyle name="標準 20 6 2 3 8 3 2" xfId="42122"/>
    <cellStyle name="標準 20 6 2 3 8 3 3" xfId="30898"/>
    <cellStyle name="標準 20 6 2 3 8 4" xfId="35889"/>
    <cellStyle name="標準 20 6 2 3 8 5" xfId="24662"/>
    <cellStyle name="標準 20 6 2 3 9" xfId="10229"/>
    <cellStyle name="標準 20 6 2 3 9 2" xfId="13812"/>
    <cellStyle name="標準 20 6 2 3 9 2 2" xfId="39511"/>
    <cellStyle name="標準 20 6 2 3 9 2 3" xfId="28287"/>
    <cellStyle name="標準 20 6 2 3 9 3" xfId="20124"/>
    <cellStyle name="標準 20 6 2 3 9 3 2" xfId="43029"/>
    <cellStyle name="標準 20 6 2 3 9 3 3" xfId="31805"/>
    <cellStyle name="標準 20 6 2 3 9 4" xfId="36170"/>
    <cellStyle name="標準 20 6 2 3 9 5" xfId="24943"/>
    <cellStyle name="標準 20 6 2 4" xfId="7521"/>
    <cellStyle name="標準 20 6 2 4 10" xfId="29207"/>
    <cellStyle name="標準 20 6 2 4 10 2" xfId="40431"/>
    <cellStyle name="標準 20 6 2 4 11" xfId="32935"/>
    <cellStyle name="標準 20 6 2 4 12" xfId="21490"/>
    <cellStyle name="標準 20 6 2 4 2" xfId="7747"/>
    <cellStyle name="標準 20 6 2 4 2 2" xfId="8665"/>
    <cellStyle name="標準 20 6 2 4 2 2 2" xfId="9781"/>
    <cellStyle name="標準 20 6 2 4 2 2 2 2" xfId="13395"/>
    <cellStyle name="標準 20 6 2 4 2 2 2 2 2" xfId="39094"/>
    <cellStyle name="標準 20 6 2 4 2 2 2 2 3" xfId="27870"/>
    <cellStyle name="標準 20 6 2 4 2 2 2 3" xfId="20128"/>
    <cellStyle name="標準 20 6 2 4 2 2 2 3 2" xfId="42612"/>
    <cellStyle name="標準 20 6 2 4 2 2 2 3 3" xfId="31388"/>
    <cellStyle name="標準 20 6 2 4 2 2 2 4" xfId="35895"/>
    <cellStyle name="標準 20 6 2 4 2 2 2 5" xfId="24668"/>
    <cellStyle name="標準 20 6 2 4 2 2 3" xfId="10723"/>
    <cellStyle name="標準 20 6 2 4 2 2 3 2" xfId="14302"/>
    <cellStyle name="標準 20 6 2 4 2 2 3 2 2" xfId="40001"/>
    <cellStyle name="標準 20 6 2 4 2 2 3 2 3" xfId="28777"/>
    <cellStyle name="標準 20 6 2 4 2 2 3 3" xfId="20129"/>
    <cellStyle name="標準 20 6 2 4 2 2 3 3 2" xfId="43519"/>
    <cellStyle name="標準 20 6 2 4 2 2 3 3 3" xfId="32295"/>
    <cellStyle name="標準 20 6 2 4 2 2 3 4" xfId="34921"/>
    <cellStyle name="標準 20 6 2 4 2 2 3 5" xfId="23567"/>
    <cellStyle name="標準 20 6 2 4 2 2 4" xfId="12344"/>
    <cellStyle name="標準 20 6 2 4 2 2 4 2" xfId="38043"/>
    <cellStyle name="標準 20 6 2 4 2 2 4 3" xfId="26819"/>
    <cellStyle name="標準 20 6 2 4 2 2 5" xfId="20127"/>
    <cellStyle name="標準 20 6 2 4 2 2 5 2" xfId="41561"/>
    <cellStyle name="標準 20 6 2 4 2 2 5 3" xfId="30337"/>
    <cellStyle name="標準 20 6 2 4 2 2 6" xfId="33423"/>
    <cellStyle name="標準 20 6 2 4 2 2 7" xfId="21978"/>
    <cellStyle name="標準 20 6 2 4 2 3" xfId="9290"/>
    <cellStyle name="標準 20 6 2 4 2 3 2" xfId="12908"/>
    <cellStyle name="標準 20 6 2 4 2 3 2 2" xfId="38607"/>
    <cellStyle name="標準 20 6 2 4 2 3 2 3" xfId="27383"/>
    <cellStyle name="標準 20 6 2 4 2 3 3" xfId="20130"/>
    <cellStyle name="標準 20 6 2 4 2 3 3 2" xfId="42125"/>
    <cellStyle name="標準 20 6 2 4 2 3 3 3" xfId="30901"/>
    <cellStyle name="標準 20 6 2 4 2 3 4" xfId="35894"/>
    <cellStyle name="標準 20 6 2 4 2 3 5" xfId="24667"/>
    <cellStyle name="標準 20 6 2 4 2 4" xfId="10232"/>
    <cellStyle name="標準 20 6 2 4 2 4 2" xfId="13815"/>
    <cellStyle name="標準 20 6 2 4 2 4 2 2" xfId="39514"/>
    <cellStyle name="標準 20 6 2 4 2 4 2 3" xfId="28290"/>
    <cellStyle name="標準 20 6 2 4 2 4 3" xfId="20131"/>
    <cellStyle name="標準 20 6 2 4 2 4 3 2" xfId="43032"/>
    <cellStyle name="標準 20 6 2 4 2 4 3 3" xfId="31808"/>
    <cellStyle name="標準 20 6 2 4 2 4 4" xfId="36480"/>
    <cellStyle name="標準 20 6 2 4 2 4 5" xfId="25253"/>
    <cellStyle name="標準 20 6 2 4 2 5" xfId="11440"/>
    <cellStyle name="標準 20 6 2 4 2 5 2" xfId="34017"/>
    <cellStyle name="標準 20 6 2 4 2 5 3" xfId="22663"/>
    <cellStyle name="標準 20 6 2 4 2 6" xfId="20126"/>
    <cellStyle name="標準 20 6 2 4 2 6 2" xfId="37139"/>
    <cellStyle name="標準 20 6 2 4 2 6 3" xfId="25915"/>
    <cellStyle name="標準 20 6 2 4 2 7" xfId="29433"/>
    <cellStyle name="標準 20 6 2 4 2 7 2" xfId="40657"/>
    <cellStyle name="標準 20 6 2 4 2 8" xfId="32936"/>
    <cellStyle name="標準 20 6 2 4 2 9" xfId="21491"/>
    <cellStyle name="標準 20 6 2 4 3" xfId="7973"/>
    <cellStyle name="標準 20 6 2 4 3 2" xfId="9555"/>
    <cellStyle name="標準 20 6 2 4 3 2 2" xfId="13169"/>
    <cellStyle name="標準 20 6 2 4 3 2 2 2" xfId="38868"/>
    <cellStyle name="標準 20 6 2 4 3 2 2 3" xfId="27644"/>
    <cellStyle name="標準 20 6 2 4 3 2 3" xfId="20133"/>
    <cellStyle name="標準 20 6 2 4 3 2 3 2" xfId="42386"/>
    <cellStyle name="標準 20 6 2 4 3 2 3 3" xfId="31162"/>
    <cellStyle name="標準 20 6 2 4 3 2 4" xfId="35896"/>
    <cellStyle name="標準 20 6 2 4 3 2 5" xfId="24669"/>
    <cellStyle name="標準 20 6 2 4 3 3" xfId="10497"/>
    <cellStyle name="標準 20 6 2 4 3 3 2" xfId="14076"/>
    <cellStyle name="標準 20 6 2 4 3 3 2 2" xfId="39775"/>
    <cellStyle name="標準 20 6 2 4 3 3 2 3" xfId="28551"/>
    <cellStyle name="標準 20 6 2 4 3 3 3" xfId="20134"/>
    <cellStyle name="標準 20 6 2 4 3 3 3 2" xfId="43293"/>
    <cellStyle name="標準 20 6 2 4 3 3 3 3" xfId="32069"/>
    <cellStyle name="標準 20 6 2 4 3 3 4" xfId="34243"/>
    <cellStyle name="標準 20 6 2 4 3 3 5" xfId="22889"/>
    <cellStyle name="標準 20 6 2 4 3 4" xfId="11666"/>
    <cellStyle name="標準 20 6 2 4 3 4 2" xfId="37365"/>
    <cellStyle name="標準 20 6 2 4 3 4 3" xfId="26141"/>
    <cellStyle name="標準 20 6 2 4 3 5" xfId="20132"/>
    <cellStyle name="標準 20 6 2 4 3 5 2" xfId="40883"/>
    <cellStyle name="標準 20 6 2 4 3 5 3" xfId="29659"/>
    <cellStyle name="標準 20 6 2 4 3 6" xfId="33197"/>
    <cellStyle name="標準 20 6 2 4 3 7" xfId="21752"/>
    <cellStyle name="標準 20 6 2 4 4" xfId="8213"/>
    <cellStyle name="標準 20 6 2 4 4 2" xfId="11892"/>
    <cellStyle name="標準 20 6 2 4 4 2 2" xfId="37591"/>
    <cellStyle name="標準 20 6 2 4 4 2 3" xfId="26367"/>
    <cellStyle name="標準 20 6 2 4 4 3" xfId="20135"/>
    <cellStyle name="標準 20 6 2 4 4 3 2" xfId="41109"/>
    <cellStyle name="標準 20 6 2 4 4 3 3" xfId="29885"/>
    <cellStyle name="標準 20 6 2 4 4 4" xfId="34469"/>
    <cellStyle name="標準 20 6 2 4 4 5" xfId="23115"/>
    <cellStyle name="標準 20 6 2 4 5" xfId="8439"/>
    <cellStyle name="標準 20 6 2 4 5 2" xfId="12118"/>
    <cellStyle name="標準 20 6 2 4 5 2 2" xfId="37817"/>
    <cellStyle name="標準 20 6 2 4 5 2 3" xfId="26593"/>
    <cellStyle name="標準 20 6 2 4 5 3" xfId="20136"/>
    <cellStyle name="標準 20 6 2 4 5 3 2" xfId="41335"/>
    <cellStyle name="標準 20 6 2 4 5 3 3" xfId="30111"/>
    <cellStyle name="標準 20 6 2 4 5 4" xfId="34695"/>
    <cellStyle name="標準 20 6 2 4 5 5" xfId="23341"/>
    <cellStyle name="標準 20 6 2 4 6" xfId="9289"/>
    <cellStyle name="標準 20 6 2 4 6 2" xfId="12907"/>
    <cellStyle name="標準 20 6 2 4 6 2 2" xfId="38606"/>
    <cellStyle name="標準 20 6 2 4 6 2 3" xfId="27382"/>
    <cellStyle name="標準 20 6 2 4 6 3" xfId="20137"/>
    <cellStyle name="標準 20 6 2 4 6 3 2" xfId="42124"/>
    <cellStyle name="標準 20 6 2 4 6 3 3" xfId="30900"/>
    <cellStyle name="標準 20 6 2 4 6 4" xfId="35893"/>
    <cellStyle name="標準 20 6 2 4 6 5" xfId="24666"/>
    <cellStyle name="標準 20 6 2 4 7" xfId="10231"/>
    <cellStyle name="標準 20 6 2 4 7 2" xfId="13814"/>
    <cellStyle name="標準 20 6 2 4 7 2 2" xfId="39513"/>
    <cellStyle name="標準 20 6 2 4 7 2 3" xfId="28289"/>
    <cellStyle name="標準 20 6 2 4 7 3" xfId="20138"/>
    <cellStyle name="標準 20 6 2 4 7 3 2" xfId="43031"/>
    <cellStyle name="標準 20 6 2 4 7 3 3" xfId="31807"/>
    <cellStyle name="標準 20 6 2 4 7 4" xfId="36254"/>
    <cellStyle name="標準 20 6 2 4 7 5" xfId="25027"/>
    <cellStyle name="標準 20 6 2 4 8" xfId="11214"/>
    <cellStyle name="標準 20 6 2 4 8 2" xfId="33791"/>
    <cellStyle name="標準 20 6 2 4 8 3" xfId="22437"/>
    <cellStyle name="標準 20 6 2 4 9" xfId="20125"/>
    <cellStyle name="標準 20 6 2 4 9 2" xfId="36913"/>
    <cellStyle name="標準 20 6 2 4 9 3" xfId="25689"/>
    <cellStyle name="標準 20 6 2 5" xfId="7378"/>
    <cellStyle name="標準 20 6 2 5 2" xfId="8523"/>
    <cellStyle name="標準 20 6 2 5 2 2" xfId="9639"/>
    <cellStyle name="標準 20 6 2 5 2 2 2" xfId="13253"/>
    <cellStyle name="標準 20 6 2 5 2 2 2 2" xfId="38952"/>
    <cellStyle name="標準 20 6 2 5 2 2 2 3" xfId="27728"/>
    <cellStyle name="標準 20 6 2 5 2 2 3" xfId="20141"/>
    <cellStyle name="標準 20 6 2 5 2 2 3 2" xfId="42470"/>
    <cellStyle name="標準 20 6 2 5 2 2 3 3" xfId="31246"/>
    <cellStyle name="標準 20 6 2 5 2 2 4" xfId="35898"/>
    <cellStyle name="標準 20 6 2 5 2 2 5" xfId="24671"/>
    <cellStyle name="標準 20 6 2 5 2 3" xfId="10581"/>
    <cellStyle name="標準 20 6 2 5 2 3 2" xfId="14160"/>
    <cellStyle name="標準 20 6 2 5 2 3 2 2" xfId="39859"/>
    <cellStyle name="標準 20 6 2 5 2 3 2 3" xfId="28635"/>
    <cellStyle name="標準 20 6 2 5 2 3 3" xfId="20142"/>
    <cellStyle name="標準 20 6 2 5 2 3 3 2" xfId="43377"/>
    <cellStyle name="標準 20 6 2 5 2 3 3 3" xfId="32153"/>
    <cellStyle name="標準 20 6 2 5 2 3 4" xfId="34779"/>
    <cellStyle name="標準 20 6 2 5 2 3 5" xfId="23425"/>
    <cellStyle name="標準 20 6 2 5 2 4" xfId="12202"/>
    <cellStyle name="標準 20 6 2 5 2 4 2" xfId="37901"/>
    <cellStyle name="標準 20 6 2 5 2 4 3" xfId="26677"/>
    <cellStyle name="標準 20 6 2 5 2 5" xfId="20140"/>
    <cellStyle name="標準 20 6 2 5 2 5 2" xfId="41419"/>
    <cellStyle name="標準 20 6 2 5 2 5 3" xfId="30195"/>
    <cellStyle name="標準 20 6 2 5 2 6" xfId="33281"/>
    <cellStyle name="標準 20 6 2 5 2 7" xfId="21836"/>
    <cellStyle name="標準 20 6 2 5 3" xfId="9291"/>
    <cellStyle name="標準 20 6 2 5 3 2" xfId="12909"/>
    <cellStyle name="標準 20 6 2 5 3 2 2" xfId="38608"/>
    <cellStyle name="標準 20 6 2 5 3 2 3" xfId="27384"/>
    <cellStyle name="標準 20 6 2 5 3 3" xfId="20143"/>
    <cellStyle name="標準 20 6 2 5 3 3 2" xfId="42126"/>
    <cellStyle name="標準 20 6 2 5 3 3 3" xfId="30902"/>
    <cellStyle name="標準 20 6 2 5 3 4" xfId="35897"/>
    <cellStyle name="標準 20 6 2 5 3 5" xfId="24670"/>
    <cellStyle name="標準 20 6 2 5 4" xfId="10233"/>
    <cellStyle name="標準 20 6 2 5 4 2" xfId="13816"/>
    <cellStyle name="標準 20 6 2 5 4 2 2" xfId="39515"/>
    <cellStyle name="標準 20 6 2 5 4 2 3" xfId="28291"/>
    <cellStyle name="標準 20 6 2 5 4 3" xfId="20144"/>
    <cellStyle name="標準 20 6 2 5 4 3 2" xfId="43033"/>
    <cellStyle name="標準 20 6 2 5 4 3 3" xfId="31809"/>
    <cellStyle name="標準 20 6 2 5 4 4" xfId="36338"/>
    <cellStyle name="標準 20 6 2 5 4 5" xfId="25111"/>
    <cellStyle name="標準 20 6 2 5 5" xfId="11072"/>
    <cellStyle name="標準 20 6 2 5 5 2" xfId="33649"/>
    <cellStyle name="標準 20 6 2 5 5 3" xfId="22295"/>
    <cellStyle name="標準 20 6 2 5 6" xfId="20139"/>
    <cellStyle name="標準 20 6 2 5 6 2" xfId="36771"/>
    <cellStyle name="標準 20 6 2 5 6 3" xfId="25547"/>
    <cellStyle name="標準 20 6 2 5 7" xfId="29065"/>
    <cellStyle name="標準 20 6 2 5 7 2" xfId="40289"/>
    <cellStyle name="標準 20 6 2 5 8" xfId="32937"/>
    <cellStyle name="標準 20 6 2 5 9" xfId="21492"/>
    <cellStyle name="標準 20 6 2 6" xfId="7605"/>
    <cellStyle name="標準 20 6 2 6 2" xfId="9413"/>
    <cellStyle name="標準 20 6 2 6 2 2" xfId="13027"/>
    <cellStyle name="標準 20 6 2 6 2 2 2" xfId="38726"/>
    <cellStyle name="標準 20 6 2 6 2 2 3" xfId="27502"/>
    <cellStyle name="標準 20 6 2 6 2 3" xfId="20146"/>
    <cellStyle name="標準 20 6 2 6 2 3 2" xfId="42244"/>
    <cellStyle name="標準 20 6 2 6 2 3 3" xfId="31020"/>
    <cellStyle name="標準 20 6 2 6 2 4" xfId="35899"/>
    <cellStyle name="標準 20 6 2 6 2 5" xfId="24672"/>
    <cellStyle name="標準 20 6 2 6 3" xfId="10355"/>
    <cellStyle name="標準 20 6 2 6 3 2" xfId="13934"/>
    <cellStyle name="標準 20 6 2 6 3 2 2" xfId="39633"/>
    <cellStyle name="標準 20 6 2 6 3 2 3" xfId="28409"/>
    <cellStyle name="標準 20 6 2 6 3 3" xfId="20147"/>
    <cellStyle name="標準 20 6 2 6 3 3 2" xfId="43151"/>
    <cellStyle name="標準 20 6 2 6 3 3 3" xfId="31927"/>
    <cellStyle name="標準 20 6 2 6 3 4" xfId="33875"/>
    <cellStyle name="標準 20 6 2 6 3 5" xfId="22521"/>
    <cellStyle name="標準 20 6 2 6 4" xfId="11298"/>
    <cellStyle name="標準 20 6 2 6 4 2" xfId="36997"/>
    <cellStyle name="標準 20 6 2 6 4 3" xfId="25773"/>
    <cellStyle name="標準 20 6 2 6 5" xfId="20145"/>
    <cellStyle name="標準 20 6 2 6 5 2" xfId="40515"/>
    <cellStyle name="標準 20 6 2 6 5 3" xfId="29291"/>
    <cellStyle name="標準 20 6 2 6 6" xfId="33055"/>
    <cellStyle name="標準 20 6 2 6 7" xfId="21610"/>
    <cellStyle name="標準 20 6 2 7" xfId="7831"/>
    <cellStyle name="標準 20 6 2 7 2" xfId="11524"/>
    <cellStyle name="標準 20 6 2 7 2 2" xfId="35880"/>
    <cellStyle name="標準 20 6 2 7 2 3" xfId="24653"/>
    <cellStyle name="標準 20 6 2 7 3" xfId="20148"/>
    <cellStyle name="標準 20 6 2 7 3 2" xfId="37223"/>
    <cellStyle name="標準 20 6 2 7 3 3" xfId="25999"/>
    <cellStyle name="標準 20 6 2 7 4" xfId="29517"/>
    <cellStyle name="標準 20 6 2 7 4 2" xfId="40741"/>
    <cellStyle name="標準 20 6 2 7 5" xfId="34101"/>
    <cellStyle name="標準 20 6 2 7 6" xfId="22747"/>
    <cellStyle name="標準 20 6 2 8" xfId="8070"/>
    <cellStyle name="標準 20 6 2 8 2" xfId="11750"/>
    <cellStyle name="標準 20 6 2 8 2 2" xfId="37449"/>
    <cellStyle name="標準 20 6 2 8 2 3" xfId="26225"/>
    <cellStyle name="標準 20 6 2 8 3" xfId="20149"/>
    <cellStyle name="標準 20 6 2 8 3 2" xfId="40967"/>
    <cellStyle name="標準 20 6 2 8 3 3" xfId="29743"/>
    <cellStyle name="標準 20 6 2 8 4" xfId="34327"/>
    <cellStyle name="標準 20 6 2 8 5" xfId="22973"/>
    <cellStyle name="標準 20 6 2 9" xfId="8297"/>
    <cellStyle name="標準 20 6 2 9 2" xfId="11976"/>
    <cellStyle name="標準 20 6 2 9 2 2" xfId="37675"/>
    <cellStyle name="標準 20 6 2 9 2 3" xfId="26451"/>
    <cellStyle name="標準 20 6 2 9 3" xfId="20150"/>
    <cellStyle name="標準 20 6 2 9 3 2" xfId="41193"/>
    <cellStyle name="標準 20 6 2 9 3 3" xfId="29969"/>
    <cellStyle name="標準 20 6 2 9 4" xfId="34553"/>
    <cellStyle name="標準 20 6 2 9 5" xfId="23199"/>
    <cellStyle name="標準 20 6 3" xfId="6669"/>
    <cellStyle name="標準 20 6 3 10" xfId="8765"/>
    <cellStyle name="標準 20 6 3 10 2" xfId="12444"/>
    <cellStyle name="標準 20 6 3 10 2 2" xfId="38143"/>
    <cellStyle name="標準 20 6 3 10 2 3" xfId="26919"/>
    <cellStyle name="標準 20 6 3 10 3" xfId="20152"/>
    <cellStyle name="標準 20 6 3 10 3 2" xfId="41661"/>
    <cellStyle name="標準 20 6 3 10 3 3" xfId="30437"/>
    <cellStyle name="標準 20 6 3 10 4" xfId="35021"/>
    <cellStyle name="標準 20 6 3 10 5" xfId="23667"/>
    <cellStyle name="標準 20 6 3 11" xfId="7045"/>
    <cellStyle name="標準 20 6 3 11 2" xfId="10946"/>
    <cellStyle name="標準 20 6 3 11 2 2" xfId="36645"/>
    <cellStyle name="標準 20 6 3 11 2 3" xfId="25421"/>
    <cellStyle name="標準 20 6 3 11 3" xfId="20153"/>
    <cellStyle name="標準 20 6 3 11 3 2" xfId="40163"/>
    <cellStyle name="標準 20 6 3 11 3 3" xfId="28939"/>
    <cellStyle name="標準 20 6 3 11 4" xfId="35163"/>
    <cellStyle name="標準 20 6 3 11 5" xfId="23932"/>
    <cellStyle name="標準 20 6 3 12" xfId="9292"/>
    <cellStyle name="標準 20 6 3 12 2" xfId="12910"/>
    <cellStyle name="標準 20 6 3 12 2 2" xfId="38609"/>
    <cellStyle name="標準 20 6 3 12 2 3" xfId="27385"/>
    <cellStyle name="標準 20 6 3 12 3" xfId="20154"/>
    <cellStyle name="標準 20 6 3 12 3 2" xfId="42127"/>
    <cellStyle name="標準 20 6 3 12 3 3" xfId="30903"/>
    <cellStyle name="標準 20 6 3 12 4" xfId="36128"/>
    <cellStyle name="標準 20 6 3 12 5" xfId="24901"/>
    <cellStyle name="標準 20 6 3 13" xfId="10234"/>
    <cellStyle name="標準 20 6 3 13 2" xfId="13817"/>
    <cellStyle name="標準 20 6 3 13 2 2" xfId="39516"/>
    <cellStyle name="標準 20 6 3 13 2 3" xfId="28292"/>
    <cellStyle name="標準 20 6 3 13 3" xfId="20155"/>
    <cellStyle name="標準 20 6 3 13 3 2" xfId="43034"/>
    <cellStyle name="標準 20 6 3 13 3 3" xfId="31810"/>
    <cellStyle name="標準 20 6 3 13 4" xfId="33523"/>
    <cellStyle name="標準 20 6 3 13 5" xfId="22169"/>
    <cellStyle name="標準 20 6 3 14" xfId="10884"/>
    <cellStyle name="標準 20 6 3 14 2" xfId="36583"/>
    <cellStyle name="標準 20 6 3 14 3" xfId="25359"/>
    <cellStyle name="標準 20 6 3 15" xfId="20151"/>
    <cellStyle name="標準 20 6 3 15 2" xfId="40101"/>
    <cellStyle name="標準 20 6 3 15 3" xfId="28877"/>
    <cellStyle name="標準 20 6 3 16" xfId="32938"/>
    <cellStyle name="標準 20 6 3 17" xfId="21493"/>
    <cellStyle name="標準 20 6 3 2" xfId="7098"/>
    <cellStyle name="標準 20 6 3 2 10" xfId="10235"/>
    <cellStyle name="標準 20 6 3 2 10 2" xfId="13818"/>
    <cellStyle name="標準 20 6 3 2 10 2 2" xfId="39517"/>
    <cellStyle name="標準 20 6 3 2 10 2 3" xfId="28293"/>
    <cellStyle name="標準 20 6 3 2 10 3" xfId="20157"/>
    <cellStyle name="標準 20 6 3 2 10 3 2" xfId="43035"/>
    <cellStyle name="標準 20 6 3 2 10 3 3" xfId="31811"/>
    <cellStyle name="標準 20 6 3 2 10 4" xfId="36228"/>
    <cellStyle name="標準 20 6 3 2 10 5" xfId="25001"/>
    <cellStyle name="標準 20 6 3 2 11" xfId="10988"/>
    <cellStyle name="標準 20 6 3 2 11 2" xfId="33565"/>
    <cellStyle name="標準 20 6 3 2 11 3" xfId="22211"/>
    <cellStyle name="標準 20 6 3 2 12" xfId="20156"/>
    <cellStyle name="標準 20 6 3 2 12 2" xfId="36687"/>
    <cellStyle name="標準 20 6 3 2 12 3" xfId="25463"/>
    <cellStyle name="標準 20 6 3 2 13" xfId="28981"/>
    <cellStyle name="標準 20 6 3 2 13 2" xfId="40205"/>
    <cellStyle name="標準 20 6 3 2 14" xfId="32939"/>
    <cellStyle name="標準 20 6 3 2 15" xfId="21494"/>
    <cellStyle name="標準 20 6 3 2 2" xfId="7579"/>
    <cellStyle name="標準 20 6 3 2 2 10" xfId="29265"/>
    <cellStyle name="標準 20 6 3 2 2 10 2" xfId="40489"/>
    <cellStyle name="標準 20 6 3 2 2 11" xfId="32940"/>
    <cellStyle name="標準 20 6 3 2 2 12" xfId="21495"/>
    <cellStyle name="標準 20 6 3 2 2 2" xfId="7805"/>
    <cellStyle name="標準 20 6 3 2 2 2 2" xfId="8723"/>
    <cellStyle name="標準 20 6 3 2 2 2 2 2" xfId="9839"/>
    <cellStyle name="標準 20 6 3 2 2 2 2 2 2" xfId="13453"/>
    <cellStyle name="標準 20 6 3 2 2 2 2 2 2 2" xfId="39152"/>
    <cellStyle name="標準 20 6 3 2 2 2 2 2 2 3" xfId="27928"/>
    <cellStyle name="標準 20 6 3 2 2 2 2 2 3" xfId="20161"/>
    <cellStyle name="標準 20 6 3 2 2 2 2 2 3 2" xfId="42670"/>
    <cellStyle name="標準 20 6 3 2 2 2 2 2 3 3" xfId="31446"/>
    <cellStyle name="標準 20 6 3 2 2 2 2 2 4" xfId="35904"/>
    <cellStyle name="標準 20 6 3 2 2 2 2 2 5" xfId="24677"/>
    <cellStyle name="標準 20 6 3 2 2 2 2 3" xfId="10781"/>
    <cellStyle name="標準 20 6 3 2 2 2 2 3 2" xfId="14360"/>
    <cellStyle name="標準 20 6 3 2 2 2 2 3 2 2" xfId="40059"/>
    <cellStyle name="標準 20 6 3 2 2 2 2 3 2 3" xfId="28835"/>
    <cellStyle name="標準 20 6 3 2 2 2 2 3 3" xfId="20162"/>
    <cellStyle name="標準 20 6 3 2 2 2 2 3 3 2" xfId="43577"/>
    <cellStyle name="標準 20 6 3 2 2 2 2 3 3 3" xfId="32353"/>
    <cellStyle name="標準 20 6 3 2 2 2 2 3 4" xfId="34979"/>
    <cellStyle name="標準 20 6 3 2 2 2 2 3 5" xfId="23625"/>
    <cellStyle name="標準 20 6 3 2 2 2 2 4" xfId="12402"/>
    <cellStyle name="標準 20 6 3 2 2 2 2 4 2" xfId="38101"/>
    <cellStyle name="標準 20 6 3 2 2 2 2 4 3" xfId="26877"/>
    <cellStyle name="標準 20 6 3 2 2 2 2 5" xfId="20160"/>
    <cellStyle name="標準 20 6 3 2 2 2 2 5 2" xfId="41619"/>
    <cellStyle name="標準 20 6 3 2 2 2 2 5 3" xfId="30395"/>
    <cellStyle name="標準 20 6 3 2 2 2 2 6" xfId="33481"/>
    <cellStyle name="標準 20 6 3 2 2 2 2 7" xfId="22036"/>
    <cellStyle name="標準 20 6 3 2 2 2 3" xfId="9295"/>
    <cellStyle name="標準 20 6 3 2 2 2 3 2" xfId="12913"/>
    <cellStyle name="標準 20 6 3 2 2 2 3 2 2" xfId="38612"/>
    <cellStyle name="標準 20 6 3 2 2 2 3 2 3" xfId="27388"/>
    <cellStyle name="標準 20 6 3 2 2 2 3 3" xfId="20163"/>
    <cellStyle name="標準 20 6 3 2 2 2 3 3 2" xfId="42130"/>
    <cellStyle name="標準 20 6 3 2 2 2 3 3 3" xfId="30906"/>
    <cellStyle name="標準 20 6 3 2 2 2 3 4" xfId="35903"/>
    <cellStyle name="標準 20 6 3 2 2 2 3 5" xfId="24676"/>
    <cellStyle name="標準 20 6 3 2 2 2 4" xfId="10237"/>
    <cellStyle name="標準 20 6 3 2 2 2 4 2" xfId="13820"/>
    <cellStyle name="標準 20 6 3 2 2 2 4 2 2" xfId="39519"/>
    <cellStyle name="標準 20 6 3 2 2 2 4 2 3" xfId="28295"/>
    <cellStyle name="標準 20 6 3 2 2 2 4 3" xfId="20164"/>
    <cellStyle name="標準 20 6 3 2 2 2 4 3 2" xfId="43037"/>
    <cellStyle name="標準 20 6 3 2 2 2 4 3 3" xfId="31813"/>
    <cellStyle name="標準 20 6 3 2 2 2 4 4" xfId="36538"/>
    <cellStyle name="標準 20 6 3 2 2 2 4 5" xfId="25311"/>
    <cellStyle name="標準 20 6 3 2 2 2 5" xfId="11498"/>
    <cellStyle name="標準 20 6 3 2 2 2 5 2" xfId="34075"/>
    <cellStyle name="標準 20 6 3 2 2 2 5 3" xfId="22721"/>
    <cellStyle name="標準 20 6 3 2 2 2 6" xfId="20159"/>
    <cellStyle name="標準 20 6 3 2 2 2 6 2" xfId="37197"/>
    <cellStyle name="標準 20 6 3 2 2 2 6 3" xfId="25973"/>
    <cellStyle name="標準 20 6 3 2 2 2 7" xfId="29491"/>
    <cellStyle name="標準 20 6 3 2 2 2 7 2" xfId="40715"/>
    <cellStyle name="標準 20 6 3 2 2 2 8" xfId="32941"/>
    <cellStyle name="標準 20 6 3 2 2 2 9" xfId="21496"/>
    <cellStyle name="標準 20 6 3 2 2 3" xfId="8031"/>
    <cellStyle name="標準 20 6 3 2 2 3 2" xfId="9613"/>
    <cellStyle name="標準 20 6 3 2 2 3 2 2" xfId="13227"/>
    <cellStyle name="標準 20 6 3 2 2 3 2 2 2" xfId="38926"/>
    <cellStyle name="標準 20 6 3 2 2 3 2 2 3" xfId="27702"/>
    <cellStyle name="標準 20 6 3 2 2 3 2 3" xfId="20166"/>
    <cellStyle name="標準 20 6 3 2 2 3 2 3 2" xfId="42444"/>
    <cellStyle name="標準 20 6 3 2 2 3 2 3 3" xfId="31220"/>
    <cellStyle name="標準 20 6 3 2 2 3 2 4" xfId="35905"/>
    <cellStyle name="標準 20 6 3 2 2 3 2 5" xfId="24678"/>
    <cellStyle name="標準 20 6 3 2 2 3 3" xfId="10555"/>
    <cellStyle name="標準 20 6 3 2 2 3 3 2" xfId="14134"/>
    <cellStyle name="標準 20 6 3 2 2 3 3 2 2" xfId="39833"/>
    <cellStyle name="標準 20 6 3 2 2 3 3 2 3" xfId="28609"/>
    <cellStyle name="標準 20 6 3 2 2 3 3 3" xfId="20167"/>
    <cellStyle name="標準 20 6 3 2 2 3 3 3 2" xfId="43351"/>
    <cellStyle name="標準 20 6 3 2 2 3 3 3 3" xfId="32127"/>
    <cellStyle name="標準 20 6 3 2 2 3 3 4" xfId="34301"/>
    <cellStyle name="標準 20 6 3 2 2 3 3 5" xfId="22947"/>
    <cellStyle name="標準 20 6 3 2 2 3 4" xfId="11724"/>
    <cellStyle name="標準 20 6 3 2 2 3 4 2" xfId="37423"/>
    <cellStyle name="標準 20 6 3 2 2 3 4 3" xfId="26199"/>
    <cellStyle name="標準 20 6 3 2 2 3 5" xfId="20165"/>
    <cellStyle name="標準 20 6 3 2 2 3 5 2" xfId="40941"/>
    <cellStyle name="標準 20 6 3 2 2 3 5 3" xfId="29717"/>
    <cellStyle name="標準 20 6 3 2 2 3 6" xfId="33255"/>
    <cellStyle name="標準 20 6 3 2 2 3 7" xfId="21810"/>
    <cellStyle name="標準 20 6 3 2 2 4" xfId="8271"/>
    <cellStyle name="標準 20 6 3 2 2 4 2" xfId="11950"/>
    <cellStyle name="標準 20 6 3 2 2 4 2 2" xfId="37649"/>
    <cellStyle name="標準 20 6 3 2 2 4 2 3" xfId="26425"/>
    <cellStyle name="標準 20 6 3 2 2 4 3" xfId="20168"/>
    <cellStyle name="標準 20 6 3 2 2 4 3 2" xfId="41167"/>
    <cellStyle name="標準 20 6 3 2 2 4 3 3" xfId="29943"/>
    <cellStyle name="標準 20 6 3 2 2 4 4" xfId="34527"/>
    <cellStyle name="標準 20 6 3 2 2 4 5" xfId="23173"/>
    <cellStyle name="標準 20 6 3 2 2 5" xfId="8497"/>
    <cellStyle name="標準 20 6 3 2 2 5 2" xfId="12176"/>
    <cellStyle name="標準 20 6 3 2 2 5 2 2" xfId="37875"/>
    <cellStyle name="標準 20 6 3 2 2 5 2 3" xfId="26651"/>
    <cellStyle name="標準 20 6 3 2 2 5 3" xfId="20169"/>
    <cellStyle name="標準 20 6 3 2 2 5 3 2" xfId="41393"/>
    <cellStyle name="標準 20 6 3 2 2 5 3 3" xfId="30169"/>
    <cellStyle name="標準 20 6 3 2 2 5 4" xfId="34753"/>
    <cellStyle name="標準 20 6 3 2 2 5 5" xfId="23399"/>
    <cellStyle name="標準 20 6 3 2 2 6" xfId="9294"/>
    <cellStyle name="標準 20 6 3 2 2 6 2" xfId="12912"/>
    <cellStyle name="標準 20 6 3 2 2 6 2 2" xfId="38611"/>
    <cellStyle name="標準 20 6 3 2 2 6 2 3" xfId="27387"/>
    <cellStyle name="標準 20 6 3 2 2 6 3" xfId="20170"/>
    <cellStyle name="標準 20 6 3 2 2 6 3 2" xfId="42129"/>
    <cellStyle name="標準 20 6 3 2 2 6 3 3" xfId="30905"/>
    <cellStyle name="標準 20 6 3 2 2 6 4" xfId="35902"/>
    <cellStyle name="標準 20 6 3 2 2 6 5" xfId="24675"/>
    <cellStyle name="標準 20 6 3 2 2 7" xfId="10236"/>
    <cellStyle name="標準 20 6 3 2 2 7 2" xfId="13819"/>
    <cellStyle name="標準 20 6 3 2 2 7 2 2" xfId="39518"/>
    <cellStyle name="標準 20 6 3 2 2 7 2 3" xfId="28294"/>
    <cellStyle name="標準 20 6 3 2 2 7 3" xfId="20171"/>
    <cellStyle name="標準 20 6 3 2 2 7 3 2" xfId="43036"/>
    <cellStyle name="標準 20 6 3 2 2 7 3 3" xfId="31812"/>
    <cellStyle name="標準 20 6 3 2 2 7 4" xfId="36312"/>
    <cellStyle name="標準 20 6 3 2 2 7 5" xfId="25085"/>
    <cellStyle name="標準 20 6 3 2 2 8" xfId="11272"/>
    <cellStyle name="標準 20 6 3 2 2 8 2" xfId="33849"/>
    <cellStyle name="標準 20 6 3 2 2 8 3" xfId="22495"/>
    <cellStyle name="標準 20 6 3 2 2 9" xfId="20158"/>
    <cellStyle name="標準 20 6 3 2 2 9 2" xfId="36971"/>
    <cellStyle name="標準 20 6 3 2 2 9 3" xfId="25747"/>
    <cellStyle name="標準 20 6 3 2 3" xfId="7436"/>
    <cellStyle name="標準 20 6 3 2 3 2" xfId="8581"/>
    <cellStyle name="標準 20 6 3 2 3 2 2" xfId="9697"/>
    <cellStyle name="標準 20 6 3 2 3 2 2 2" xfId="13311"/>
    <cellStyle name="標準 20 6 3 2 3 2 2 2 2" xfId="39010"/>
    <cellStyle name="標準 20 6 3 2 3 2 2 2 3" xfId="27786"/>
    <cellStyle name="標準 20 6 3 2 3 2 2 3" xfId="20174"/>
    <cellStyle name="標準 20 6 3 2 3 2 2 3 2" xfId="42528"/>
    <cellStyle name="標準 20 6 3 2 3 2 2 3 3" xfId="31304"/>
    <cellStyle name="標準 20 6 3 2 3 2 2 4" xfId="35907"/>
    <cellStyle name="標準 20 6 3 2 3 2 2 5" xfId="24680"/>
    <cellStyle name="標準 20 6 3 2 3 2 3" xfId="10639"/>
    <cellStyle name="標準 20 6 3 2 3 2 3 2" xfId="14218"/>
    <cellStyle name="標準 20 6 3 2 3 2 3 2 2" xfId="39917"/>
    <cellStyle name="標準 20 6 3 2 3 2 3 2 3" xfId="28693"/>
    <cellStyle name="標準 20 6 3 2 3 2 3 3" xfId="20175"/>
    <cellStyle name="標準 20 6 3 2 3 2 3 3 2" xfId="43435"/>
    <cellStyle name="標準 20 6 3 2 3 2 3 3 3" xfId="32211"/>
    <cellStyle name="標準 20 6 3 2 3 2 3 4" xfId="34837"/>
    <cellStyle name="標準 20 6 3 2 3 2 3 5" xfId="23483"/>
    <cellStyle name="標準 20 6 3 2 3 2 4" xfId="12260"/>
    <cellStyle name="標準 20 6 3 2 3 2 4 2" xfId="37959"/>
    <cellStyle name="標準 20 6 3 2 3 2 4 3" xfId="26735"/>
    <cellStyle name="標準 20 6 3 2 3 2 5" xfId="20173"/>
    <cellStyle name="標準 20 6 3 2 3 2 5 2" xfId="41477"/>
    <cellStyle name="標準 20 6 3 2 3 2 5 3" xfId="30253"/>
    <cellStyle name="標準 20 6 3 2 3 2 6" xfId="33339"/>
    <cellStyle name="標準 20 6 3 2 3 2 7" xfId="21894"/>
    <cellStyle name="標準 20 6 3 2 3 3" xfId="9296"/>
    <cellStyle name="標準 20 6 3 2 3 3 2" xfId="12914"/>
    <cellStyle name="標準 20 6 3 2 3 3 2 2" xfId="38613"/>
    <cellStyle name="標準 20 6 3 2 3 3 2 3" xfId="27389"/>
    <cellStyle name="標準 20 6 3 2 3 3 3" xfId="20176"/>
    <cellStyle name="標準 20 6 3 2 3 3 3 2" xfId="42131"/>
    <cellStyle name="標準 20 6 3 2 3 3 3 3" xfId="30907"/>
    <cellStyle name="標準 20 6 3 2 3 3 4" xfId="35906"/>
    <cellStyle name="標準 20 6 3 2 3 3 5" xfId="24679"/>
    <cellStyle name="標準 20 6 3 2 3 4" xfId="10238"/>
    <cellStyle name="標準 20 6 3 2 3 4 2" xfId="13821"/>
    <cellStyle name="標準 20 6 3 2 3 4 2 2" xfId="39520"/>
    <cellStyle name="標準 20 6 3 2 3 4 2 3" xfId="28296"/>
    <cellStyle name="標準 20 6 3 2 3 4 3" xfId="20177"/>
    <cellStyle name="標準 20 6 3 2 3 4 3 2" xfId="43038"/>
    <cellStyle name="標準 20 6 3 2 3 4 3 3" xfId="31814"/>
    <cellStyle name="標準 20 6 3 2 3 4 4" xfId="36396"/>
    <cellStyle name="標準 20 6 3 2 3 4 5" xfId="25169"/>
    <cellStyle name="標準 20 6 3 2 3 5" xfId="11130"/>
    <cellStyle name="標準 20 6 3 2 3 5 2" xfId="33707"/>
    <cellStyle name="標準 20 6 3 2 3 5 3" xfId="22353"/>
    <cellStyle name="標準 20 6 3 2 3 6" xfId="20172"/>
    <cellStyle name="標準 20 6 3 2 3 6 2" xfId="36829"/>
    <cellStyle name="標準 20 6 3 2 3 6 3" xfId="25605"/>
    <cellStyle name="標準 20 6 3 2 3 7" xfId="29123"/>
    <cellStyle name="標準 20 6 3 2 3 7 2" xfId="40347"/>
    <cellStyle name="標準 20 6 3 2 3 8" xfId="32942"/>
    <cellStyle name="標準 20 6 3 2 3 9" xfId="21497"/>
    <cellStyle name="標準 20 6 3 2 4" xfId="7663"/>
    <cellStyle name="標準 20 6 3 2 4 2" xfId="9529"/>
    <cellStyle name="標準 20 6 3 2 4 2 2" xfId="13143"/>
    <cellStyle name="標準 20 6 3 2 4 2 2 2" xfId="38842"/>
    <cellStyle name="標準 20 6 3 2 4 2 2 3" xfId="27618"/>
    <cellStyle name="標準 20 6 3 2 4 2 3" xfId="20179"/>
    <cellStyle name="標準 20 6 3 2 4 2 3 2" xfId="42360"/>
    <cellStyle name="標準 20 6 3 2 4 2 3 3" xfId="31136"/>
    <cellStyle name="標準 20 6 3 2 4 2 4" xfId="35908"/>
    <cellStyle name="標準 20 6 3 2 4 2 5" xfId="24681"/>
    <cellStyle name="標準 20 6 3 2 4 3" xfId="10471"/>
    <cellStyle name="標準 20 6 3 2 4 3 2" xfId="14050"/>
    <cellStyle name="標準 20 6 3 2 4 3 2 2" xfId="39749"/>
    <cellStyle name="標準 20 6 3 2 4 3 2 3" xfId="28525"/>
    <cellStyle name="標準 20 6 3 2 4 3 3" xfId="20180"/>
    <cellStyle name="標準 20 6 3 2 4 3 3 2" xfId="43267"/>
    <cellStyle name="標準 20 6 3 2 4 3 3 3" xfId="32043"/>
    <cellStyle name="標準 20 6 3 2 4 3 4" xfId="33933"/>
    <cellStyle name="標準 20 6 3 2 4 3 5" xfId="22579"/>
    <cellStyle name="標準 20 6 3 2 4 4" xfId="11356"/>
    <cellStyle name="標準 20 6 3 2 4 4 2" xfId="37055"/>
    <cellStyle name="標準 20 6 3 2 4 4 3" xfId="25831"/>
    <cellStyle name="標準 20 6 3 2 4 5" xfId="20178"/>
    <cellStyle name="標準 20 6 3 2 4 5 2" xfId="40573"/>
    <cellStyle name="標準 20 6 3 2 4 5 3" xfId="29349"/>
    <cellStyle name="標準 20 6 3 2 4 6" xfId="33171"/>
    <cellStyle name="標準 20 6 3 2 4 7" xfId="21726"/>
    <cellStyle name="標準 20 6 3 2 5" xfId="7889"/>
    <cellStyle name="標準 20 6 3 2 5 2" xfId="11582"/>
    <cellStyle name="標準 20 6 3 2 5 2 2" xfId="37281"/>
    <cellStyle name="標準 20 6 3 2 5 2 3" xfId="26057"/>
    <cellStyle name="標準 20 6 3 2 5 3" xfId="20181"/>
    <cellStyle name="標準 20 6 3 2 5 3 2" xfId="40799"/>
    <cellStyle name="標準 20 6 3 2 5 3 3" xfId="29575"/>
    <cellStyle name="標準 20 6 3 2 5 4" xfId="34159"/>
    <cellStyle name="標準 20 6 3 2 5 5" xfId="22805"/>
    <cellStyle name="標準 20 6 3 2 6" xfId="8129"/>
    <cellStyle name="標準 20 6 3 2 6 2" xfId="11808"/>
    <cellStyle name="標準 20 6 3 2 6 2 2" xfId="37507"/>
    <cellStyle name="標準 20 6 3 2 6 2 3" xfId="26283"/>
    <cellStyle name="標準 20 6 3 2 6 3" xfId="20182"/>
    <cellStyle name="標準 20 6 3 2 6 3 2" xfId="41025"/>
    <cellStyle name="標準 20 6 3 2 6 3 3" xfId="29801"/>
    <cellStyle name="標準 20 6 3 2 6 4" xfId="34385"/>
    <cellStyle name="標準 20 6 3 2 6 5" xfId="23031"/>
    <cellStyle name="標準 20 6 3 2 7" xfId="8413"/>
    <cellStyle name="標準 20 6 3 2 7 2" xfId="12092"/>
    <cellStyle name="標準 20 6 3 2 7 2 2" xfId="37791"/>
    <cellStyle name="標準 20 6 3 2 7 2 3" xfId="26567"/>
    <cellStyle name="標準 20 6 3 2 7 3" xfId="20183"/>
    <cellStyle name="標準 20 6 3 2 7 3 2" xfId="41309"/>
    <cellStyle name="標準 20 6 3 2 7 3 3" xfId="30085"/>
    <cellStyle name="標準 20 6 3 2 7 4" xfId="34669"/>
    <cellStyle name="標準 20 6 3 2 7 5" xfId="23315"/>
    <cellStyle name="標準 20 6 3 2 8" xfId="8807"/>
    <cellStyle name="標準 20 6 3 2 8 2" xfId="12486"/>
    <cellStyle name="標準 20 6 3 2 8 2 2" xfId="38185"/>
    <cellStyle name="標準 20 6 3 2 8 2 3" xfId="26961"/>
    <cellStyle name="標準 20 6 3 2 8 3" xfId="20184"/>
    <cellStyle name="標準 20 6 3 2 8 3 2" xfId="41703"/>
    <cellStyle name="標準 20 6 3 2 8 3 3" xfId="30479"/>
    <cellStyle name="標準 20 6 3 2 8 4" xfId="35063"/>
    <cellStyle name="標準 20 6 3 2 8 5" xfId="23709"/>
    <cellStyle name="標準 20 6 3 2 9" xfId="9293"/>
    <cellStyle name="標準 20 6 3 2 9 2" xfId="12911"/>
    <cellStyle name="標準 20 6 3 2 9 2 2" xfId="38610"/>
    <cellStyle name="標準 20 6 3 2 9 2 3" xfId="27386"/>
    <cellStyle name="標準 20 6 3 2 9 3" xfId="20185"/>
    <cellStyle name="標準 20 6 3 2 9 3 2" xfId="42128"/>
    <cellStyle name="標準 20 6 3 2 9 3 3" xfId="30904"/>
    <cellStyle name="標準 20 6 3 2 9 4" xfId="35901"/>
    <cellStyle name="標準 20 6 3 2 9 5" xfId="24674"/>
    <cellStyle name="標準 20 6 3 3" xfId="7321"/>
    <cellStyle name="標準 20 6 3 3 10" xfId="11030"/>
    <cellStyle name="標準 20 6 3 3 10 2" xfId="33607"/>
    <cellStyle name="標準 20 6 3 3 10 3" xfId="22253"/>
    <cellStyle name="標準 20 6 3 3 11" xfId="20186"/>
    <cellStyle name="標準 20 6 3 3 11 2" xfId="36729"/>
    <cellStyle name="標準 20 6 3 3 11 3" xfId="25505"/>
    <cellStyle name="標準 20 6 3 3 12" xfId="29023"/>
    <cellStyle name="標準 20 6 3 3 12 2" xfId="40247"/>
    <cellStyle name="標準 20 6 3 3 13" xfId="32943"/>
    <cellStyle name="標準 20 6 3 3 14" xfId="21498"/>
    <cellStyle name="標準 20 6 3 3 2" xfId="7479"/>
    <cellStyle name="標準 20 6 3 3 2 2" xfId="8623"/>
    <cellStyle name="標準 20 6 3 3 2 2 2" xfId="9739"/>
    <cellStyle name="標準 20 6 3 3 2 2 2 2" xfId="13353"/>
    <cellStyle name="標準 20 6 3 3 2 2 2 2 2" xfId="39052"/>
    <cellStyle name="標準 20 6 3 3 2 2 2 2 3" xfId="27828"/>
    <cellStyle name="標準 20 6 3 3 2 2 2 3" xfId="20189"/>
    <cellStyle name="標準 20 6 3 3 2 2 2 3 2" xfId="42570"/>
    <cellStyle name="標準 20 6 3 3 2 2 2 3 3" xfId="31346"/>
    <cellStyle name="標準 20 6 3 3 2 2 2 4" xfId="35911"/>
    <cellStyle name="標準 20 6 3 3 2 2 2 5" xfId="24684"/>
    <cellStyle name="標準 20 6 3 3 2 2 3" xfId="10681"/>
    <cellStyle name="標準 20 6 3 3 2 2 3 2" xfId="14260"/>
    <cellStyle name="標準 20 6 3 3 2 2 3 2 2" xfId="39959"/>
    <cellStyle name="標準 20 6 3 3 2 2 3 2 3" xfId="28735"/>
    <cellStyle name="標準 20 6 3 3 2 2 3 3" xfId="20190"/>
    <cellStyle name="標準 20 6 3 3 2 2 3 3 2" xfId="43477"/>
    <cellStyle name="標準 20 6 3 3 2 2 3 3 3" xfId="32253"/>
    <cellStyle name="標準 20 6 3 3 2 2 3 4" xfId="34879"/>
    <cellStyle name="標準 20 6 3 3 2 2 3 5" xfId="23525"/>
    <cellStyle name="標準 20 6 3 3 2 2 4" xfId="12302"/>
    <cellStyle name="標準 20 6 3 3 2 2 4 2" xfId="38001"/>
    <cellStyle name="標準 20 6 3 3 2 2 4 3" xfId="26777"/>
    <cellStyle name="標準 20 6 3 3 2 2 5" xfId="20188"/>
    <cellStyle name="標準 20 6 3 3 2 2 5 2" xfId="41519"/>
    <cellStyle name="標準 20 6 3 3 2 2 5 3" xfId="30295"/>
    <cellStyle name="標準 20 6 3 3 2 2 6" xfId="33381"/>
    <cellStyle name="標準 20 6 3 3 2 2 7" xfId="21936"/>
    <cellStyle name="標準 20 6 3 3 2 3" xfId="9298"/>
    <cellStyle name="標準 20 6 3 3 2 3 2" xfId="12916"/>
    <cellStyle name="標準 20 6 3 3 2 3 2 2" xfId="38615"/>
    <cellStyle name="標準 20 6 3 3 2 3 2 3" xfId="27391"/>
    <cellStyle name="標準 20 6 3 3 2 3 3" xfId="20191"/>
    <cellStyle name="標準 20 6 3 3 2 3 3 2" xfId="42133"/>
    <cellStyle name="標準 20 6 3 3 2 3 3 3" xfId="30909"/>
    <cellStyle name="標準 20 6 3 3 2 3 4" xfId="35910"/>
    <cellStyle name="標準 20 6 3 3 2 3 5" xfId="24683"/>
    <cellStyle name="標準 20 6 3 3 2 4" xfId="10240"/>
    <cellStyle name="標準 20 6 3 3 2 4 2" xfId="13823"/>
    <cellStyle name="標準 20 6 3 3 2 4 2 2" xfId="39522"/>
    <cellStyle name="標準 20 6 3 3 2 4 2 3" xfId="28298"/>
    <cellStyle name="標準 20 6 3 3 2 4 3" xfId="20192"/>
    <cellStyle name="標準 20 6 3 3 2 4 3 2" xfId="43040"/>
    <cellStyle name="標準 20 6 3 3 2 4 3 3" xfId="31816"/>
    <cellStyle name="標準 20 6 3 3 2 4 4" xfId="36438"/>
    <cellStyle name="標準 20 6 3 3 2 4 5" xfId="25211"/>
    <cellStyle name="標準 20 6 3 3 2 5" xfId="11172"/>
    <cellStyle name="標準 20 6 3 3 2 5 2" xfId="33749"/>
    <cellStyle name="標準 20 6 3 3 2 5 3" xfId="22395"/>
    <cellStyle name="標準 20 6 3 3 2 6" xfId="20187"/>
    <cellStyle name="標準 20 6 3 3 2 6 2" xfId="36871"/>
    <cellStyle name="標準 20 6 3 3 2 6 3" xfId="25647"/>
    <cellStyle name="標準 20 6 3 3 2 7" xfId="29165"/>
    <cellStyle name="標準 20 6 3 3 2 7 2" xfId="40389"/>
    <cellStyle name="標準 20 6 3 3 2 8" xfId="32944"/>
    <cellStyle name="標準 20 6 3 3 2 9" xfId="21499"/>
    <cellStyle name="標準 20 6 3 3 3" xfId="7705"/>
    <cellStyle name="標準 20 6 3 3 3 2" xfId="9487"/>
    <cellStyle name="標準 20 6 3 3 3 2 2" xfId="13101"/>
    <cellStyle name="標準 20 6 3 3 3 2 2 2" xfId="38800"/>
    <cellStyle name="標準 20 6 3 3 3 2 2 3" xfId="27576"/>
    <cellStyle name="標準 20 6 3 3 3 2 3" xfId="20194"/>
    <cellStyle name="標準 20 6 3 3 3 2 3 2" xfId="42318"/>
    <cellStyle name="標準 20 6 3 3 3 2 3 3" xfId="31094"/>
    <cellStyle name="標準 20 6 3 3 3 2 4" xfId="35912"/>
    <cellStyle name="標準 20 6 3 3 3 2 5" xfId="24685"/>
    <cellStyle name="標準 20 6 3 3 3 3" xfId="10429"/>
    <cellStyle name="標準 20 6 3 3 3 3 2" xfId="14008"/>
    <cellStyle name="標準 20 6 3 3 3 3 2 2" xfId="39707"/>
    <cellStyle name="標準 20 6 3 3 3 3 2 3" xfId="28483"/>
    <cellStyle name="標準 20 6 3 3 3 3 3" xfId="20195"/>
    <cellStyle name="標準 20 6 3 3 3 3 3 2" xfId="43225"/>
    <cellStyle name="標準 20 6 3 3 3 3 3 3" xfId="32001"/>
    <cellStyle name="標準 20 6 3 3 3 3 4" xfId="33975"/>
    <cellStyle name="標準 20 6 3 3 3 3 5" xfId="22621"/>
    <cellStyle name="標準 20 6 3 3 3 4" xfId="11398"/>
    <cellStyle name="標準 20 6 3 3 3 4 2" xfId="37097"/>
    <cellStyle name="標準 20 6 3 3 3 4 3" xfId="25873"/>
    <cellStyle name="標準 20 6 3 3 3 5" xfId="20193"/>
    <cellStyle name="標準 20 6 3 3 3 5 2" xfId="40615"/>
    <cellStyle name="標準 20 6 3 3 3 5 3" xfId="29391"/>
    <cellStyle name="標準 20 6 3 3 3 6" xfId="33129"/>
    <cellStyle name="標準 20 6 3 3 3 7" xfId="21684"/>
    <cellStyle name="標準 20 6 3 3 4" xfId="7931"/>
    <cellStyle name="標準 20 6 3 3 4 2" xfId="11624"/>
    <cellStyle name="標準 20 6 3 3 4 2 2" xfId="37323"/>
    <cellStyle name="標準 20 6 3 3 4 2 3" xfId="26099"/>
    <cellStyle name="標準 20 6 3 3 4 3" xfId="20196"/>
    <cellStyle name="標準 20 6 3 3 4 3 2" xfId="40841"/>
    <cellStyle name="標準 20 6 3 3 4 3 3" xfId="29617"/>
    <cellStyle name="標準 20 6 3 3 4 4" xfId="34201"/>
    <cellStyle name="標準 20 6 3 3 4 5" xfId="22847"/>
    <cellStyle name="標準 20 6 3 3 5" xfId="8171"/>
    <cellStyle name="標準 20 6 3 3 5 2" xfId="11850"/>
    <cellStyle name="標準 20 6 3 3 5 2 2" xfId="37549"/>
    <cellStyle name="標準 20 6 3 3 5 2 3" xfId="26325"/>
    <cellStyle name="標準 20 6 3 3 5 3" xfId="20197"/>
    <cellStyle name="標準 20 6 3 3 5 3 2" xfId="41067"/>
    <cellStyle name="標準 20 6 3 3 5 3 3" xfId="29843"/>
    <cellStyle name="標準 20 6 3 3 5 4" xfId="34427"/>
    <cellStyle name="標準 20 6 3 3 5 5" xfId="23073"/>
    <cellStyle name="標準 20 6 3 3 6" xfId="8371"/>
    <cellStyle name="標準 20 6 3 3 6 2" xfId="12050"/>
    <cellStyle name="標準 20 6 3 3 6 2 2" xfId="37749"/>
    <cellStyle name="標準 20 6 3 3 6 2 3" xfId="26525"/>
    <cellStyle name="標準 20 6 3 3 6 3" xfId="20198"/>
    <cellStyle name="標準 20 6 3 3 6 3 2" xfId="41267"/>
    <cellStyle name="標準 20 6 3 3 6 3 3" xfId="30043"/>
    <cellStyle name="標準 20 6 3 3 6 4" xfId="34627"/>
    <cellStyle name="標準 20 6 3 3 6 5" xfId="23273"/>
    <cellStyle name="標準 20 6 3 3 7" xfId="8849"/>
    <cellStyle name="標準 20 6 3 3 7 2" xfId="12528"/>
    <cellStyle name="標準 20 6 3 3 7 2 2" xfId="38227"/>
    <cellStyle name="標準 20 6 3 3 7 2 3" xfId="27003"/>
    <cellStyle name="標準 20 6 3 3 7 3" xfId="20199"/>
    <cellStyle name="標準 20 6 3 3 7 3 2" xfId="41745"/>
    <cellStyle name="標準 20 6 3 3 7 3 3" xfId="30521"/>
    <cellStyle name="標準 20 6 3 3 7 4" xfId="35105"/>
    <cellStyle name="標準 20 6 3 3 7 5" xfId="23751"/>
    <cellStyle name="標準 20 6 3 3 8" xfId="9297"/>
    <cellStyle name="標準 20 6 3 3 8 2" xfId="12915"/>
    <cellStyle name="標準 20 6 3 3 8 2 2" xfId="38614"/>
    <cellStyle name="標準 20 6 3 3 8 2 3" xfId="27390"/>
    <cellStyle name="標準 20 6 3 3 8 3" xfId="20200"/>
    <cellStyle name="標準 20 6 3 3 8 3 2" xfId="42132"/>
    <cellStyle name="標準 20 6 3 3 8 3 3" xfId="30908"/>
    <cellStyle name="標準 20 6 3 3 8 4" xfId="35909"/>
    <cellStyle name="標準 20 6 3 3 8 5" xfId="24682"/>
    <cellStyle name="標準 20 6 3 3 9" xfId="10239"/>
    <cellStyle name="標準 20 6 3 3 9 2" xfId="13822"/>
    <cellStyle name="標準 20 6 3 3 9 2 2" xfId="39521"/>
    <cellStyle name="標準 20 6 3 3 9 2 3" xfId="28297"/>
    <cellStyle name="標準 20 6 3 3 9 3" xfId="20201"/>
    <cellStyle name="標準 20 6 3 3 9 3 2" xfId="43039"/>
    <cellStyle name="標準 20 6 3 3 9 3 3" xfId="31815"/>
    <cellStyle name="標準 20 6 3 3 9 4" xfId="36186"/>
    <cellStyle name="標準 20 6 3 3 9 5" xfId="24959"/>
    <cellStyle name="標準 20 6 3 4" xfId="7537"/>
    <cellStyle name="標準 20 6 3 4 10" xfId="29223"/>
    <cellStyle name="標準 20 6 3 4 10 2" xfId="40447"/>
    <cellStyle name="標準 20 6 3 4 11" xfId="32945"/>
    <cellStyle name="標準 20 6 3 4 12" xfId="21500"/>
    <cellStyle name="標準 20 6 3 4 2" xfId="7763"/>
    <cellStyle name="標準 20 6 3 4 2 2" xfId="8681"/>
    <cellStyle name="標準 20 6 3 4 2 2 2" xfId="9797"/>
    <cellStyle name="標準 20 6 3 4 2 2 2 2" xfId="13411"/>
    <cellStyle name="標準 20 6 3 4 2 2 2 2 2" xfId="39110"/>
    <cellStyle name="標準 20 6 3 4 2 2 2 2 3" xfId="27886"/>
    <cellStyle name="標準 20 6 3 4 2 2 2 3" xfId="20205"/>
    <cellStyle name="標準 20 6 3 4 2 2 2 3 2" xfId="42628"/>
    <cellStyle name="標準 20 6 3 4 2 2 2 3 3" xfId="31404"/>
    <cellStyle name="標準 20 6 3 4 2 2 2 4" xfId="35915"/>
    <cellStyle name="標準 20 6 3 4 2 2 2 5" xfId="24688"/>
    <cellStyle name="標準 20 6 3 4 2 2 3" xfId="10739"/>
    <cellStyle name="標準 20 6 3 4 2 2 3 2" xfId="14318"/>
    <cellStyle name="標準 20 6 3 4 2 2 3 2 2" xfId="40017"/>
    <cellStyle name="標準 20 6 3 4 2 2 3 2 3" xfId="28793"/>
    <cellStyle name="標準 20 6 3 4 2 2 3 3" xfId="20206"/>
    <cellStyle name="標準 20 6 3 4 2 2 3 3 2" xfId="43535"/>
    <cellStyle name="標準 20 6 3 4 2 2 3 3 3" xfId="32311"/>
    <cellStyle name="標準 20 6 3 4 2 2 3 4" xfId="34937"/>
    <cellStyle name="標準 20 6 3 4 2 2 3 5" xfId="23583"/>
    <cellStyle name="標準 20 6 3 4 2 2 4" xfId="12360"/>
    <cellStyle name="標準 20 6 3 4 2 2 4 2" xfId="38059"/>
    <cellStyle name="標準 20 6 3 4 2 2 4 3" xfId="26835"/>
    <cellStyle name="標準 20 6 3 4 2 2 5" xfId="20204"/>
    <cellStyle name="標準 20 6 3 4 2 2 5 2" xfId="41577"/>
    <cellStyle name="標準 20 6 3 4 2 2 5 3" xfId="30353"/>
    <cellStyle name="標準 20 6 3 4 2 2 6" xfId="33439"/>
    <cellStyle name="標準 20 6 3 4 2 2 7" xfId="21994"/>
    <cellStyle name="標準 20 6 3 4 2 3" xfId="9300"/>
    <cellStyle name="標準 20 6 3 4 2 3 2" xfId="12918"/>
    <cellStyle name="標準 20 6 3 4 2 3 2 2" xfId="38617"/>
    <cellStyle name="標準 20 6 3 4 2 3 2 3" xfId="27393"/>
    <cellStyle name="標準 20 6 3 4 2 3 3" xfId="20207"/>
    <cellStyle name="標準 20 6 3 4 2 3 3 2" xfId="42135"/>
    <cellStyle name="標準 20 6 3 4 2 3 3 3" xfId="30911"/>
    <cellStyle name="標準 20 6 3 4 2 3 4" xfId="35914"/>
    <cellStyle name="標準 20 6 3 4 2 3 5" xfId="24687"/>
    <cellStyle name="標準 20 6 3 4 2 4" xfId="10242"/>
    <cellStyle name="標準 20 6 3 4 2 4 2" xfId="13825"/>
    <cellStyle name="標準 20 6 3 4 2 4 2 2" xfId="39524"/>
    <cellStyle name="標準 20 6 3 4 2 4 2 3" xfId="28300"/>
    <cellStyle name="標準 20 6 3 4 2 4 3" xfId="20208"/>
    <cellStyle name="標準 20 6 3 4 2 4 3 2" xfId="43042"/>
    <cellStyle name="標準 20 6 3 4 2 4 3 3" xfId="31818"/>
    <cellStyle name="標準 20 6 3 4 2 4 4" xfId="36496"/>
    <cellStyle name="標準 20 6 3 4 2 4 5" xfId="25269"/>
    <cellStyle name="標準 20 6 3 4 2 5" xfId="11456"/>
    <cellStyle name="標準 20 6 3 4 2 5 2" xfId="34033"/>
    <cellStyle name="標準 20 6 3 4 2 5 3" xfId="22679"/>
    <cellStyle name="標準 20 6 3 4 2 6" xfId="20203"/>
    <cellStyle name="標準 20 6 3 4 2 6 2" xfId="37155"/>
    <cellStyle name="標準 20 6 3 4 2 6 3" xfId="25931"/>
    <cellStyle name="標準 20 6 3 4 2 7" xfId="29449"/>
    <cellStyle name="標準 20 6 3 4 2 7 2" xfId="40673"/>
    <cellStyle name="標準 20 6 3 4 2 8" xfId="32946"/>
    <cellStyle name="標準 20 6 3 4 2 9" xfId="21501"/>
    <cellStyle name="標準 20 6 3 4 3" xfId="7989"/>
    <cellStyle name="標準 20 6 3 4 3 2" xfId="9571"/>
    <cellStyle name="標準 20 6 3 4 3 2 2" xfId="13185"/>
    <cellStyle name="標準 20 6 3 4 3 2 2 2" xfId="38884"/>
    <cellStyle name="標準 20 6 3 4 3 2 2 3" xfId="27660"/>
    <cellStyle name="標準 20 6 3 4 3 2 3" xfId="20210"/>
    <cellStyle name="標準 20 6 3 4 3 2 3 2" xfId="42402"/>
    <cellStyle name="標準 20 6 3 4 3 2 3 3" xfId="31178"/>
    <cellStyle name="標準 20 6 3 4 3 2 4" xfId="35916"/>
    <cellStyle name="標準 20 6 3 4 3 2 5" xfId="24689"/>
    <cellStyle name="標準 20 6 3 4 3 3" xfId="10513"/>
    <cellStyle name="標準 20 6 3 4 3 3 2" xfId="14092"/>
    <cellStyle name="標準 20 6 3 4 3 3 2 2" xfId="39791"/>
    <cellStyle name="標準 20 6 3 4 3 3 2 3" xfId="28567"/>
    <cellStyle name="標準 20 6 3 4 3 3 3" xfId="20211"/>
    <cellStyle name="標準 20 6 3 4 3 3 3 2" xfId="43309"/>
    <cellStyle name="標準 20 6 3 4 3 3 3 3" xfId="32085"/>
    <cellStyle name="標準 20 6 3 4 3 3 4" xfId="34259"/>
    <cellStyle name="標準 20 6 3 4 3 3 5" xfId="22905"/>
    <cellStyle name="標準 20 6 3 4 3 4" xfId="11682"/>
    <cellStyle name="標準 20 6 3 4 3 4 2" xfId="37381"/>
    <cellStyle name="標準 20 6 3 4 3 4 3" xfId="26157"/>
    <cellStyle name="標準 20 6 3 4 3 5" xfId="20209"/>
    <cellStyle name="標準 20 6 3 4 3 5 2" xfId="40899"/>
    <cellStyle name="標準 20 6 3 4 3 5 3" xfId="29675"/>
    <cellStyle name="標準 20 6 3 4 3 6" xfId="33213"/>
    <cellStyle name="標準 20 6 3 4 3 7" xfId="21768"/>
    <cellStyle name="標準 20 6 3 4 4" xfId="8229"/>
    <cellStyle name="標準 20 6 3 4 4 2" xfId="11908"/>
    <cellStyle name="標準 20 6 3 4 4 2 2" xfId="37607"/>
    <cellStyle name="標準 20 6 3 4 4 2 3" xfId="26383"/>
    <cellStyle name="標準 20 6 3 4 4 3" xfId="20212"/>
    <cellStyle name="標準 20 6 3 4 4 3 2" xfId="41125"/>
    <cellStyle name="標準 20 6 3 4 4 3 3" xfId="29901"/>
    <cellStyle name="標準 20 6 3 4 4 4" xfId="34485"/>
    <cellStyle name="標準 20 6 3 4 4 5" xfId="23131"/>
    <cellStyle name="標準 20 6 3 4 5" xfId="8455"/>
    <cellStyle name="標準 20 6 3 4 5 2" xfId="12134"/>
    <cellStyle name="標準 20 6 3 4 5 2 2" xfId="37833"/>
    <cellStyle name="標準 20 6 3 4 5 2 3" xfId="26609"/>
    <cellStyle name="標準 20 6 3 4 5 3" xfId="20213"/>
    <cellStyle name="標準 20 6 3 4 5 3 2" xfId="41351"/>
    <cellStyle name="標準 20 6 3 4 5 3 3" xfId="30127"/>
    <cellStyle name="標準 20 6 3 4 5 4" xfId="34711"/>
    <cellStyle name="標準 20 6 3 4 5 5" xfId="23357"/>
    <cellStyle name="標準 20 6 3 4 6" xfId="9299"/>
    <cellStyle name="標準 20 6 3 4 6 2" xfId="12917"/>
    <cellStyle name="標準 20 6 3 4 6 2 2" xfId="38616"/>
    <cellStyle name="標準 20 6 3 4 6 2 3" xfId="27392"/>
    <cellStyle name="標準 20 6 3 4 6 3" xfId="20214"/>
    <cellStyle name="標準 20 6 3 4 6 3 2" xfId="42134"/>
    <cellStyle name="標準 20 6 3 4 6 3 3" xfId="30910"/>
    <cellStyle name="標準 20 6 3 4 6 4" xfId="35913"/>
    <cellStyle name="標準 20 6 3 4 6 5" xfId="24686"/>
    <cellStyle name="標準 20 6 3 4 7" xfId="10241"/>
    <cellStyle name="標準 20 6 3 4 7 2" xfId="13824"/>
    <cellStyle name="標準 20 6 3 4 7 2 2" xfId="39523"/>
    <cellStyle name="標準 20 6 3 4 7 2 3" xfId="28299"/>
    <cellStyle name="標準 20 6 3 4 7 3" xfId="20215"/>
    <cellStyle name="標準 20 6 3 4 7 3 2" xfId="43041"/>
    <cellStyle name="標準 20 6 3 4 7 3 3" xfId="31817"/>
    <cellStyle name="標準 20 6 3 4 7 4" xfId="36270"/>
    <cellStyle name="標準 20 6 3 4 7 5" xfId="25043"/>
    <cellStyle name="標準 20 6 3 4 8" xfId="11230"/>
    <cellStyle name="標準 20 6 3 4 8 2" xfId="33807"/>
    <cellStyle name="標準 20 6 3 4 8 3" xfId="22453"/>
    <cellStyle name="標準 20 6 3 4 9" xfId="20202"/>
    <cellStyle name="標準 20 6 3 4 9 2" xfId="36929"/>
    <cellStyle name="標準 20 6 3 4 9 3" xfId="25705"/>
    <cellStyle name="標準 20 6 3 5" xfId="7394"/>
    <cellStyle name="標準 20 6 3 5 2" xfId="8539"/>
    <cellStyle name="標準 20 6 3 5 2 2" xfId="9655"/>
    <cellStyle name="標準 20 6 3 5 2 2 2" xfId="13269"/>
    <cellStyle name="標準 20 6 3 5 2 2 2 2" xfId="38968"/>
    <cellStyle name="標準 20 6 3 5 2 2 2 3" xfId="27744"/>
    <cellStyle name="標準 20 6 3 5 2 2 3" xfId="20218"/>
    <cellStyle name="標準 20 6 3 5 2 2 3 2" xfId="42486"/>
    <cellStyle name="標準 20 6 3 5 2 2 3 3" xfId="31262"/>
    <cellStyle name="標準 20 6 3 5 2 2 4" xfId="35918"/>
    <cellStyle name="標準 20 6 3 5 2 2 5" xfId="24691"/>
    <cellStyle name="標準 20 6 3 5 2 3" xfId="10597"/>
    <cellStyle name="標準 20 6 3 5 2 3 2" xfId="14176"/>
    <cellStyle name="標準 20 6 3 5 2 3 2 2" xfId="39875"/>
    <cellStyle name="標準 20 6 3 5 2 3 2 3" xfId="28651"/>
    <cellStyle name="標準 20 6 3 5 2 3 3" xfId="20219"/>
    <cellStyle name="標準 20 6 3 5 2 3 3 2" xfId="43393"/>
    <cellStyle name="標準 20 6 3 5 2 3 3 3" xfId="32169"/>
    <cellStyle name="標準 20 6 3 5 2 3 4" xfId="34795"/>
    <cellStyle name="標準 20 6 3 5 2 3 5" xfId="23441"/>
    <cellStyle name="標準 20 6 3 5 2 4" xfId="12218"/>
    <cellStyle name="標準 20 6 3 5 2 4 2" xfId="37917"/>
    <cellStyle name="標準 20 6 3 5 2 4 3" xfId="26693"/>
    <cellStyle name="標準 20 6 3 5 2 5" xfId="20217"/>
    <cellStyle name="標準 20 6 3 5 2 5 2" xfId="41435"/>
    <cellStyle name="標準 20 6 3 5 2 5 3" xfId="30211"/>
    <cellStyle name="標準 20 6 3 5 2 6" xfId="33297"/>
    <cellStyle name="標準 20 6 3 5 2 7" xfId="21852"/>
    <cellStyle name="標準 20 6 3 5 3" xfId="9301"/>
    <cellStyle name="標準 20 6 3 5 3 2" xfId="12919"/>
    <cellStyle name="標準 20 6 3 5 3 2 2" xfId="38618"/>
    <cellStyle name="標準 20 6 3 5 3 2 3" xfId="27394"/>
    <cellStyle name="標準 20 6 3 5 3 3" xfId="20220"/>
    <cellStyle name="標準 20 6 3 5 3 3 2" xfId="42136"/>
    <cellStyle name="標準 20 6 3 5 3 3 3" xfId="30912"/>
    <cellStyle name="標準 20 6 3 5 3 4" xfId="35917"/>
    <cellStyle name="標準 20 6 3 5 3 5" xfId="24690"/>
    <cellStyle name="標準 20 6 3 5 4" xfId="10243"/>
    <cellStyle name="標準 20 6 3 5 4 2" xfId="13826"/>
    <cellStyle name="標準 20 6 3 5 4 2 2" xfId="39525"/>
    <cellStyle name="標準 20 6 3 5 4 2 3" xfId="28301"/>
    <cellStyle name="標準 20 6 3 5 4 3" xfId="20221"/>
    <cellStyle name="標準 20 6 3 5 4 3 2" xfId="43043"/>
    <cellStyle name="標準 20 6 3 5 4 3 3" xfId="31819"/>
    <cellStyle name="標準 20 6 3 5 4 4" xfId="36354"/>
    <cellStyle name="標準 20 6 3 5 4 5" xfId="25127"/>
    <cellStyle name="標準 20 6 3 5 5" xfId="11088"/>
    <cellStyle name="標準 20 6 3 5 5 2" xfId="33665"/>
    <cellStyle name="標準 20 6 3 5 5 3" xfId="22311"/>
    <cellStyle name="標準 20 6 3 5 6" xfId="20216"/>
    <cellStyle name="標準 20 6 3 5 6 2" xfId="36787"/>
    <cellStyle name="標準 20 6 3 5 6 3" xfId="25563"/>
    <cellStyle name="標準 20 6 3 5 7" xfId="29081"/>
    <cellStyle name="標準 20 6 3 5 7 2" xfId="40305"/>
    <cellStyle name="標準 20 6 3 5 8" xfId="32947"/>
    <cellStyle name="標準 20 6 3 5 9" xfId="21502"/>
    <cellStyle name="標準 20 6 3 6" xfId="7621"/>
    <cellStyle name="標準 20 6 3 6 2" xfId="9429"/>
    <cellStyle name="標準 20 6 3 6 2 2" xfId="13043"/>
    <cellStyle name="標準 20 6 3 6 2 2 2" xfId="38742"/>
    <cellStyle name="標準 20 6 3 6 2 2 3" xfId="27518"/>
    <cellStyle name="標準 20 6 3 6 2 3" xfId="20223"/>
    <cellStyle name="標準 20 6 3 6 2 3 2" xfId="42260"/>
    <cellStyle name="標準 20 6 3 6 2 3 3" xfId="31036"/>
    <cellStyle name="標準 20 6 3 6 2 4" xfId="35919"/>
    <cellStyle name="標準 20 6 3 6 2 5" xfId="24692"/>
    <cellStyle name="標準 20 6 3 6 3" xfId="10371"/>
    <cellStyle name="標準 20 6 3 6 3 2" xfId="13950"/>
    <cellStyle name="標準 20 6 3 6 3 2 2" xfId="39649"/>
    <cellStyle name="標準 20 6 3 6 3 2 3" xfId="28425"/>
    <cellStyle name="標準 20 6 3 6 3 3" xfId="20224"/>
    <cellStyle name="標準 20 6 3 6 3 3 2" xfId="43167"/>
    <cellStyle name="標準 20 6 3 6 3 3 3" xfId="31943"/>
    <cellStyle name="標準 20 6 3 6 3 4" xfId="33891"/>
    <cellStyle name="標準 20 6 3 6 3 5" xfId="22537"/>
    <cellStyle name="標準 20 6 3 6 4" xfId="11314"/>
    <cellStyle name="標準 20 6 3 6 4 2" xfId="37013"/>
    <cellStyle name="標準 20 6 3 6 4 3" xfId="25789"/>
    <cellStyle name="標準 20 6 3 6 5" xfId="20222"/>
    <cellStyle name="標準 20 6 3 6 5 2" xfId="40531"/>
    <cellStyle name="標準 20 6 3 6 5 3" xfId="29307"/>
    <cellStyle name="標準 20 6 3 6 6" xfId="33071"/>
    <cellStyle name="標準 20 6 3 6 7" xfId="21626"/>
    <cellStyle name="標準 20 6 3 7" xfId="7847"/>
    <cellStyle name="標準 20 6 3 7 2" xfId="11540"/>
    <cellStyle name="標準 20 6 3 7 2 2" xfId="35900"/>
    <cellStyle name="標準 20 6 3 7 2 3" xfId="24673"/>
    <cellStyle name="標準 20 6 3 7 3" xfId="20225"/>
    <cellStyle name="標準 20 6 3 7 3 2" xfId="37239"/>
    <cellStyle name="標準 20 6 3 7 3 3" xfId="26015"/>
    <cellStyle name="標準 20 6 3 7 4" xfId="29533"/>
    <cellStyle name="標準 20 6 3 7 4 2" xfId="40757"/>
    <cellStyle name="標準 20 6 3 7 5" xfId="34117"/>
    <cellStyle name="標準 20 6 3 7 6" xfId="22763"/>
    <cellStyle name="標準 20 6 3 8" xfId="8086"/>
    <cellStyle name="標準 20 6 3 8 2" xfId="11766"/>
    <cellStyle name="標準 20 6 3 8 2 2" xfId="37465"/>
    <cellStyle name="標準 20 6 3 8 2 3" xfId="26241"/>
    <cellStyle name="標準 20 6 3 8 3" xfId="20226"/>
    <cellStyle name="標準 20 6 3 8 3 2" xfId="40983"/>
    <cellStyle name="標準 20 6 3 8 3 3" xfId="29759"/>
    <cellStyle name="標準 20 6 3 8 4" xfId="34343"/>
    <cellStyle name="標準 20 6 3 8 5" xfId="22989"/>
    <cellStyle name="標準 20 6 3 9" xfId="8313"/>
    <cellStyle name="標準 20 6 3 9 2" xfId="11992"/>
    <cellStyle name="標準 20 6 3 9 2 2" xfId="37691"/>
    <cellStyle name="標準 20 6 3 9 2 3" xfId="26467"/>
    <cellStyle name="標準 20 6 3 9 3" xfId="20227"/>
    <cellStyle name="標準 20 6 3 9 3 2" xfId="41209"/>
    <cellStyle name="標準 20 6 3 9 3 3" xfId="29985"/>
    <cellStyle name="標準 20 6 3 9 4" xfId="34569"/>
    <cellStyle name="標準 20 6 3 9 5" xfId="23215"/>
    <cellStyle name="標準 20 6 4" xfId="6685"/>
    <cellStyle name="標準 20 6 4 10" xfId="7061"/>
    <cellStyle name="標準 20 6 4 10 2" xfId="10962"/>
    <cellStyle name="標準 20 6 4 10 2 2" xfId="36661"/>
    <cellStyle name="標準 20 6 4 10 2 3" xfId="25437"/>
    <cellStyle name="標準 20 6 4 10 3" xfId="20229"/>
    <cellStyle name="標準 20 6 4 10 3 2" xfId="40179"/>
    <cellStyle name="標準 20 6 4 10 3 3" xfId="28955"/>
    <cellStyle name="標準 20 6 4 10 4" xfId="35179"/>
    <cellStyle name="標準 20 6 4 10 5" xfId="23948"/>
    <cellStyle name="標準 20 6 4 11" xfId="9302"/>
    <cellStyle name="標準 20 6 4 11 2" xfId="12920"/>
    <cellStyle name="標準 20 6 4 11 2 2" xfId="38619"/>
    <cellStyle name="標準 20 6 4 11 2 3" xfId="27395"/>
    <cellStyle name="標準 20 6 4 11 3" xfId="20230"/>
    <cellStyle name="標準 20 6 4 11 3 2" xfId="42137"/>
    <cellStyle name="標準 20 6 4 11 3 3" xfId="30913"/>
    <cellStyle name="標準 20 6 4 11 4" xfId="36144"/>
    <cellStyle name="標準 20 6 4 11 5" xfId="24917"/>
    <cellStyle name="標準 20 6 4 12" xfId="10244"/>
    <cellStyle name="標準 20 6 4 12 2" xfId="13827"/>
    <cellStyle name="標準 20 6 4 12 2 2" xfId="39526"/>
    <cellStyle name="標準 20 6 4 12 2 3" xfId="28302"/>
    <cellStyle name="標準 20 6 4 12 3" xfId="20231"/>
    <cellStyle name="標準 20 6 4 12 3 2" xfId="43044"/>
    <cellStyle name="標準 20 6 4 12 3 3" xfId="31820"/>
    <cellStyle name="標準 20 6 4 12 4" xfId="33539"/>
    <cellStyle name="標準 20 6 4 12 5" xfId="22185"/>
    <cellStyle name="標準 20 6 4 13" xfId="10900"/>
    <cellStyle name="標準 20 6 4 13 2" xfId="36599"/>
    <cellStyle name="標準 20 6 4 13 3" xfId="25375"/>
    <cellStyle name="標準 20 6 4 14" xfId="20228"/>
    <cellStyle name="標準 20 6 4 14 2" xfId="40117"/>
    <cellStyle name="標準 20 6 4 14 3" xfId="28893"/>
    <cellStyle name="標準 20 6 4 15" xfId="32948"/>
    <cellStyle name="標準 20 6 4 16" xfId="21503"/>
    <cellStyle name="標準 20 6 4 2" xfId="7337"/>
    <cellStyle name="標準 20 6 4 2 10" xfId="11046"/>
    <cellStyle name="標準 20 6 4 2 10 2" xfId="33623"/>
    <cellStyle name="標準 20 6 4 2 10 3" xfId="22269"/>
    <cellStyle name="標準 20 6 4 2 11" xfId="20232"/>
    <cellStyle name="標準 20 6 4 2 11 2" xfId="36745"/>
    <cellStyle name="標準 20 6 4 2 11 3" xfId="25521"/>
    <cellStyle name="標準 20 6 4 2 12" xfId="29039"/>
    <cellStyle name="標準 20 6 4 2 12 2" xfId="40263"/>
    <cellStyle name="標準 20 6 4 2 13" xfId="32949"/>
    <cellStyle name="標準 20 6 4 2 14" xfId="21504"/>
    <cellStyle name="標準 20 6 4 2 2" xfId="7495"/>
    <cellStyle name="標準 20 6 4 2 2 2" xfId="8639"/>
    <cellStyle name="標準 20 6 4 2 2 2 2" xfId="9755"/>
    <cellStyle name="標準 20 6 4 2 2 2 2 2" xfId="13369"/>
    <cellStyle name="標準 20 6 4 2 2 2 2 2 2" xfId="39068"/>
    <cellStyle name="標準 20 6 4 2 2 2 2 2 3" xfId="27844"/>
    <cellStyle name="標準 20 6 4 2 2 2 2 3" xfId="20235"/>
    <cellStyle name="標準 20 6 4 2 2 2 2 3 2" xfId="42586"/>
    <cellStyle name="標準 20 6 4 2 2 2 2 3 3" xfId="31362"/>
    <cellStyle name="標準 20 6 4 2 2 2 2 4" xfId="35923"/>
    <cellStyle name="標準 20 6 4 2 2 2 2 5" xfId="24696"/>
    <cellStyle name="標準 20 6 4 2 2 2 3" xfId="10697"/>
    <cellStyle name="標準 20 6 4 2 2 2 3 2" xfId="14276"/>
    <cellStyle name="標準 20 6 4 2 2 2 3 2 2" xfId="39975"/>
    <cellStyle name="標準 20 6 4 2 2 2 3 2 3" xfId="28751"/>
    <cellStyle name="標準 20 6 4 2 2 2 3 3" xfId="20236"/>
    <cellStyle name="標準 20 6 4 2 2 2 3 3 2" xfId="43493"/>
    <cellStyle name="標準 20 6 4 2 2 2 3 3 3" xfId="32269"/>
    <cellStyle name="標準 20 6 4 2 2 2 3 4" xfId="34895"/>
    <cellStyle name="標準 20 6 4 2 2 2 3 5" xfId="23541"/>
    <cellStyle name="標準 20 6 4 2 2 2 4" xfId="12318"/>
    <cellStyle name="標準 20 6 4 2 2 2 4 2" xfId="38017"/>
    <cellStyle name="標準 20 6 4 2 2 2 4 3" xfId="26793"/>
    <cellStyle name="標準 20 6 4 2 2 2 5" xfId="20234"/>
    <cellStyle name="標準 20 6 4 2 2 2 5 2" xfId="41535"/>
    <cellStyle name="標準 20 6 4 2 2 2 5 3" xfId="30311"/>
    <cellStyle name="標準 20 6 4 2 2 2 6" xfId="33397"/>
    <cellStyle name="標準 20 6 4 2 2 2 7" xfId="21952"/>
    <cellStyle name="標準 20 6 4 2 2 3" xfId="9304"/>
    <cellStyle name="標準 20 6 4 2 2 3 2" xfId="12922"/>
    <cellStyle name="標準 20 6 4 2 2 3 2 2" xfId="38621"/>
    <cellStyle name="標準 20 6 4 2 2 3 2 3" xfId="27397"/>
    <cellStyle name="標準 20 6 4 2 2 3 3" xfId="20237"/>
    <cellStyle name="標準 20 6 4 2 2 3 3 2" xfId="42139"/>
    <cellStyle name="標準 20 6 4 2 2 3 3 3" xfId="30915"/>
    <cellStyle name="標準 20 6 4 2 2 3 4" xfId="35922"/>
    <cellStyle name="標準 20 6 4 2 2 3 5" xfId="24695"/>
    <cellStyle name="標準 20 6 4 2 2 4" xfId="10246"/>
    <cellStyle name="標準 20 6 4 2 2 4 2" xfId="13829"/>
    <cellStyle name="標準 20 6 4 2 2 4 2 2" xfId="39528"/>
    <cellStyle name="標準 20 6 4 2 2 4 2 3" xfId="28304"/>
    <cellStyle name="標準 20 6 4 2 2 4 3" xfId="20238"/>
    <cellStyle name="標準 20 6 4 2 2 4 3 2" xfId="43046"/>
    <cellStyle name="標準 20 6 4 2 2 4 3 3" xfId="31822"/>
    <cellStyle name="標準 20 6 4 2 2 4 4" xfId="36454"/>
    <cellStyle name="標準 20 6 4 2 2 4 5" xfId="25227"/>
    <cellStyle name="標準 20 6 4 2 2 5" xfId="11188"/>
    <cellStyle name="標準 20 6 4 2 2 5 2" xfId="33765"/>
    <cellStyle name="標準 20 6 4 2 2 5 3" xfId="22411"/>
    <cellStyle name="標準 20 6 4 2 2 6" xfId="20233"/>
    <cellStyle name="標準 20 6 4 2 2 6 2" xfId="36887"/>
    <cellStyle name="標準 20 6 4 2 2 6 3" xfId="25663"/>
    <cellStyle name="標準 20 6 4 2 2 7" xfId="29181"/>
    <cellStyle name="標準 20 6 4 2 2 7 2" xfId="40405"/>
    <cellStyle name="標準 20 6 4 2 2 8" xfId="32950"/>
    <cellStyle name="標準 20 6 4 2 2 9" xfId="21505"/>
    <cellStyle name="標準 20 6 4 2 3" xfId="7721"/>
    <cellStyle name="標準 20 6 4 2 3 2" xfId="9503"/>
    <cellStyle name="標準 20 6 4 2 3 2 2" xfId="13117"/>
    <cellStyle name="標準 20 6 4 2 3 2 2 2" xfId="38816"/>
    <cellStyle name="標準 20 6 4 2 3 2 2 3" xfId="27592"/>
    <cellStyle name="標準 20 6 4 2 3 2 3" xfId="20240"/>
    <cellStyle name="標準 20 6 4 2 3 2 3 2" xfId="42334"/>
    <cellStyle name="標準 20 6 4 2 3 2 3 3" xfId="31110"/>
    <cellStyle name="標準 20 6 4 2 3 2 4" xfId="35924"/>
    <cellStyle name="標準 20 6 4 2 3 2 5" xfId="24697"/>
    <cellStyle name="標準 20 6 4 2 3 3" xfId="10445"/>
    <cellStyle name="標準 20 6 4 2 3 3 2" xfId="14024"/>
    <cellStyle name="標準 20 6 4 2 3 3 2 2" xfId="39723"/>
    <cellStyle name="標準 20 6 4 2 3 3 2 3" xfId="28499"/>
    <cellStyle name="標準 20 6 4 2 3 3 3" xfId="20241"/>
    <cellStyle name="標準 20 6 4 2 3 3 3 2" xfId="43241"/>
    <cellStyle name="標準 20 6 4 2 3 3 3 3" xfId="32017"/>
    <cellStyle name="標準 20 6 4 2 3 3 4" xfId="33991"/>
    <cellStyle name="標準 20 6 4 2 3 3 5" xfId="22637"/>
    <cellStyle name="標準 20 6 4 2 3 4" xfId="11414"/>
    <cellStyle name="標準 20 6 4 2 3 4 2" xfId="37113"/>
    <cellStyle name="標準 20 6 4 2 3 4 3" xfId="25889"/>
    <cellStyle name="標準 20 6 4 2 3 5" xfId="20239"/>
    <cellStyle name="標準 20 6 4 2 3 5 2" xfId="40631"/>
    <cellStyle name="標準 20 6 4 2 3 5 3" xfId="29407"/>
    <cellStyle name="標準 20 6 4 2 3 6" xfId="33145"/>
    <cellStyle name="標準 20 6 4 2 3 7" xfId="21700"/>
    <cellStyle name="標準 20 6 4 2 4" xfId="7947"/>
    <cellStyle name="標準 20 6 4 2 4 2" xfId="11640"/>
    <cellStyle name="標準 20 6 4 2 4 2 2" xfId="37339"/>
    <cellStyle name="標準 20 6 4 2 4 2 3" xfId="26115"/>
    <cellStyle name="標準 20 6 4 2 4 3" xfId="20242"/>
    <cellStyle name="標準 20 6 4 2 4 3 2" xfId="40857"/>
    <cellStyle name="標準 20 6 4 2 4 3 3" xfId="29633"/>
    <cellStyle name="標準 20 6 4 2 4 4" xfId="34217"/>
    <cellStyle name="標準 20 6 4 2 4 5" xfId="22863"/>
    <cellStyle name="標準 20 6 4 2 5" xfId="8187"/>
    <cellStyle name="標準 20 6 4 2 5 2" xfId="11866"/>
    <cellStyle name="標準 20 6 4 2 5 2 2" xfId="37565"/>
    <cellStyle name="標準 20 6 4 2 5 2 3" xfId="26341"/>
    <cellStyle name="標準 20 6 4 2 5 3" xfId="20243"/>
    <cellStyle name="標準 20 6 4 2 5 3 2" xfId="41083"/>
    <cellStyle name="標準 20 6 4 2 5 3 3" xfId="29859"/>
    <cellStyle name="標準 20 6 4 2 5 4" xfId="34443"/>
    <cellStyle name="標準 20 6 4 2 5 5" xfId="23089"/>
    <cellStyle name="標準 20 6 4 2 6" xfId="8387"/>
    <cellStyle name="標準 20 6 4 2 6 2" xfId="12066"/>
    <cellStyle name="標準 20 6 4 2 6 2 2" xfId="37765"/>
    <cellStyle name="標準 20 6 4 2 6 2 3" xfId="26541"/>
    <cellStyle name="標準 20 6 4 2 6 3" xfId="20244"/>
    <cellStyle name="標準 20 6 4 2 6 3 2" xfId="41283"/>
    <cellStyle name="標準 20 6 4 2 6 3 3" xfId="30059"/>
    <cellStyle name="標準 20 6 4 2 6 4" xfId="34643"/>
    <cellStyle name="標準 20 6 4 2 6 5" xfId="23289"/>
    <cellStyle name="標準 20 6 4 2 7" xfId="8865"/>
    <cellStyle name="標準 20 6 4 2 7 2" xfId="12544"/>
    <cellStyle name="標準 20 6 4 2 7 2 2" xfId="38243"/>
    <cellStyle name="標準 20 6 4 2 7 2 3" xfId="27019"/>
    <cellStyle name="標準 20 6 4 2 7 3" xfId="20245"/>
    <cellStyle name="標準 20 6 4 2 7 3 2" xfId="41761"/>
    <cellStyle name="標準 20 6 4 2 7 3 3" xfId="30537"/>
    <cellStyle name="標準 20 6 4 2 7 4" xfId="35121"/>
    <cellStyle name="標準 20 6 4 2 7 5" xfId="23767"/>
    <cellStyle name="標準 20 6 4 2 8" xfId="9303"/>
    <cellStyle name="標準 20 6 4 2 8 2" xfId="12921"/>
    <cellStyle name="標準 20 6 4 2 8 2 2" xfId="38620"/>
    <cellStyle name="標準 20 6 4 2 8 2 3" xfId="27396"/>
    <cellStyle name="標準 20 6 4 2 8 3" xfId="20246"/>
    <cellStyle name="標準 20 6 4 2 8 3 2" xfId="42138"/>
    <cellStyle name="標準 20 6 4 2 8 3 3" xfId="30914"/>
    <cellStyle name="標準 20 6 4 2 8 4" xfId="35921"/>
    <cellStyle name="標準 20 6 4 2 8 5" xfId="24694"/>
    <cellStyle name="標準 20 6 4 2 9" xfId="10245"/>
    <cellStyle name="標準 20 6 4 2 9 2" xfId="13828"/>
    <cellStyle name="標準 20 6 4 2 9 2 2" xfId="39527"/>
    <cellStyle name="標準 20 6 4 2 9 2 3" xfId="28303"/>
    <cellStyle name="標準 20 6 4 2 9 3" xfId="20247"/>
    <cellStyle name="標準 20 6 4 2 9 3 2" xfId="43045"/>
    <cellStyle name="標準 20 6 4 2 9 3 3" xfId="31821"/>
    <cellStyle name="標準 20 6 4 2 9 4" xfId="36202"/>
    <cellStyle name="標準 20 6 4 2 9 5" xfId="24975"/>
    <cellStyle name="標準 20 6 4 3" xfId="7553"/>
    <cellStyle name="標準 20 6 4 3 10" xfId="29239"/>
    <cellStyle name="標準 20 6 4 3 10 2" xfId="40463"/>
    <cellStyle name="標準 20 6 4 3 11" xfId="32951"/>
    <cellStyle name="標準 20 6 4 3 12" xfId="21506"/>
    <cellStyle name="標準 20 6 4 3 2" xfId="7779"/>
    <cellStyle name="標準 20 6 4 3 2 2" xfId="8697"/>
    <cellStyle name="標準 20 6 4 3 2 2 2" xfId="9813"/>
    <cellStyle name="標準 20 6 4 3 2 2 2 2" xfId="13427"/>
    <cellStyle name="標準 20 6 4 3 2 2 2 2 2" xfId="39126"/>
    <cellStyle name="標準 20 6 4 3 2 2 2 2 3" xfId="27902"/>
    <cellStyle name="標準 20 6 4 3 2 2 2 3" xfId="20251"/>
    <cellStyle name="標準 20 6 4 3 2 2 2 3 2" xfId="42644"/>
    <cellStyle name="標準 20 6 4 3 2 2 2 3 3" xfId="31420"/>
    <cellStyle name="標準 20 6 4 3 2 2 2 4" xfId="35927"/>
    <cellStyle name="標準 20 6 4 3 2 2 2 5" xfId="24700"/>
    <cellStyle name="標準 20 6 4 3 2 2 3" xfId="10755"/>
    <cellStyle name="標準 20 6 4 3 2 2 3 2" xfId="14334"/>
    <cellStyle name="標準 20 6 4 3 2 2 3 2 2" xfId="40033"/>
    <cellStyle name="標準 20 6 4 3 2 2 3 2 3" xfId="28809"/>
    <cellStyle name="標準 20 6 4 3 2 2 3 3" xfId="20252"/>
    <cellStyle name="標準 20 6 4 3 2 2 3 3 2" xfId="43551"/>
    <cellStyle name="標準 20 6 4 3 2 2 3 3 3" xfId="32327"/>
    <cellStyle name="標準 20 6 4 3 2 2 3 4" xfId="34953"/>
    <cellStyle name="標準 20 6 4 3 2 2 3 5" xfId="23599"/>
    <cellStyle name="標準 20 6 4 3 2 2 4" xfId="12376"/>
    <cellStyle name="標準 20 6 4 3 2 2 4 2" xfId="38075"/>
    <cellStyle name="標準 20 6 4 3 2 2 4 3" xfId="26851"/>
    <cellStyle name="標準 20 6 4 3 2 2 5" xfId="20250"/>
    <cellStyle name="標準 20 6 4 3 2 2 5 2" xfId="41593"/>
    <cellStyle name="標準 20 6 4 3 2 2 5 3" xfId="30369"/>
    <cellStyle name="標準 20 6 4 3 2 2 6" xfId="33455"/>
    <cellStyle name="標準 20 6 4 3 2 2 7" xfId="22010"/>
    <cellStyle name="標準 20 6 4 3 2 3" xfId="9306"/>
    <cellStyle name="標準 20 6 4 3 2 3 2" xfId="12924"/>
    <cellStyle name="標準 20 6 4 3 2 3 2 2" xfId="38623"/>
    <cellStyle name="標準 20 6 4 3 2 3 2 3" xfId="27399"/>
    <cellStyle name="標準 20 6 4 3 2 3 3" xfId="20253"/>
    <cellStyle name="標準 20 6 4 3 2 3 3 2" xfId="42141"/>
    <cellStyle name="標準 20 6 4 3 2 3 3 3" xfId="30917"/>
    <cellStyle name="標準 20 6 4 3 2 3 4" xfId="35926"/>
    <cellStyle name="標準 20 6 4 3 2 3 5" xfId="24699"/>
    <cellStyle name="標準 20 6 4 3 2 4" xfId="10248"/>
    <cellStyle name="標準 20 6 4 3 2 4 2" xfId="13831"/>
    <cellStyle name="標準 20 6 4 3 2 4 2 2" xfId="39530"/>
    <cellStyle name="標準 20 6 4 3 2 4 2 3" xfId="28306"/>
    <cellStyle name="標準 20 6 4 3 2 4 3" xfId="20254"/>
    <cellStyle name="標準 20 6 4 3 2 4 3 2" xfId="43048"/>
    <cellStyle name="標準 20 6 4 3 2 4 3 3" xfId="31824"/>
    <cellStyle name="標準 20 6 4 3 2 4 4" xfId="36512"/>
    <cellStyle name="標準 20 6 4 3 2 4 5" xfId="25285"/>
    <cellStyle name="標準 20 6 4 3 2 5" xfId="11472"/>
    <cellStyle name="標準 20 6 4 3 2 5 2" xfId="34049"/>
    <cellStyle name="標準 20 6 4 3 2 5 3" xfId="22695"/>
    <cellStyle name="標準 20 6 4 3 2 6" xfId="20249"/>
    <cellStyle name="標準 20 6 4 3 2 6 2" xfId="37171"/>
    <cellStyle name="標準 20 6 4 3 2 6 3" xfId="25947"/>
    <cellStyle name="標準 20 6 4 3 2 7" xfId="29465"/>
    <cellStyle name="標準 20 6 4 3 2 7 2" xfId="40689"/>
    <cellStyle name="標準 20 6 4 3 2 8" xfId="32952"/>
    <cellStyle name="標準 20 6 4 3 2 9" xfId="21507"/>
    <cellStyle name="標準 20 6 4 3 3" xfId="8005"/>
    <cellStyle name="標準 20 6 4 3 3 2" xfId="9587"/>
    <cellStyle name="標準 20 6 4 3 3 2 2" xfId="13201"/>
    <cellStyle name="標準 20 6 4 3 3 2 2 2" xfId="38900"/>
    <cellStyle name="標準 20 6 4 3 3 2 2 3" xfId="27676"/>
    <cellStyle name="標準 20 6 4 3 3 2 3" xfId="20256"/>
    <cellStyle name="標準 20 6 4 3 3 2 3 2" xfId="42418"/>
    <cellStyle name="標準 20 6 4 3 3 2 3 3" xfId="31194"/>
    <cellStyle name="標準 20 6 4 3 3 2 4" xfId="35928"/>
    <cellStyle name="標準 20 6 4 3 3 2 5" xfId="24701"/>
    <cellStyle name="標準 20 6 4 3 3 3" xfId="10529"/>
    <cellStyle name="標準 20 6 4 3 3 3 2" xfId="14108"/>
    <cellStyle name="標準 20 6 4 3 3 3 2 2" xfId="39807"/>
    <cellStyle name="標準 20 6 4 3 3 3 2 3" xfId="28583"/>
    <cellStyle name="標準 20 6 4 3 3 3 3" xfId="20257"/>
    <cellStyle name="標準 20 6 4 3 3 3 3 2" xfId="43325"/>
    <cellStyle name="標準 20 6 4 3 3 3 3 3" xfId="32101"/>
    <cellStyle name="標準 20 6 4 3 3 3 4" xfId="34275"/>
    <cellStyle name="標準 20 6 4 3 3 3 5" xfId="22921"/>
    <cellStyle name="標準 20 6 4 3 3 4" xfId="11698"/>
    <cellStyle name="標準 20 6 4 3 3 4 2" xfId="37397"/>
    <cellStyle name="標準 20 6 4 3 3 4 3" xfId="26173"/>
    <cellStyle name="標準 20 6 4 3 3 5" xfId="20255"/>
    <cellStyle name="標準 20 6 4 3 3 5 2" xfId="40915"/>
    <cellStyle name="標準 20 6 4 3 3 5 3" xfId="29691"/>
    <cellStyle name="標準 20 6 4 3 3 6" xfId="33229"/>
    <cellStyle name="標準 20 6 4 3 3 7" xfId="21784"/>
    <cellStyle name="標準 20 6 4 3 4" xfId="8245"/>
    <cellStyle name="標準 20 6 4 3 4 2" xfId="11924"/>
    <cellStyle name="標準 20 6 4 3 4 2 2" xfId="37623"/>
    <cellStyle name="標準 20 6 4 3 4 2 3" xfId="26399"/>
    <cellStyle name="標準 20 6 4 3 4 3" xfId="20258"/>
    <cellStyle name="標準 20 6 4 3 4 3 2" xfId="41141"/>
    <cellStyle name="標準 20 6 4 3 4 3 3" xfId="29917"/>
    <cellStyle name="標準 20 6 4 3 4 4" xfId="34501"/>
    <cellStyle name="標準 20 6 4 3 4 5" xfId="23147"/>
    <cellStyle name="標準 20 6 4 3 5" xfId="8471"/>
    <cellStyle name="標準 20 6 4 3 5 2" xfId="12150"/>
    <cellStyle name="標準 20 6 4 3 5 2 2" xfId="37849"/>
    <cellStyle name="標準 20 6 4 3 5 2 3" xfId="26625"/>
    <cellStyle name="標準 20 6 4 3 5 3" xfId="20259"/>
    <cellStyle name="標準 20 6 4 3 5 3 2" xfId="41367"/>
    <cellStyle name="標準 20 6 4 3 5 3 3" xfId="30143"/>
    <cellStyle name="標準 20 6 4 3 5 4" xfId="34727"/>
    <cellStyle name="標準 20 6 4 3 5 5" xfId="23373"/>
    <cellStyle name="標準 20 6 4 3 6" xfId="9305"/>
    <cellStyle name="標準 20 6 4 3 6 2" xfId="12923"/>
    <cellStyle name="標準 20 6 4 3 6 2 2" xfId="38622"/>
    <cellStyle name="標準 20 6 4 3 6 2 3" xfId="27398"/>
    <cellStyle name="標準 20 6 4 3 6 3" xfId="20260"/>
    <cellStyle name="標準 20 6 4 3 6 3 2" xfId="42140"/>
    <cellStyle name="標準 20 6 4 3 6 3 3" xfId="30916"/>
    <cellStyle name="標準 20 6 4 3 6 4" xfId="35925"/>
    <cellStyle name="標準 20 6 4 3 6 5" xfId="24698"/>
    <cellStyle name="標準 20 6 4 3 7" xfId="10247"/>
    <cellStyle name="標準 20 6 4 3 7 2" xfId="13830"/>
    <cellStyle name="標準 20 6 4 3 7 2 2" xfId="39529"/>
    <cellStyle name="標準 20 6 4 3 7 2 3" xfId="28305"/>
    <cellStyle name="標準 20 6 4 3 7 3" xfId="20261"/>
    <cellStyle name="標準 20 6 4 3 7 3 2" xfId="43047"/>
    <cellStyle name="標準 20 6 4 3 7 3 3" xfId="31823"/>
    <cellStyle name="標準 20 6 4 3 7 4" xfId="36286"/>
    <cellStyle name="標準 20 6 4 3 7 5" xfId="25059"/>
    <cellStyle name="標準 20 6 4 3 8" xfId="11246"/>
    <cellStyle name="標準 20 6 4 3 8 2" xfId="33823"/>
    <cellStyle name="標準 20 6 4 3 8 3" xfId="22469"/>
    <cellStyle name="標準 20 6 4 3 9" xfId="20248"/>
    <cellStyle name="標準 20 6 4 3 9 2" xfId="36945"/>
    <cellStyle name="標準 20 6 4 3 9 3" xfId="25721"/>
    <cellStyle name="標準 20 6 4 4" xfId="7410"/>
    <cellStyle name="標準 20 6 4 4 2" xfId="8555"/>
    <cellStyle name="標準 20 6 4 4 2 2" xfId="9671"/>
    <cellStyle name="標準 20 6 4 4 2 2 2" xfId="13285"/>
    <cellStyle name="標準 20 6 4 4 2 2 2 2" xfId="38984"/>
    <cellStyle name="標準 20 6 4 4 2 2 2 3" xfId="27760"/>
    <cellStyle name="標準 20 6 4 4 2 2 3" xfId="20264"/>
    <cellStyle name="標準 20 6 4 4 2 2 3 2" xfId="42502"/>
    <cellStyle name="標準 20 6 4 4 2 2 3 3" xfId="31278"/>
    <cellStyle name="標準 20 6 4 4 2 2 4" xfId="35930"/>
    <cellStyle name="標準 20 6 4 4 2 2 5" xfId="24703"/>
    <cellStyle name="標準 20 6 4 4 2 3" xfId="10613"/>
    <cellStyle name="標準 20 6 4 4 2 3 2" xfId="14192"/>
    <cellStyle name="標準 20 6 4 4 2 3 2 2" xfId="39891"/>
    <cellStyle name="標準 20 6 4 4 2 3 2 3" xfId="28667"/>
    <cellStyle name="標準 20 6 4 4 2 3 3" xfId="20265"/>
    <cellStyle name="標準 20 6 4 4 2 3 3 2" xfId="43409"/>
    <cellStyle name="標準 20 6 4 4 2 3 3 3" xfId="32185"/>
    <cellStyle name="標準 20 6 4 4 2 3 4" xfId="34811"/>
    <cellStyle name="標準 20 6 4 4 2 3 5" xfId="23457"/>
    <cellStyle name="標準 20 6 4 4 2 4" xfId="12234"/>
    <cellStyle name="標準 20 6 4 4 2 4 2" xfId="37933"/>
    <cellStyle name="標準 20 6 4 4 2 4 3" xfId="26709"/>
    <cellStyle name="標準 20 6 4 4 2 5" xfId="20263"/>
    <cellStyle name="標準 20 6 4 4 2 5 2" xfId="41451"/>
    <cellStyle name="標準 20 6 4 4 2 5 3" xfId="30227"/>
    <cellStyle name="標準 20 6 4 4 2 6" xfId="33313"/>
    <cellStyle name="標準 20 6 4 4 2 7" xfId="21868"/>
    <cellStyle name="標準 20 6 4 4 3" xfId="9307"/>
    <cellStyle name="標準 20 6 4 4 3 2" xfId="12925"/>
    <cellStyle name="標準 20 6 4 4 3 2 2" xfId="38624"/>
    <cellStyle name="標準 20 6 4 4 3 2 3" xfId="27400"/>
    <cellStyle name="標準 20 6 4 4 3 3" xfId="20266"/>
    <cellStyle name="標準 20 6 4 4 3 3 2" xfId="42142"/>
    <cellStyle name="標準 20 6 4 4 3 3 3" xfId="30918"/>
    <cellStyle name="標準 20 6 4 4 3 4" xfId="35929"/>
    <cellStyle name="標準 20 6 4 4 3 5" xfId="24702"/>
    <cellStyle name="標準 20 6 4 4 4" xfId="10249"/>
    <cellStyle name="標準 20 6 4 4 4 2" xfId="13832"/>
    <cellStyle name="標準 20 6 4 4 4 2 2" xfId="39531"/>
    <cellStyle name="標準 20 6 4 4 4 2 3" xfId="28307"/>
    <cellStyle name="標準 20 6 4 4 4 3" xfId="20267"/>
    <cellStyle name="標準 20 6 4 4 4 3 2" xfId="43049"/>
    <cellStyle name="標準 20 6 4 4 4 3 3" xfId="31825"/>
    <cellStyle name="標準 20 6 4 4 4 4" xfId="36370"/>
    <cellStyle name="標準 20 6 4 4 4 5" xfId="25143"/>
    <cellStyle name="標準 20 6 4 4 5" xfId="11104"/>
    <cellStyle name="標準 20 6 4 4 5 2" xfId="33681"/>
    <cellStyle name="標準 20 6 4 4 5 3" xfId="22327"/>
    <cellStyle name="標準 20 6 4 4 6" xfId="20262"/>
    <cellStyle name="標準 20 6 4 4 6 2" xfId="36803"/>
    <cellStyle name="標準 20 6 4 4 6 3" xfId="25579"/>
    <cellStyle name="標準 20 6 4 4 7" xfId="29097"/>
    <cellStyle name="標準 20 6 4 4 7 2" xfId="40321"/>
    <cellStyle name="標準 20 6 4 4 8" xfId="32953"/>
    <cellStyle name="標準 20 6 4 4 9" xfId="21508"/>
    <cellStyle name="標準 20 6 4 5" xfId="7637"/>
    <cellStyle name="標準 20 6 4 5 2" xfId="9445"/>
    <cellStyle name="標準 20 6 4 5 2 2" xfId="13059"/>
    <cellStyle name="標準 20 6 4 5 2 2 2" xfId="38758"/>
    <cellStyle name="標準 20 6 4 5 2 2 3" xfId="27534"/>
    <cellStyle name="標準 20 6 4 5 2 3" xfId="20269"/>
    <cellStyle name="標準 20 6 4 5 2 3 2" xfId="42276"/>
    <cellStyle name="標準 20 6 4 5 2 3 3" xfId="31052"/>
    <cellStyle name="標準 20 6 4 5 2 4" xfId="35931"/>
    <cellStyle name="標準 20 6 4 5 2 5" xfId="24704"/>
    <cellStyle name="標準 20 6 4 5 3" xfId="10387"/>
    <cellStyle name="標準 20 6 4 5 3 2" xfId="13966"/>
    <cellStyle name="標準 20 6 4 5 3 2 2" xfId="39665"/>
    <cellStyle name="標準 20 6 4 5 3 2 3" xfId="28441"/>
    <cellStyle name="標準 20 6 4 5 3 3" xfId="20270"/>
    <cellStyle name="標準 20 6 4 5 3 3 2" xfId="43183"/>
    <cellStyle name="標準 20 6 4 5 3 3 3" xfId="31959"/>
    <cellStyle name="標準 20 6 4 5 3 4" xfId="33907"/>
    <cellStyle name="標準 20 6 4 5 3 5" xfId="22553"/>
    <cellStyle name="標準 20 6 4 5 4" xfId="11330"/>
    <cellStyle name="標準 20 6 4 5 4 2" xfId="37029"/>
    <cellStyle name="標準 20 6 4 5 4 3" xfId="25805"/>
    <cellStyle name="標準 20 6 4 5 5" xfId="20268"/>
    <cellStyle name="標準 20 6 4 5 5 2" xfId="40547"/>
    <cellStyle name="標準 20 6 4 5 5 3" xfId="29323"/>
    <cellStyle name="標準 20 6 4 5 6" xfId="33087"/>
    <cellStyle name="標準 20 6 4 5 7" xfId="21642"/>
    <cellStyle name="標準 20 6 4 6" xfId="7863"/>
    <cellStyle name="標準 20 6 4 6 2" xfId="11556"/>
    <cellStyle name="標準 20 6 4 6 2 2" xfId="35920"/>
    <cellStyle name="標準 20 6 4 6 2 3" xfId="24693"/>
    <cellStyle name="標準 20 6 4 6 3" xfId="20271"/>
    <cellStyle name="標準 20 6 4 6 3 2" xfId="37255"/>
    <cellStyle name="標準 20 6 4 6 3 3" xfId="26031"/>
    <cellStyle name="標準 20 6 4 6 4" xfId="29549"/>
    <cellStyle name="標準 20 6 4 6 4 2" xfId="40773"/>
    <cellStyle name="標準 20 6 4 6 5" xfId="34133"/>
    <cellStyle name="標準 20 6 4 6 6" xfId="22779"/>
    <cellStyle name="標準 20 6 4 7" xfId="8102"/>
    <cellStyle name="標準 20 6 4 7 2" xfId="11782"/>
    <cellStyle name="標準 20 6 4 7 2 2" xfId="37481"/>
    <cellStyle name="標準 20 6 4 7 2 3" xfId="26257"/>
    <cellStyle name="標準 20 6 4 7 3" xfId="20272"/>
    <cellStyle name="標準 20 6 4 7 3 2" xfId="40999"/>
    <cellStyle name="標準 20 6 4 7 3 3" xfId="29775"/>
    <cellStyle name="標準 20 6 4 7 4" xfId="34359"/>
    <cellStyle name="標準 20 6 4 7 5" xfId="23005"/>
    <cellStyle name="標準 20 6 4 8" xfId="8329"/>
    <cellStyle name="標準 20 6 4 8 2" xfId="12008"/>
    <cellStyle name="標準 20 6 4 8 2 2" xfId="37707"/>
    <cellStyle name="標準 20 6 4 8 2 3" xfId="26483"/>
    <cellStyle name="標準 20 6 4 8 3" xfId="20273"/>
    <cellStyle name="標準 20 6 4 8 3 2" xfId="41225"/>
    <cellStyle name="標準 20 6 4 8 3 3" xfId="30001"/>
    <cellStyle name="標準 20 6 4 8 4" xfId="34585"/>
    <cellStyle name="標準 20 6 4 8 5" xfId="23231"/>
    <cellStyle name="標準 20 6 4 9" xfId="8781"/>
    <cellStyle name="標準 20 6 4 9 2" xfId="12460"/>
    <cellStyle name="標準 20 6 4 9 2 2" xfId="38159"/>
    <cellStyle name="標準 20 6 4 9 2 3" xfId="26935"/>
    <cellStyle name="標準 20 6 4 9 3" xfId="20274"/>
    <cellStyle name="標準 20 6 4 9 3 2" xfId="41677"/>
    <cellStyle name="標準 20 6 4 9 3 3" xfId="30453"/>
    <cellStyle name="標準 20 6 4 9 4" xfId="35037"/>
    <cellStyle name="標準 20 6 4 9 5" xfId="23683"/>
    <cellStyle name="標準 20 6 5" xfId="7292"/>
    <cellStyle name="標準 20 6 5 10" xfId="11004"/>
    <cellStyle name="標準 20 6 5 10 2" xfId="33581"/>
    <cellStyle name="標準 20 6 5 10 3" xfId="22227"/>
    <cellStyle name="標準 20 6 5 11" xfId="20275"/>
    <cellStyle name="標準 20 6 5 11 2" xfId="36703"/>
    <cellStyle name="標準 20 6 5 11 3" xfId="25479"/>
    <cellStyle name="標準 20 6 5 12" xfId="28997"/>
    <cellStyle name="標準 20 6 5 12 2" xfId="40221"/>
    <cellStyle name="標準 20 6 5 13" xfId="32954"/>
    <cellStyle name="標準 20 6 5 14" xfId="21509"/>
    <cellStyle name="標準 20 6 5 2" xfId="7453"/>
    <cellStyle name="標準 20 6 5 2 2" xfId="8597"/>
    <cellStyle name="標準 20 6 5 2 2 2" xfId="9713"/>
    <cellStyle name="標準 20 6 5 2 2 2 2" xfId="13327"/>
    <cellStyle name="標準 20 6 5 2 2 2 2 2" xfId="39026"/>
    <cellStyle name="標準 20 6 5 2 2 2 2 3" xfId="27802"/>
    <cellStyle name="標準 20 6 5 2 2 2 3" xfId="20278"/>
    <cellStyle name="標準 20 6 5 2 2 2 3 2" xfId="42544"/>
    <cellStyle name="標準 20 6 5 2 2 2 3 3" xfId="31320"/>
    <cellStyle name="標準 20 6 5 2 2 2 4" xfId="35934"/>
    <cellStyle name="標準 20 6 5 2 2 2 5" xfId="24707"/>
    <cellStyle name="標準 20 6 5 2 2 3" xfId="10655"/>
    <cellStyle name="標準 20 6 5 2 2 3 2" xfId="14234"/>
    <cellStyle name="標準 20 6 5 2 2 3 2 2" xfId="39933"/>
    <cellStyle name="標準 20 6 5 2 2 3 2 3" xfId="28709"/>
    <cellStyle name="標準 20 6 5 2 2 3 3" xfId="20279"/>
    <cellStyle name="標準 20 6 5 2 2 3 3 2" xfId="43451"/>
    <cellStyle name="標準 20 6 5 2 2 3 3 3" xfId="32227"/>
    <cellStyle name="標準 20 6 5 2 2 3 4" xfId="34853"/>
    <cellStyle name="標準 20 6 5 2 2 3 5" xfId="23499"/>
    <cellStyle name="標準 20 6 5 2 2 4" xfId="12276"/>
    <cellStyle name="標準 20 6 5 2 2 4 2" xfId="37975"/>
    <cellStyle name="標準 20 6 5 2 2 4 3" xfId="26751"/>
    <cellStyle name="標準 20 6 5 2 2 5" xfId="20277"/>
    <cellStyle name="標準 20 6 5 2 2 5 2" xfId="41493"/>
    <cellStyle name="標準 20 6 5 2 2 5 3" xfId="30269"/>
    <cellStyle name="標準 20 6 5 2 2 6" xfId="33355"/>
    <cellStyle name="標準 20 6 5 2 2 7" xfId="21910"/>
    <cellStyle name="標準 20 6 5 2 3" xfId="9309"/>
    <cellStyle name="標準 20 6 5 2 3 2" xfId="12927"/>
    <cellStyle name="標準 20 6 5 2 3 2 2" xfId="38626"/>
    <cellStyle name="標準 20 6 5 2 3 2 3" xfId="27402"/>
    <cellStyle name="標準 20 6 5 2 3 3" xfId="20280"/>
    <cellStyle name="標準 20 6 5 2 3 3 2" xfId="42144"/>
    <cellStyle name="標準 20 6 5 2 3 3 3" xfId="30920"/>
    <cellStyle name="標準 20 6 5 2 3 4" xfId="35933"/>
    <cellStyle name="標準 20 6 5 2 3 5" xfId="24706"/>
    <cellStyle name="標準 20 6 5 2 4" xfId="10251"/>
    <cellStyle name="標準 20 6 5 2 4 2" xfId="13834"/>
    <cellStyle name="標準 20 6 5 2 4 2 2" xfId="39533"/>
    <cellStyle name="標準 20 6 5 2 4 2 3" xfId="28309"/>
    <cellStyle name="標準 20 6 5 2 4 3" xfId="20281"/>
    <cellStyle name="標準 20 6 5 2 4 3 2" xfId="43051"/>
    <cellStyle name="標準 20 6 5 2 4 3 3" xfId="31827"/>
    <cellStyle name="標準 20 6 5 2 4 4" xfId="36412"/>
    <cellStyle name="標準 20 6 5 2 4 5" xfId="25185"/>
    <cellStyle name="標準 20 6 5 2 5" xfId="11146"/>
    <cellStyle name="標準 20 6 5 2 5 2" xfId="33723"/>
    <cellStyle name="標準 20 6 5 2 5 3" xfId="22369"/>
    <cellStyle name="標準 20 6 5 2 6" xfId="20276"/>
    <cellStyle name="標準 20 6 5 2 6 2" xfId="36845"/>
    <cellStyle name="標準 20 6 5 2 6 3" xfId="25621"/>
    <cellStyle name="標準 20 6 5 2 7" xfId="29139"/>
    <cellStyle name="標準 20 6 5 2 7 2" xfId="40363"/>
    <cellStyle name="標準 20 6 5 2 8" xfId="32955"/>
    <cellStyle name="標準 20 6 5 2 9" xfId="21510"/>
    <cellStyle name="標準 20 6 5 3" xfId="7679"/>
    <cellStyle name="標準 20 6 5 3 2" xfId="9461"/>
    <cellStyle name="標準 20 6 5 3 2 2" xfId="13075"/>
    <cellStyle name="標準 20 6 5 3 2 2 2" xfId="38774"/>
    <cellStyle name="標準 20 6 5 3 2 2 3" xfId="27550"/>
    <cellStyle name="標準 20 6 5 3 2 3" xfId="20283"/>
    <cellStyle name="標準 20 6 5 3 2 3 2" xfId="42292"/>
    <cellStyle name="標準 20 6 5 3 2 3 3" xfId="31068"/>
    <cellStyle name="標準 20 6 5 3 2 4" xfId="35935"/>
    <cellStyle name="標準 20 6 5 3 2 5" xfId="24708"/>
    <cellStyle name="標準 20 6 5 3 3" xfId="10403"/>
    <cellStyle name="標準 20 6 5 3 3 2" xfId="13982"/>
    <cellStyle name="標準 20 6 5 3 3 2 2" xfId="39681"/>
    <cellStyle name="標準 20 6 5 3 3 2 3" xfId="28457"/>
    <cellStyle name="標準 20 6 5 3 3 3" xfId="20284"/>
    <cellStyle name="標準 20 6 5 3 3 3 2" xfId="43199"/>
    <cellStyle name="標準 20 6 5 3 3 3 3" xfId="31975"/>
    <cellStyle name="標準 20 6 5 3 3 4" xfId="33949"/>
    <cellStyle name="標準 20 6 5 3 3 5" xfId="22595"/>
    <cellStyle name="標準 20 6 5 3 4" xfId="11372"/>
    <cellStyle name="標準 20 6 5 3 4 2" xfId="37071"/>
    <cellStyle name="標準 20 6 5 3 4 3" xfId="25847"/>
    <cellStyle name="標準 20 6 5 3 5" xfId="20282"/>
    <cellStyle name="標準 20 6 5 3 5 2" xfId="40589"/>
    <cellStyle name="標準 20 6 5 3 5 3" xfId="29365"/>
    <cellStyle name="標準 20 6 5 3 6" xfId="33103"/>
    <cellStyle name="標準 20 6 5 3 7" xfId="21658"/>
    <cellStyle name="標準 20 6 5 4" xfId="7905"/>
    <cellStyle name="標準 20 6 5 4 2" xfId="11598"/>
    <cellStyle name="標準 20 6 5 4 2 2" xfId="37297"/>
    <cellStyle name="標準 20 6 5 4 2 3" xfId="26073"/>
    <cellStyle name="標準 20 6 5 4 3" xfId="20285"/>
    <cellStyle name="標準 20 6 5 4 3 2" xfId="40815"/>
    <cellStyle name="標準 20 6 5 4 3 3" xfId="29591"/>
    <cellStyle name="標準 20 6 5 4 4" xfId="34175"/>
    <cellStyle name="標準 20 6 5 4 5" xfId="22821"/>
    <cellStyle name="標準 20 6 5 5" xfId="8145"/>
    <cellStyle name="標準 20 6 5 5 2" xfId="11824"/>
    <cellStyle name="標準 20 6 5 5 2 2" xfId="37523"/>
    <cellStyle name="標準 20 6 5 5 2 3" xfId="26299"/>
    <cellStyle name="標準 20 6 5 5 3" xfId="20286"/>
    <cellStyle name="標準 20 6 5 5 3 2" xfId="41041"/>
    <cellStyle name="標準 20 6 5 5 3 3" xfId="29817"/>
    <cellStyle name="標準 20 6 5 5 4" xfId="34401"/>
    <cellStyle name="標準 20 6 5 5 5" xfId="23047"/>
    <cellStyle name="標準 20 6 5 6" xfId="8345"/>
    <cellStyle name="標準 20 6 5 6 2" xfId="12024"/>
    <cellStyle name="標準 20 6 5 6 2 2" xfId="37723"/>
    <cellStyle name="標準 20 6 5 6 2 3" xfId="26499"/>
    <cellStyle name="標準 20 6 5 6 3" xfId="20287"/>
    <cellStyle name="標準 20 6 5 6 3 2" xfId="41241"/>
    <cellStyle name="標準 20 6 5 6 3 3" xfId="30017"/>
    <cellStyle name="標準 20 6 5 6 4" xfId="34601"/>
    <cellStyle name="標準 20 6 5 6 5" xfId="23247"/>
    <cellStyle name="標準 20 6 5 7" xfId="8823"/>
    <cellStyle name="標準 20 6 5 7 2" xfId="12502"/>
    <cellStyle name="標準 20 6 5 7 2 2" xfId="38201"/>
    <cellStyle name="標準 20 6 5 7 2 3" xfId="26977"/>
    <cellStyle name="標準 20 6 5 7 3" xfId="20288"/>
    <cellStyle name="標準 20 6 5 7 3 2" xfId="41719"/>
    <cellStyle name="標準 20 6 5 7 3 3" xfId="30495"/>
    <cellStyle name="標準 20 6 5 7 4" xfId="35079"/>
    <cellStyle name="標準 20 6 5 7 5" xfId="23725"/>
    <cellStyle name="標準 20 6 5 8" xfId="9308"/>
    <cellStyle name="標準 20 6 5 8 2" xfId="12926"/>
    <cellStyle name="標準 20 6 5 8 2 2" xfId="38625"/>
    <cellStyle name="標準 20 6 5 8 2 3" xfId="27401"/>
    <cellStyle name="標準 20 6 5 8 3" xfId="20289"/>
    <cellStyle name="標準 20 6 5 8 3 2" xfId="42143"/>
    <cellStyle name="標準 20 6 5 8 3 3" xfId="30919"/>
    <cellStyle name="標準 20 6 5 8 4" xfId="35932"/>
    <cellStyle name="標準 20 6 5 8 5" xfId="24705"/>
    <cellStyle name="標準 20 6 5 9" xfId="10250"/>
    <cellStyle name="標準 20 6 5 9 2" xfId="13833"/>
    <cellStyle name="標準 20 6 5 9 2 2" xfId="39532"/>
    <cellStyle name="標準 20 6 5 9 2 3" xfId="28308"/>
    <cellStyle name="標準 20 6 5 9 3" xfId="20290"/>
    <cellStyle name="標準 20 6 5 9 3 2" xfId="43050"/>
    <cellStyle name="標準 20 6 5 9 3 3" xfId="31826"/>
    <cellStyle name="標準 20 6 5 9 4" xfId="36160"/>
    <cellStyle name="標準 20 6 5 9 5" xfId="24933"/>
    <cellStyle name="標準 20 6 6" xfId="7511"/>
    <cellStyle name="標準 20 6 6 10" xfId="29197"/>
    <cellStyle name="標準 20 6 6 10 2" xfId="40421"/>
    <cellStyle name="標準 20 6 6 11" xfId="32956"/>
    <cellStyle name="標準 20 6 6 12" xfId="21511"/>
    <cellStyle name="標準 20 6 6 2" xfId="7737"/>
    <cellStyle name="標準 20 6 6 2 2" xfId="8655"/>
    <cellStyle name="標準 20 6 6 2 2 2" xfId="9771"/>
    <cellStyle name="標準 20 6 6 2 2 2 2" xfId="13385"/>
    <cellStyle name="標準 20 6 6 2 2 2 2 2" xfId="39084"/>
    <cellStyle name="標準 20 6 6 2 2 2 2 3" xfId="27860"/>
    <cellStyle name="標準 20 6 6 2 2 2 3" xfId="20294"/>
    <cellStyle name="標準 20 6 6 2 2 2 3 2" xfId="42602"/>
    <cellStyle name="標準 20 6 6 2 2 2 3 3" xfId="31378"/>
    <cellStyle name="標準 20 6 6 2 2 2 4" xfId="35938"/>
    <cellStyle name="標準 20 6 6 2 2 2 5" xfId="24711"/>
    <cellStyle name="標準 20 6 6 2 2 3" xfId="10713"/>
    <cellStyle name="標準 20 6 6 2 2 3 2" xfId="14292"/>
    <cellStyle name="標準 20 6 6 2 2 3 2 2" xfId="39991"/>
    <cellStyle name="標準 20 6 6 2 2 3 2 3" xfId="28767"/>
    <cellStyle name="標準 20 6 6 2 2 3 3" xfId="20295"/>
    <cellStyle name="標準 20 6 6 2 2 3 3 2" xfId="43509"/>
    <cellStyle name="標準 20 6 6 2 2 3 3 3" xfId="32285"/>
    <cellStyle name="標準 20 6 6 2 2 3 4" xfId="34911"/>
    <cellStyle name="標準 20 6 6 2 2 3 5" xfId="23557"/>
    <cellStyle name="標準 20 6 6 2 2 4" xfId="12334"/>
    <cellStyle name="標準 20 6 6 2 2 4 2" xfId="38033"/>
    <cellStyle name="標準 20 6 6 2 2 4 3" xfId="26809"/>
    <cellStyle name="標準 20 6 6 2 2 5" xfId="20293"/>
    <cellStyle name="標準 20 6 6 2 2 5 2" xfId="41551"/>
    <cellStyle name="標準 20 6 6 2 2 5 3" xfId="30327"/>
    <cellStyle name="標準 20 6 6 2 2 6" xfId="33413"/>
    <cellStyle name="標準 20 6 6 2 2 7" xfId="21968"/>
    <cellStyle name="標準 20 6 6 2 3" xfId="9311"/>
    <cellStyle name="標準 20 6 6 2 3 2" xfId="12929"/>
    <cellStyle name="標準 20 6 6 2 3 2 2" xfId="38628"/>
    <cellStyle name="標準 20 6 6 2 3 2 3" xfId="27404"/>
    <cellStyle name="標準 20 6 6 2 3 3" xfId="20296"/>
    <cellStyle name="標準 20 6 6 2 3 3 2" xfId="42146"/>
    <cellStyle name="標準 20 6 6 2 3 3 3" xfId="30922"/>
    <cellStyle name="標準 20 6 6 2 3 4" xfId="35937"/>
    <cellStyle name="標準 20 6 6 2 3 5" xfId="24710"/>
    <cellStyle name="標準 20 6 6 2 4" xfId="10253"/>
    <cellStyle name="標準 20 6 6 2 4 2" xfId="13836"/>
    <cellStyle name="標準 20 6 6 2 4 2 2" xfId="39535"/>
    <cellStyle name="標準 20 6 6 2 4 2 3" xfId="28311"/>
    <cellStyle name="標準 20 6 6 2 4 3" xfId="20297"/>
    <cellStyle name="標準 20 6 6 2 4 3 2" xfId="43053"/>
    <cellStyle name="標準 20 6 6 2 4 3 3" xfId="31829"/>
    <cellStyle name="標準 20 6 6 2 4 4" xfId="36470"/>
    <cellStyle name="標準 20 6 6 2 4 5" xfId="25243"/>
    <cellStyle name="標準 20 6 6 2 5" xfId="11430"/>
    <cellStyle name="標準 20 6 6 2 5 2" xfId="34007"/>
    <cellStyle name="標準 20 6 6 2 5 3" xfId="22653"/>
    <cellStyle name="標準 20 6 6 2 6" xfId="20292"/>
    <cellStyle name="標準 20 6 6 2 6 2" xfId="37129"/>
    <cellStyle name="標準 20 6 6 2 6 3" xfId="25905"/>
    <cellStyle name="標準 20 6 6 2 7" xfId="29423"/>
    <cellStyle name="標準 20 6 6 2 7 2" xfId="40647"/>
    <cellStyle name="標準 20 6 6 2 8" xfId="32957"/>
    <cellStyle name="標準 20 6 6 2 9" xfId="21512"/>
    <cellStyle name="標準 20 6 6 3" xfId="7963"/>
    <cellStyle name="標準 20 6 6 3 2" xfId="9545"/>
    <cellStyle name="標準 20 6 6 3 2 2" xfId="13159"/>
    <cellStyle name="標準 20 6 6 3 2 2 2" xfId="38858"/>
    <cellStyle name="標準 20 6 6 3 2 2 3" xfId="27634"/>
    <cellStyle name="標準 20 6 6 3 2 3" xfId="20299"/>
    <cellStyle name="標準 20 6 6 3 2 3 2" xfId="42376"/>
    <cellStyle name="標準 20 6 6 3 2 3 3" xfId="31152"/>
    <cellStyle name="標準 20 6 6 3 2 4" xfId="35939"/>
    <cellStyle name="標準 20 6 6 3 2 5" xfId="24712"/>
    <cellStyle name="標準 20 6 6 3 3" xfId="10487"/>
    <cellStyle name="標準 20 6 6 3 3 2" xfId="14066"/>
    <cellStyle name="標準 20 6 6 3 3 2 2" xfId="39765"/>
    <cellStyle name="標準 20 6 6 3 3 2 3" xfId="28541"/>
    <cellStyle name="標準 20 6 6 3 3 3" xfId="20300"/>
    <cellStyle name="標準 20 6 6 3 3 3 2" xfId="43283"/>
    <cellStyle name="標準 20 6 6 3 3 3 3" xfId="32059"/>
    <cellStyle name="標準 20 6 6 3 3 4" xfId="34233"/>
    <cellStyle name="標準 20 6 6 3 3 5" xfId="22879"/>
    <cellStyle name="標準 20 6 6 3 4" xfId="11656"/>
    <cellStyle name="標準 20 6 6 3 4 2" xfId="37355"/>
    <cellStyle name="標準 20 6 6 3 4 3" xfId="26131"/>
    <cellStyle name="標準 20 6 6 3 5" xfId="20298"/>
    <cellStyle name="標準 20 6 6 3 5 2" xfId="40873"/>
    <cellStyle name="標準 20 6 6 3 5 3" xfId="29649"/>
    <cellStyle name="標準 20 6 6 3 6" xfId="33187"/>
    <cellStyle name="標準 20 6 6 3 7" xfId="21742"/>
    <cellStyle name="標準 20 6 6 4" xfId="8203"/>
    <cellStyle name="標準 20 6 6 4 2" xfId="11882"/>
    <cellStyle name="標準 20 6 6 4 2 2" xfId="37581"/>
    <cellStyle name="標準 20 6 6 4 2 3" xfId="26357"/>
    <cellStyle name="標準 20 6 6 4 3" xfId="20301"/>
    <cellStyle name="標準 20 6 6 4 3 2" xfId="41099"/>
    <cellStyle name="標準 20 6 6 4 3 3" xfId="29875"/>
    <cellStyle name="標準 20 6 6 4 4" xfId="34459"/>
    <cellStyle name="標準 20 6 6 4 5" xfId="23105"/>
    <cellStyle name="標準 20 6 6 5" xfId="8429"/>
    <cellStyle name="標準 20 6 6 5 2" xfId="12108"/>
    <cellStyle name="標準 20 6 6 5 2 2" xfId="37807"/>
    <cellStyle name="標準 20 6 6 5 2 3" xfId="26583"/>
    <cellStyle name="標準 20 6 6 5 3" xfId="20302"/>
    <cellStyle name="標準 20 6 6 5 3 2" xfId="41325"/>
    <cellStyle name="標準 20 6 6 5 3 3" xfId="30101"/>
    <cellStyle name="標準 20 6 6 5 4" xfId="34685"/>
    <cellStyle name="標準 20 6 6 5 5" xfId="23331"/>
    <cellStyle name="標準 20 6 6 6" xfId="9310"/>
    <cellStyle name="標準 20 6 6 6 2" xfId="12928"/>
    <cellStyle name="標準 20 6 6 6 2 2" xfId="38627"/>
    <cellStyle name="標準 20 6 6 6 2 3" xfId="27403"/>
    <cellStyle name="標準 20 6 6 6 3" xfId="20303"/>
    <cellStyle name="標準 20 6 6 6 3 2" xfId="42145"/>
    <cellStyle name="標準 20 6 6 6 3 3" xfId="30921"/>
    <cellStyle name="標準 20 6 6 6 4" xfId="35936"/>
    <cellStyle name="標準 20 6 6 6 5" xfId="24709"/>
    <cellStyle name="標準 20 6 6 7" xfId="10252"/>
    <cellStyle name="標準 20 6 6 7 2" xfId="13835"/>
    <cellStyle name="標準 20 6 6 7 2 2" xfId="39534"/>
    <cellStyle name="標準 20 6 6 7 2 3" xfId="28310"/>
    <cellStyle name="標準 20 6 6 7 3" xfId="20304"/>
    <cellStyle name="標準 20 6 6 7 3 2" xfId="43052"/>
    <cellStyle name="標準 20 6 6 7 3 3" xfId="31828"/>
    <cellStyle name="標準 20 6 6 7 4" xfId="36244"/>
    <cellStyle name="標準 20 6 6 7 5" xfId="25017"/>
    <cellStyle name="標準 20 6 6 8" xfId="11204"/>
    <cellStyle name="標準 20 6 6 8 2" xfId="33781"/>
    <cellStyle name="標準 20 6 6 8 3" xfId="22427"/>
    <cellStyle name="標準 20 6 6 9" xfId="20291"/>
    <cellStyle name="標準 20 6 6 9 2" xfId="36903"/>
    <cellStyle name="標準 20 6 6 9 3" xfId="25679"/>
    <cellStyle name="標準 20 6 7" xfId="7368"/>
    <cellStyle name="標準 20 6 7 2" xfId="8513"/>
    <cellStyle name="標準 20 6 7 2 2" xfId="9629"/>
    <cellStyle name="標準 20 6 7 2 2 2" xfId="13243"/>
    <cellStyle name="標準 20 6 7 2 2 2 2" xfId="38942"/>
    <cellStyle name="標準 20 6 7 2 2 2 3" xfId="27718"/>
    <cellStyle name="標準 20 6 7 2 2 3" xfId="20307"/>
    <cellStyle name="標準 20 6 7 2 2 3 2" xfId="42460"/>
    <cellStyle name="標準 20 6 7 2 2 3 3" xfId="31236"/>
    <cellStyle name="標準 20 6 7 2 2 4" xfId="35941"/>
    <cellStyle name="標準 20 6 7 2 2 5" xfId="24714"/>
    <cellStyle name="標準 20 6 7 2 3" xfId="10571"/>
    <cellStyle name="標準 20 6 7 2 3 2" xfId="14150"/>
    <cellStyle name="標準 20 6 7 2 3 2 2" xfId="39849"/>
    <cellStyle name="標準 20 6 7 2 3 2 3" xfId="28625"/>
    <cellStyle name="標準 20 6 7 2 3 3" xfId="20308"/>
    <cellStyle name="標準 20 6 7 2 3 3 2" xfId="43367"/>
    <cellStyle name="標準 20 6 7 2 3 3 3" xfId="32143"/>
    <cellStyle name="標準 20 6 7 2 3 4" xfId="34769"/>
    <cellStyle name="標準 20 6 7 2 3 5" xfId="23415"/>
    <cellStyle name="標準 20 6 7 2 4" xfId="12192"/>
    <cellStyle name="標準 20 6 7 2 4 2" xfId="37891"/>
    <cellStyle name="標準 20 6 7 2 4 3" xfId="26667"/>
    <cellStyle name="標準 20 6 7 2 5" xfId="20306"/>
    <cellStyle name="標準 20 6 7 2 5 2" xfId="41409"/>
    <cellStyle name="標準 20 6 7 2 5 3" xfId="30185"/>
    <cellStyle name="標準 20 6 7 2 6" xfId="33271"/>
    <cellStyle name="標準 20 6 7 2 7" xfId="21826"/>
    <cellStyle name="標準 20 6 7 3" xfId="9312"/>
    <cellStyle name="標準 20 6 7 3 2" xfId="12930"/>
    <cellStyle name="標準 20 6 7 3 2 2" xfId="38629"/>
    <cellStyle name="標準 20 6 7 3 2 3" xfId="27405"/>
    <cellStyle name="標準 20 6 7 3 3" xfId="20309"/>
    <cellStyle name="標準 20 6 7 3 3 2" xfId="42147"/>
    <cellStyle name="標準 20 6 7 3 3 3" xfId="30923"/>
    <cellStyle name="標準 20 6 7 3 4" xfId="35940"/>
    <cellStyle name="標準 20 6 7 3 5" xfId="24713"/>
    <cellStyle name="標準 20 6 7 4" xfId="10254"/>
    <cellStyle name="標準 20 6 7 4 2" xfId="13837"/>
    <cellStyle name="標準 20 6 7 4 2 2" xfId="39536"/>
    <cellStyle name="標準 20 6 7 4 2 3" xfId="28312"/>
    <cellStyle name="標準 20 6 7 4 3" xfId="20310"/>
    <cellStyle name="標準 20 6 7 4 3 2" xfId="43054"/>
    <cellStyle name="標準 20 6 7 4 3 3" xfId="31830"/>
    <cellStyle name="標準 20 6 7 4 4" xfId="36328"/>
    <cellStyle name="標準 20 6 7 4 5" xfId="25101"/>
    <cellStyle name="標準 20 6 7 5" xfId="11062"/>
    <cellStyle name="標準 20 6 7 5 2" xfId="33639"/>
    <cellStyle name="標準 20 6 7 5 3" xfId="22285"/>
    <cellStyle name="標準 20 6 7 6" xfId="20305"/>
    <cellStyle name="標準 20 6 7 6 2" xfId="36761"/>
    <cellStyle name="標準 20 6 7 6 3" xfId="25537"/>
    <cellStyle name="標準 20 6 7 7" xfId="29055"/>
    <cellStyle name="標準 20 6 7 7 2" xfId="40279"/>
    <cellStyle name="標準 20 6 7 8" xfId="32958"/>
    <cellStyle name="標準 20 6 7 9" xfId="21513"/>
    <cellStyle name="標準 20 6 8" xfId="7595"/>
    <cellStyle name="標準 20 6 8 2" xfId="9403"/>
    <cellStyle name="標準 20 6 8 2 2" xfId="13017"/>
    <cellStyle name="標準 20 6 8 2 2 2" xfId="38716"/>
    <cellStyle name="標準 20 6 8 2 2 3" xfId="27492"/>
    <cellStyle name="標準 20 6 8 2 3" xfId="20312"/>
    <cellStyle name="標準 20 6 8 2 3 2" xfId="42234"/>
    <cellStyle name="標準 20 6 8 2 3 3" xfId="31010"/>
    <cellStyle name="標準 20 6 8 2 4" xfId="35942"/>
    <cellStyle name="標準 20 6 8 2 5" xfId="24715"/>
    <cellStyle name="標準 20 6 8 3" xfId="10345"/>
    <cellStyle name="標準 20 6 8 3 2" xfId="13924"/>
    <cellStyle name="標準 20 6 8 3 2 2" xfId="39623"/>
    <cellStyle name="標準 20 6 8 3 2 3" xfId="28399"/>
    <cellStyle name="標準 20 6 8 3 3" xfId="20313"/>
    <cellStyle name="標準 20 6 8 3 3 2" xfId="43141"/>
    <cellStyle name="標準 20 6 8 3 3 3" xfId="31917"/>
    <cellStyle name="標準 20 6 8 3 4" xfId="33865"/>
    <cellStyle name="標準 20 6 8 3 5" xfId="22511"/>
    <cellStyle name="標準 20 6 8 4" xfId="11288"/>
    <cellStyle name="標準 20 6 8 4 2" xfId="36987"/>
    <cellStyle name="標準 20 6 8 4 3" xfId="25763"/>
    <cellStyle name="標準 20 6 8 5" xfId="20311"/>
    <cellStyle name="標準 20 6 8 5 2" xfId="40505"/>
    <cellStyle name="標準 20 6 8 5 3" xfId="29281"/>
    <cellStyle name="標準 20 6 8 6" xfId="33045"/>
    <cellStyle name="標準 20 6 8 7" xfId="21600"/>
    <cellStyle name="標準 20 6 9" xfId="7821"/>
    <cellStyle name="標準 20 6 9 2" xfId="11514"/>
    <cellStyle name="標準 20 6 9 2 2" xfId="35879"/>
    <cellStyle name="標準 20 6 9 2 3" xfId="24652"/>
    <cellStyle name="標準 20 6 9 3" xfId="20314"/>
    <cellStyle name="標準 20 6 9 3 2" xfId="37213"/>
    <cellStyle name="標準 20 6 9 3 3" xfId="25989"/>
    <cellStyle name="標準 20 6 9 4" xfId="29507"/>
    <cellStyle name="標準 20 6 9 4 2" xfId="40731"/>
    <cellStyle name="標準 20 6 9 5" xfId="34091"/>
    <cellStyle name="標準 20 6 9 6" xfId="22737"/>
    <cellStyle name="標準 20 7" xfId="6473"/>
    <cellStyle name="標準 20 7 10" xfId="8061"/>
    <cellStyle name="標準 20 7 10 2" xfId="11741"/>
    <cellStyle name="標準 20 7 10 2 2" xfId="37440"/>
    <cellStyle name="標準 20 7 10 2 3" xfId="26216"/>
    <cellStyle name="標準 20 7 10 3" xfId="20316"/>
    <cellStyle name="標準 20 7 10 3 2" xfId="40958"/>
    <cellStyle name="標準 20 7 10 3 3" xfId="29734"/>
    <cellStyle name="標準 20 7 10 4" xfId="34318"/>
    <cellStyle name="標準 20 7 10 5" xfId="22964"/>
    <cellStyle name="標準 20 7 11" xfId="8288"/>
    <cellStyle name="標準 20 7 11 2" xfId="11967"/>
    <cellStyle name="標準 20 7 11 2 2" xfId="37666"/>
    <cellStyle name="標準 20 7 11 2 3" xfId="26442"/>
    <cellStyle name="標準 20 7 11 3" xfId="20317"/>
    <cellStyle name="標準 20 7 11 3 2" xfId="41184"/>
    <cellStyle name="標準 20 7 11 3 3" xfId="29960"/>
    <cellStyle name="標準 20 7 11 4" xfId="34544"/>
    <cellStyle name="標準 20 7 11 5" xfId="23190"/>
    <cellStyle name="標準 20 7 12" xfId="8740"/>
    <cellStyle name="標準 20 7 12 2" xfId="12419"/>
    <cellStyle name="標準 20 7 12 2 2" xfId="38118"/>
    <cellStyle name="標準 20 7 12 2 3" xfId="26894"/>
    <cellStyle name="標準 20 7 12 3" xfId="20318"/>
    <cellStyle name="標準 20 7 12 3 2" xfId="41636"/>
    <cellStyle name="標準 20 7 12 3 3" xfId="30412"/>
    <cellStyle name="標準 20 7 12 4" xfId="34996"/>
    <cellStyle name="標準 20 7 12 5" xfId="23642"/>
    <cellStyle name="標準 20 7 13" xfId="7020"/>
    <cellStyle name="標準 20 7 13 2" xfId="10921"/>
    <cellStyle name="標準 20 7 13 2 2" xfId="36620"/>
    <cellStyle name="標準 20 7 13 2 3" xfId="25396"/>
    <cellStyle name="標準 20 7 13 3" xfId="20319"/>
    <cellStyle name="標準 20 7 13 3 2" xfId="40138"/>
    <cellStyle name="標準 20 7 13 3 3" xfId="28914"/>
    <cellStyle name="標準 20 7 13 4" xfId="35138"/>
    <cellStyle name="標準 20 7 13 5" xfId="23907"/>
    <cellStyle name="標準 20 7 14" xfId="9313"/>
    <cellStyle name="標準 20 7 14 2" xfId="12931"/>
    <cellStyle name="標準 20 7 14 2 2" xfId="38630"/>
    <cellStyle name="標準 20 7 14 2 3" xfId="27406"/>
    <cellStyle name="標準 20 7 14 3" xfId="20320"/>
    <cellStyle name="標準 20 7 14 3 2" xfId="42148"/>
    <cellStyle name="標準 20 7 14 3 3" xfId="30924"/>
    <cellStyle name="標準 20 7 14 4" xfId="36103"/>
    <cellStyle name="標準 20 7 14 5" xfId="24876"/>
    <cellStyle name="標準 20 7 15" xfId="10255"/>
    <cellStyle name="標準 20 7 15 2" xfId="13838"/>
    <cellStyle name="標準 20 7 15 2 2" xfId="39537"/>
    <cellStyle name="標準 20 7 15 2 3" xfId="28313"/>
    <cellStyle name="標準 20 7 15 3" xfId="20321"/>
    <cellStyle name="標準 20 7 15 3 2" xfId="43055"/>
    <cellStyle name="標準 20 7 15 3 3" xfId="31831"/>
    <cellStyle name="標準 20 7 15 4" xfId="33498"/>
    <cellStyle name="標準 20 7 15 5" xfId="22144"/>
    <cellStyle name="標準 20 7 16" xfId="10859"/>
    <cellStyle name="標準 20 7 16 2" xfId="36558"/>
    <cellStyle name="標準 20 7 16 3" xfId="25334"/>
    <cellStyle name="標準 20 7 17" xfId="20315"/>
    <cellStyle name="標準 20 7 17 2" xfId="40076"/>
    <cellStyle name="標準 20 7 17 3" xfId="28852"/>
    <cellStyle name="標準 20 7 18" xfId="32959"/>
    <cellStyle name="標準 20 7 19" xfId="21514"/>
    <cellStyle name="標準 20 7 2" xfId="6486"/>
    <cellStyle name="標準 20 7 2 10" xfId="8750"/>
    <cellStyle name="標準 20 7 2 10 2" xfId="12429"/>
    <cellStyle name="標準 20 7 2 10 2 2" xfId="38128"/>
    <cellStyle name="標準 20 7 2 10 2 3" xfId="26904"/>
    <cellStyle name="標準 20 7 2 10 3" xfId="20323"/>
    <cellStyle name="標準 20 7 2 10 3 2" xfId="41646"/>
    <cellStyle name="標準 20 7 2 10 3 3" xfId="30422"/>
    <cellStyle name="標準 20 7 2 10 4" xfId="35006"/>
    <cellStyle name="標準 20 7 2 10 5" xfId="23652"/>
    <cellStyle name="標準 20 7 2 11" xfId="7030"/>
    <cellStyle name="標準 20 7 2 11 2" xfId="10931"/>
    <cellStyle name="標準 20 7 2 11 2 2" xfId="36630"/>
    <cellStyle name="標準 20 7 2 11 2 3" xfId="25406"/>
    <cellStyle name="標準 20 7 2 11 3" xfId="20324"/>
    <cellStyle name="標準 20 7 2 11 3 2" xfId="40148"/>
    <cellStyle name="標準 20 7 2 11 3 3" xfId="28924"/>
    <cellStyle name="標準 20 7 2 11 4" xfId="35148"/>
    <cellStyle name="標準 20 7 2 11 5" xfId="23917"/>
    <cellStyle name="標準 20 7 2 12" xfId="9314"/>
    <cellStyle name="標準 20 7 2 12 2" xfId="12932"/>
    <cellStyle name="標準 20 7 2 12 2 2" xfId="38631"/>
    <cellStyle name="標準 20 7 2 12 2 3" xfId="27407"/>
    <cellStyle name="標準 20 7 2 12 3" xfId="20325"/>
    <cellStyle name="標準 20 7 2 12 3 2" xfId="42149"/>
    <cellStyle name="標準 20 7 2 12 3 3" xfId="30925"/>
    <cellStyle name="標準 20 7 2 12 4" xfId="36113"/>
    <cellStyle name="標準 20 7 2 12 5" xfId="24886"/>
    <cellStyle name="標準 20 7 2 13" xfId="10256"/>
    <cellStyle name="標準 20 7 2 13 2" xfId="13839"/>
    <cellStyle name="標準 20 7 2 13 2 2" xfId="39538"/>
    <cellStyle name="標準 20 7 2 13 2 3" xfId="28314"/>
    <cellStyle name="標準 20 7 2 13 3" xfId="20326"/>
    <cellStyle name="標準 20 7 2 13 3 2" xfId="43056"/>
    <cellStyle name="標準 20 7 2 13 3 3" xfId="31832"/>
    <cellStyle name="標準 20 7 2 13 4" xfId="33508"/>
    <cellStyle name="標準 20 7 2 13 5" xfId="22154"/>
    <cellStyle name="標準 20 7 2 14" xfId="10869"/>
    <cellStyle name="標準 20 7 2 14 2" xfId="36568"/>
    <cellStyle name="標準 20 7 2 14 3" xfId="25344"/>
    <cellStyle name="標準 20 7 2 15" xfId="20322"/>
    <cellStyle name="標準 20 7 2 15 2" xfId="40086"/>
    <cellStyle name="標準 20 7 2 15 3" xfId="28862"/>
    <cellStyle name="標準 20 7 2 16" xfId="32960"/>
    <cellStyle name="標準 20 7 2 17" xfId="21515"/>
    <cellStyle name="標準 20 7 2 2" xfId="7089"/>
    <cellStyle name="標準 20 7 2 2 10" xfId="10257"/>
    <cellStyle name="標準 20 7 2 2 10 2" xfId="13840"/>
    <cellStyle name="標準 20 7 2 2 10 2 2" xfId="39539"/>
    <cellStyle name="標準 20 7 2 2 10 2 3" xfId="28315"/>
    <cellStyle name="標準 20 7 2 2 10 3" xfId="20328"/>
    <cellStyle name="標準 20 7 2 2 10 3 2" xfId="43057"/>
    <cellStyle name="標準 20 7 2 2 10 3 3" xfId="31833"/>
    <cellStyle name="標準 20 7 2 2 10 4" xfId="36219"/>
    <cellStyle name="標準 20 7 2 2 10 5" xfId="24992"/>
    <cellStyle name="標準 20 7 2 2 11" xfId="10979"/>
    <cellStyle name="標準 20 7 2 2 11 2" xfId="33556"/>
    <cellStyle name="標準 20 7 2 2 11 3" xfId="22202"/>
    <cellStyle name="標準 20 7 2 2 12" xfId="20327"/>
    <cellStyle name="標準 20 7 2 2 12 2" xfId="36678"/>
    <cellStyle name="標準 20 7 2 2 12 3" xfId="25454"/>
    <cellStyle name="標準 20 7 2 2 13" xfId="28972"/>
    <cellStyle name="標準 20 7 2 2 13 2" xfId="40196"/>
    <cellStyle name="標準 20 7 2 2 14" xfId="32961"/>
    <cellStyle name="標準 20 7 2 2 15" xfId="21516"/>
    <cellStyle name="標準 20 7 2 2 2" xfId="7570"/>
    <cellStyle name="標準 20 7 2 2 2 10" xfId="29256"/>
    <cellStyle name="標準 20 7 2 2 2 10 2" xfId="40480"/>
    <cellStyle name="標準 20 7 2 2 2 11" xfId="32962"/>
    <cellStyle name="標準 20 7 2 2 2 12" xfId="21517"/>
    <cellStyle name="標準 20 7 2 2 2 2" xfId="7796"/>
    <cellStyle name="標準 20 7 2 2 2 2 2" xfId="8714"/>
    <cellStyle name="標準 20 7 2 2 2 2 2 2" xfId="9830"/>
    <cellStyle name="標準 20 7 2 2 2 2 2 2 2" xfId="13444"/>
    <cellStyle name="標準 20 7 2 2 2 2 2 2 2 2" xfId="39143"/>
    <cellStyle name="標準 20 7 2 2 2 2 2 2 2 3" xfId="27919"/>
    <cellStyle name="標準 20 7 2 2 2 2 2 2 3" xfId="20332"/>
    <cellStyle name="標準 20 7 2 2 2 2 2 2 3 2" xfId="42661"/>
    <cellStyle name="標準 20 7 2 2 2 2 2 2 3 3" xfId="31437"/>
    <cellStyle name="標準 20 7 2 2 2 2 2 2 4" xfId="35948"/>
    <cellStyle name="標準 20 7 2 2 2 2 2 2 5" xfId="24721"/>
    <cellStyle name="標準 20 7 2 2 2 2 2 3" xfId="10772"/>
    <cellStyle name="標準 20 7 2 2 2 2 2 3 2" xfId="14351"/>
    <cellStyle name="標準 20 7 2 2 2 2 2 3 2 2" xfId="40050"/>
    <cellStyle name="標準 20 7 2 2 2 2 2 3 2 3" xfId="28826"/>
    <cellStyle name="標準 20 7 2 2 2 2 2 3 3" xfId="20333"/>
    <cellStyle name="標準 20 7 2 2 2 2 2 3 3 2" xfId="43568"/>
    <cellStyle name="標準 20 7 2 2 2 2 2 3 3 3" xfId="32344"/>
    <cellStyle name="標準 20 7 2 2 2 2 2 3 4" xfId="34970"/>
    <cellStyle name="標準 20 7 2 2 2 2 2 3 5" xfId="23616"/>
    <cellStyle name="標準 20 7 2 2 2 2 2 4" xfId="12393"/>
    <cellStyle name="標準 20 7 2 2 2 2 2 4 2" xfId="38092"/>
    <cellStyle name="標準 20 7 2 2 2 2 2 4 3" xfId="26868"/>
    <cellStyle name="標準 20 7 2 2 2 2 2 5" xfId="20331"/>
    <cellStyle name="標準 20 7 2 2 2 2 2 5 2" xfId="41610"/>
    <cellStyle name="標準 20 7 2 2 2 2 2 5 3" xfId="30386"/>
    <cellStyle name="標準 20 7 2 2 2 2 2 6" xfId="33472"/>
    <cellStyle name="標準 20 7 2 2 2 2 2 7" xfId="22027"/>
    <cellStyle name="標準 20 7 2 2 2 2 3" xfId="9317"/>
    <cellStyle name="標準 20 7 2 2 2 2 3 2" xfId="12935"/>
    <cellStyle name="標準 20 7 2 2 2 2 3 2 2" xfId="38634"/>
    <cellStyle name="標準 20 7 2 2 2 2 3 2 3" xfId="27410"/>
    <cellStyle name="標準 20 7 2 2 2 2 3 3" xfId="20334"/>
    <cellStyle name="標準 20 7 2 2 2 2 3 3 2" xfId="42152"/>
    <cellStyle name="標準 20 7 2 2 2 2 3 3 3" xfId="30928"/>
    <cellStyle name="標準 20 7 2 2 2 2 3 4" xfId="35947"/>
    <cellStyle name="標準 20 7 2 2 2 2 3 5" xfId="24720"/>
    <cellStyle name="標準 20 7 2 2 2 2 4" xfId="10259"/>
    <cellStyle name="標準 20 7 2 2 2 2 4 2" xfId="13842"/>
    <cellStyle name="標準 20 7 2 2 2 2 4 2 2" xfId="39541"/>
    <cellStyle name="標準 20 7 2 2 2 2 4 2 3" xfId="28317"/>
    <cellStyle name="標準 20 7 2 2 2 2 4 3" xfId="20335"/>
    <cellStyle name="標準 20 7 2 2 2 2 4 3 2" xfId="43059"/>
    <cellStyle name="標準 20 7 2 2 2 2 4 3 3" xfId="31835"/>
    <cellStyle name="標準 20 7 2 2 2 2 4 4" xfId="36529"/>
    <cellStyle name="標準 20 7 2 2 2 2 4 5" xfId="25302"/>
    <cellStyle name="標準 20 7 2 2 2 2 5" xfId="11489"/>
    <cellStyle name="標準 20 7 2 2 2 2 5 2" xfId="34066"/>
    <cellStyle name="標準 20 7 2 2 2 2 5 3" xfId="22712"/>
    <cellStyle name="標準 20 7 2 2 2 2 6" xfId="20330"/>
    <cellStyle name="標準 20 7 2 2 2 2 6 2" xfId="37188"/>
    <cellStyle name="標準 20 7 2 2 2 2 6 3" xfId="25964"/>
    <cellStyle name="標準 20 7 2 2 2 2 7" xfId="29482"/>
    <cellStyle name="標準 20 7 2 2 2 2 7 2" xfId="40706"/>
    <cellStyle name="標準 20 7 2 2 2 2 8" xfId="32963"/>
    <cellStyle name="標準 20 7 2 2 2 2 9" xfId="21518"/>
    <cellStyle name="標準 20 7 2 2 2 3" xfId="8022"/>
    <cellStyle name="標準 20 7 2 2 2 3 2" xfId="9604"/>
    <cellStyle name="標準 20 7 2 2 2 3 2 2" xfId="13218"/>
    <cellStyle name="標準 20 7 2 2 2 3 2 2 2" xfId="38917"/>
    <cellStyle name="標準 20 7 2 2 2 3 2 2 3" xfId="27693"/>
    <cellStyle name="標準 20 7 2 2 2 3 2 3" xfId="20337"/>
    <cellStyle name="標準 20 7 2 2 2 3 2 3 2" xfId="42435"/>
    <cellStyle name="標準 20 7 2 2 2 3 2 3 3" xfId="31211"/>
    <cellStyle name="標準 20 7 2 2 2 3 2 4" xfId="35949"/>
    <cellStyle name="標準 20 7 2 2 2 3 2 5" xfId="24722"/>
    <cellStyle name="標準 20 7 2 2 2 3 3" xfId="10546"/>
    <cellStyle name="標準 20 7 2 2 2 3 3 2" xfId="14125"/>
    <cellStyle name="標準 20 7 2 2 2 3 3 2 2" xfId="39824"/>
    <cellStyle name="標準 20 7 2 2 2 3 3 2 3" xfId="28600"/>
    <cellStyle name="標準 20 7 2 2 2 3 3 3" xfId="20338"/>
    <cellStyle name="標準 20 7 2 2 2 3 3 3 2" xfId="43342"/>
    <cellStyle name="標準 20 7 2 2 2 3 3 3 3" xfId="32118"/>
    <cellStyle name="標準 20 7 2 2 2 3 3 4" xfId="34292"/>
    <cellStyle name="標準 20 7 2 2 2 3 3 5" xfId="22938"/>
    <cellStyle name="標準 20 7 2 2 2 3 4" xfId="11715"/>
    <cellStyle name="標準 20 7 2 2 2 3 4 2" xfId="37414"/>
    <cellStyle name="標準 20 7 2 2 2 3 4 3" xfId="26190"/>
    <cellStyle name="標準 20 7 2 2 2 3 5" xfId="20336"/>
    <cellStyle name="標準 20 7 2 2 2 3 5 2" xfId="40932"/>
    <cellStyle name="標準 20 7 2 2 2 3 5 3" xfId="29708"/>
    <cellStyle name="標準 20 7 2 2 2 3 6" xfId="33246"/>
    <cellStyle name="標準 20 7 2 2 2 3 7" xfId="21801"/>
    <cellStyle name="標準 20 7 2 2 2 4" xfId="8262"/>
    <cellStyle name="標準 20 7 2 2 2 4 2" xfId="11941"/>
    <cellStyle name="標準 20 7 2 2 2 4 2 2" xfId="37640"/>
    <cellStyle name="標準 20 7 2 2 2 4 2 3" xfId="26416"/>
    <cellStyle name="標準 20 7 2 2 2 4 3" xfId="20339"/>
    <cellStyle name="標準 20 7 2 2 2 4 3 2" xfId="41158"/>
    <cellStyle name="標準 20 7 2 2 2 4 3 3" xfId="29934"/>
    <cellStyle name="標準 20 7 2 2 2 4 4" xfId="34518"/>
    <cellStyle name="標準 20 7 2 2 2 4 5" xfId="23164"/>
    <cellStyle name="標準 20 7 2 2 2 5" xfId="8488"/>
    <cellStyle name="標準 20 7 2 2 2 5 2" xfId="12167"/>
    <cellStyle name="標準 20 7 2 2 2 5 2 2" xfId="37866"/>
    <cellStyle name="標準 20 7 2 2 2 5 2 3" xfId="26642"/>
    <cellStyle name="標準 20 7 2 2 2 5 3" xfId="20340"/>
    <cellStyle name="標準 20 7 2 2 2 5 3 2" xfId="41384"/>
    <cellStyle name="標準 20 7 2 2 2 5 3 3" xfId="30160"/>
    <cellStyle name="標準 20 7 2 2 2 5 4" xfId="34744"/>
    <cellStyle name="標準 20 7 2 2 2 5 5" xfId="23390"/>
    <cellStyle name="標準 20 7 2 2 2 6" xfId="9316"/>
    <cellStyle name="標準 20 7 2 2 2 6 2" xfId="12934"/>
    <cellStyle name="標準 20 7 2 2 2 6 2 2" xfId="38633"/>
    <cellStyle name="標準 20 7 2 2 2 6 2 3" xfId="27409"/>
    <cellStyle name="標準 20 7 2 2 2 6 3" xfId="20341"/>
    <cellStyle name="標準 20 7 2 2 2 6 3 2" xfId="42151"/>
    <cellStyle name="標準 20 7 2 2 2 6 3 3" xfId="30927"/>
    <cellStyle name="標準 20 7 2 2 2 6 4" xfId="35946"/>
    <cellStyle name="標準 20 7 2 2 2 6 5" xfId="24719"/>
    <cellStyle name="標準 20 7 2 2 2 7" xfId="10258"/>
    <cellStyle name="標準 20 7 2 2 2 7 2" xfId="13841"/>
    <cellStyle name="標準 20 7 2 2 2 7 2 2" xfId="39540"/>
    <cellStyle name="標準 20 7 2 2 2 7 2 3" xfId="28316"/>
    <cellStyle name="標準 20 7 2 2 2 7 3" xfId="20342"/>
    <cellStyle name="標準 20 7 2 2 2 7 3 2" xfId="43058"/>
    <cellStyle name="標準 20 7 2 2 2 7 3 3" xfId="31834"/>
    <cellStyle name="標準 20 7 2 2 2 7 4" xfId="36303"/>
    <cellStyle name="標準 20 7 2 2 2 7 5" xfId="25076"/>
    <cellStyle name="標準 20 7 2 2 2 8" xfId="11263"/>
    <cellStyle name="標準 20 7 2 2 2 8 2" xfId="33840"/>
    <cellStyle name="標準 20 7 2 2 2 8 3" xfId="22486"/>
    <cellStyle name="標準 20 7 2 2 2 9" xfId="20329"/>
    <cellStyle name="標準 20 7 2 2 2 9 2" xfId="36962"/>
    <cellStyle name="標準 20 7 2 2 2 9 3" xfId="25738"/>
    <cellStyle name="標準 20 7 2 2 3" xfId="7427"/>
    <cellStyle name="標準 20 7 2 2 3 2" xfId="8572"/>
    <cellStyle name="標準 20 7 2 2 3 2 2" xfId="9688"/>
    <cellStyle name="標準 20 7 2 2 3 2 2 2" xfId="13302"/>
    <cellStyle name="標準 20 7 2 2 3 2 2 2 2" xfId="39001"/>
    <cellStyle name="標準 20 7 2 2 3 2 2 2 3" xfId="27777"/>
    <cellStyle name="標準 20 7 2 2 3 2 2 3" xfId="20345"/>
    <cellStyle name="標準 20 7 2 2 3 2 2 3 2" xfId="42519"/>
    <cellStyle name="標準 20 7 2 2 3 2 2 3 3" xfId="31295"/>
    <cellStyle name="標準 20 7 2 2 3 2 2 4" xfId="35951"/>
    <cellStyle name="標準 20 7 2 2 3 2 2 5" xfId="24724"/>
    <cellStyle name="標準 20 7 2 2 3 2 3" xfId="10630"/>
    <cellStyle name="標準 20 7 2 2 3 2 3 2" xfId="14209"/>
    <cellStyle name="標準 20 7 2 2 3 2 3 2 2" xfId="39908"/>
    <cellStyle name="標準 20 7 2 2 3 2 3 2 3" xfId="28684"/>
    <cellStyle name="標準 20 7 2 2 3 2 3 3" xfId="20346"/>
    <cellStyle name="標準 20 7 2 2 3 2 3 3 2" xfId="43426"/>
    <cellStyle name="標準 20 7 2 2 3 2 3 3 3" xfId="32202"/>
    <cellStyle name="標準 20 7 2 2 3 2 3 4" xfId="34828"/>
    <cellStyle name="標準 20 7 2 2 3 2 3 5" xfId="23474"/>
    <cellStyle name="標準 20 7 2 2 3 2 4" xfId="12251"/>
    <cellStyle name="標準 20 7 2 2 3 2 4 2" xfId="37950"/>
    <cellStyle name="標準 20 7 2 2 3 2 4 3" xfId="26726"/>
    <cellStyle name="標準 20 7 2 2 3 2 5" xfId="20344"/>
    <cellStyle name="標準 20 7 2 2 3 2 5 2" xfId="41468"/>
    <cellStyle name="標準 20 7 2 2 3 2 5 3" xfId="30244"/>
    <cellStyle name="標準 20 7 2 2 3 2 6" xfId="33330"/>
    <cellStyle name="標準 20 7 2 2 3 2 7" xfId="21885"/>
    <cellStyle name="標準 20 7 2 2 3 3" xfId="9318"/>
    <cellStyle name="標準 20 7 2 2 3 3 2" xfId="12936"/>
    <cellStyle name="標準 20 7 2 2 3 3 2 2" xfId="38635"/>
    <cellStyle name="標準 20 7 2 2 3 3 2 3" xfId="27411"/>
    <cellStyle name="標準 20 7 2 2 3 3 3" xfId="20347"/>
    <cellStyle name="標準 20 7 2 2 3 3 3 2" xfId="42153"/>
    <cellStyle name="標準 20 7 2 2 3 3 3 3" xfId="30929"/>
    <cellStyle name="標準 20 7 2 2 3 3 4" xfId="35950"/>
    <cellStyle name="標準 20 7 2 2 3 3 5" xfId="24723"/>
    <cellStyle name="標準 20 7 2 2 3 4" xfId="10260"/>
    <cellStyle name="標準 20 7 2 2 3 4 2" xfId="13843"/>
    <cellStyle name="標準 20 7 2 2 3 4 2 2" xfId="39542"/>
    <cellStyle name="標準 20 7 2 2 3 4 2 3" xfId="28318"/>
    <cellStyle name="標準 20 7 2 2 3 4 3" xfId="20348"/>
    <cellStyle name="標準 20 7 2 2 3 4 3 2" xfId="43060"/>
    <cellStyle name="標準 20 7 2 2 3 4 3 3" xfId="31836"/>
    <cellStyle name="標準 20 7 2 2 3 4 4" xfId="36387"/>
    <cellStyle name="標準 20 7 2 2 3 4 5" xfId="25160"/>
    <cellStyle name="標準 20 7 2 2 3 5" xfId="11121"/>
    <cellStyle name="標準 20 7 2 2 3 5 2" xfId="33698"/>
    <cellStyle name="標準 20 7 2 2 3 5 3" xfId="22344"/>
    <cellStyle name="標準 20 7 2 2 3 6" xfId="20343"/>
    <cellStyle name="標準 20 7 2 2 3 6 2" xfId="36820"/>
    <cellStyle name="標準 20 7 2 2 3 6 3" xfId="25596"/>
    <cellStyle name="標準 20 7 2 2 3 7" xfId="29114"/>
    <cellStyle name="標準 20 7 2 2 3 7 2" xfId="40338"/>
    <cellStyle name="標準 20 7 2 2 3 8" xfId="32964"/>
    <cellStyle name="標準 20 7 2 2 3 9" xfId="21519"/>
    <cellStyle name="標準 20 7 2 2 4" xfId="7654"/>
    <cellStyle name="標準 20 7 2 2 4 2" xfId="9520"/>
    <cellStyle name="標準 20 7 2 2 4 2 2" xfId="13134"/>
    <cellStyle name="標準 20 7 2 2 4 2 2 2" xfId="38833"/>
    <cellStyle name="標準 20 7 2 2 4 2 2 3" xfId="27609"/>
    <cellStyle name="標準 20 7 2 2 4 2 3" xfId="20350"/>
    <cellStyle name="標準 20 7 2 2 4 2 3 2" xfId="42351"/>
    <cellStyle name="標準 20 7 2 2 4 2 3 3" xfId="31127"/>
    <cellStyle name="標準 20 7 2 2 4 2 4" xfId="35952"/>
    <cellStyle name="標準 20 7 2 2 4 2 5" xfId="24725"/>
    <cellStyle name="標準 20 7 2 2 4 3" xfId="10462"/>
    <cellStyle name="標準 20 7 2 2 4 3 2" xfId="14041"/>
    <cellStyle name="標準 20 7 2 2 4 3 2 2" xfId="39740"/>
    <cellStyle name="標準 20 7 2 2 4 3 2 3" xfId="28516"/>
    <cellStyle name="標準 20 7 2 2 4 3 3" xfId="20351"/>
    <cellStyle name="標準 20 7 2 2 4 3 3 2" xfId="43258"/>
    <cellStyle name="標準 20 7 2 2 4 3 3 3" xfId="32034"/>
    <cellStyle name="標準 20 7 2 2 4 3 4" xfId="33924"/>
    <cellStyle name="標準 20 7 2 2 4 3 5" xfId="22570"/>
    <cellStyle name="標準 20 7 2 2 4 4" xfId="11347"/>
    <cellStyle name="標準 20 7 2 2 4 4 2" xfId="37046"/>
    <cellStyle name="標準 20 7 2 2 4 4 3" xfId="25822"/>
    <cellStyle name="標準 20 7 2 2 4 5" xfId="20349"/>
    <cellStyle name="標準 20 7 2 2 4 5 2" xfId="40564"/>
    <cellStyle name="標準 20 7 2 2 4 5 3" xfId="29340"/>
    <cellStyle name="標準 20 7 2 2 4 6" xfId="33162"/>
    <cellStyle name="標準 20 7 2 2 4 7" xfId="21717"/>
    <cellStyle name="標準 20 7 2 2 5" xfId="7880"/>
    <cellStyle name="標準 20 7 2 2 5 2" xfId="11573"/>
    <cellStyle name="標準 20 7 2 2 5 2 2" xfId="37272"/>
    <cellStyle name="標準 20 7 2 2 5 2 3" xfId="26048"/>
    <cellStyle name="標準 20 7 2 2 5 3" xfId="20352"/>
    <cellStyle name="標準 20 7 2 2 5 3 2" xfId="40790"/>
    <cellStyle name="標準 20 7 2 2 5 3 3" xfId="29566"/>
    <cellStyle name="標準 20 7 2 2 5 4" xfId="34150"/>
    <cellStyle name="標準 20 7 2 2 5 5" xfId="22796"/>
    <cellStyle name="標準 20 7 2 2 6" xfId="8120"/>
    <cellStyle name="標準 20 7 2 2 6 2" xfId="11799"/>
    <cellStyle name="標準 20 7 2 2 6 2 2" xfId="37498"/>
    <cellStyle name="標準 20 7 2 2 6 2 3" xfId="26274"/>
    <cellStyle name="標準 20 7 2 2 6 3" xfId="20353"/>
    <cellStyle name="標準 20 7 2 2 6 3 2" xfId="41016"/>
    <cellStyle name="標準 20 7 2 2 6 3 3" xfId="29792"/>
    <cellStyle name="標準 20 7 2 2 6 4" xfId="34376"/>
    <cellStyle name="標準 20 7 2 2 6 5" xfId="23022"/>
    <cellStyle name="標準 20 7 2 2 7" xfId="8404"/>
    <cellStyle name="標準 20 7 2 2 7 2" xfId="12083"/>
    <cellStyle name="標準 20 7 2 2 7 2 2" xfId="37782"/>
    <cellStyle name="標準 20 7 2 2 7 2 3" xfId="26558"/>
    <cellStyle name="標準 20 7 2 2 7 3" xfId="20354"/>
    <cellStyle name="標準 20 7 2 2 7 3 2" xfId="41300"/>
    <cellStyle name="標準 20 7 2 2 7 3 3" xfId="30076"/>
    <cellStyle name="標準 20 7 2 2 7 4" xfId="34660"/>
    <cellStyle name="標準 20 7 2 2 7 5" xfId="23306"/>
    <cellStyle name="標準 20 7 2 2 8" xfId="8798"/>
    <cellStyle name="標準 20 7 2 2 8 2" xfId="12477"/>
    <cellStyle name="標準 20 7 2 2 8 2 2" xfId="38176"/>
    <cellStyle name="標準 20 7 2 2 8 2 3" xfId="26952"/>
    <cellStyle name="標準 20 7 2 2 8 3" xfId="20355"/>
    <cellStyle name="標準 20 7 2 2 8 3 2" xfId="41694"/>
    <cellStyle name="標準 20 7 2 2 8 3 3" xfId="30470"/>
    <cellStyle name="標準 20 7 2 2 8 4" xfId="35054"/>
    <cellStyle name="標準 20 7 2 2 8 5" xfId="23700"/>
    <cellStyle name="標準 20 7 2 2 9" xfId="9315"/>
    <cellStyle name="標準 20 7 2 2 9 2" xfId="12933"/>
    <cellStyle name="標準 20 7 2 2 9 2 2" xfId="38632"/>
    <cellStyle name="標準 20 7 2 2 9 2 3" xfId="27408"/>
    <cellStyle name="標準 20 7 2 2 9 3" xfId="20356"/>
    <cellStyle name="標準 20 7 2 2 9 3 2" xfId="42150"/>
    <cellStyle name="標準 20 7 2 2 9 3 3" xfId="30926"/>
    <cellStyle name="標準 20 7 2 2 9 4" xfId="35945"/>
    <cellStyle name="標準 20 7 2 2 9 5" xfId="24718"/>
    <cellStyle name="標準 20 7 2 3" xfId="7304"/>
    <cellStyle name="標準 20 7 2 3 10" xfId="11015"/>
    <cellStyle name="標準 20 7 2 3 10 2" xfId="33592"/>
    <cellStyle name="標準 20 7 2 3 10 3" xfId="22238"/>
    <cellStyle name="標準 20 7 2 3 11" xfId="20357"/>
    <cellStyle name="標準 20 7 2 3 11 2" xfId="36714"/>
    <cellStyle name="標準 20 7 2 3 11 3" xfId="25490"/>
    <cellStyle name="標準 20 7 2 3 12" xfId="29008"/>
    <cellStyle name="標準 20 7 2 3 12 2" xfId="40232"/>
    <cellStyle name="標準 20 7 2 3 13" xfId="32965"/>
    <cellStyle name="標準 20 7 2 3 14" xfId="21520"/>
    <cellStyle name="標準 20 7 2 3 2" xfId="7464"/>
    <cellStyle name="標準 20 7 2 3 2 2" xfId="8608"/>
    <cellStyle name="標準 20 7 2 3 2 2 2" xfId="9724"/>
    <cellStyle name="標準 20 7 2 3 2 2 2 2" xfId="13338"/>
    <cellStyle name="標準 20 7 2 3 2 2 2 2 2" xfId="39037"/>
    <cellStyle name="標準 20 7 2 3 2 2 2 2 3" xfId="27813"/>
    <cellStyle name="標準 20 7 2 3 2 2 2 3" xfId="20360"/>
    <cellStyle name="標準 20 7 2 3 2 2 2 3 2" xfId="42555"/>
    <cellStyle name="標準 20 7 2 3 2 2 2 3 3" xfId="31331"/>
    <cellStyle name="標準 20 7 2 3 2 2 2 4" xfId="35955"/>
    <cellStyle name="標準 20 7 2 3 2 2 2 5" xfId="24728"/>
    <cellStyle name="標準 20 7 2 3 2 2 3" xfId="10666"/>
    <cellStyle name="標準 20 7 2 3 2 2 3 2" xfId="14245"/>
    <cellStyle name="標準 20 7 2 3 2 2 3 2 2" xfId="39944"/>
    <cellStyle name="標準 20 7 2 3 2 2 3 2 3" xfId="28720"/>
    <cellStyle name="標準 20 7 2 3 2 2 3 3" xfId="20361"/>
    <cellStyle name="標準 20 7 2 3 2 2 3 3 2" xfId="43462"/>
    <cellStyle name="標準 20 7 2 3 2 2 3 3 3" xfId="32238"/>
    <cellStyle name="標準 20 7 2 3 2 2 3 4" xfId="34864"/>
    <cellStyle name="標準 20 7 2 3 2 2 3 5" xfId="23510"/>
    <cellStyle name="標準 20 7 2 3 2 2 4" xfId="12287"/>
    <cellStyle name="標準 20 7 2 3 2 2 4 2" xfId="37986"/>
    <cellStyle name="標準 20 7 2 3 2 2 4 3" xfId="26762"/>
    <cellStyle name="標準 20 7 2 3 2 2 5" xfId="20359"/>
    <cellStyle name="標準 20 7 2 3 2 2 5 2" xfId="41504"/>
    <cellStyle name="標準 20 7 2 3 2 2 5 3" xfId="30280"/>
    <cellStyle name="標準 20 7 2 3 2 2 6" xfId="33366"/>
    <cellStyle name="標準 20 7 2 3 2 2 7" xfId="21921"/>
    <cellStyle name="標準 20 7 2 3 2 3" xfId="9320"/>
    <cellStyle name="標準 20 7 2 3 2 3 2" xfId="12938"/>
    <cellStyle name="標準 20 7 2 3 2 3 2 2" xfId="38637"/>
    <cellStyle name="標準 20 7 2 3 2 3 2 3" xfId="27413"/>
    <cellStyle name="標準 20 7 2 3 2 3 3" xfId="20362"/>
    <cellStyle name="標準 20 7 2 3 2 3 3 2" xfId="42155"/>
    <cellStyle name="標準 20 7 2 3 2 3 3 3" xfId="30931"/>
    <cellStyle name="標準 20 7 2 3 2 3 4" xfId="35954"/>
    <cellStyle name="標準 20 7 2 3 2 3 5" xfId="24727"/>
    <cellStyle name="標準 20 7 2 3 2 4" xfId="10262"/>
    <cellStyle name="標準 20 7 2 3 2 4 2" xfId="13845"/>
    <cellStyle name="標準 20 7 2 3 2 4 2 2" xfId="39544"/>
    <cellStyle name="標準 20 7 2 3 2 4 2 3" xfId="28320"/>
    <cellStyle name="標準 20 7 2 3 2 4 3" xfId="20363"/>
    <cellStyle name="標準 20 7 2 3 2 4 3 2" xfId="43062"/>
    <cellStyle name="標準 20 7 2 3 2 4 3 3" xfId="31838"/>
    <cellStyle name="標準 20 7 2 3 2 4 4" xfId="36423"/>
    <cellStyle name="標準 20 7 2 3 2 4 5" xfId="25196"/>
    <cellStyle name="標準 20 7 2 3 2 5" xfId="11157"/>
    <cellStyle name="標準 20 7 2 3 2 5 2" xfId="33734"/>
    <cellStyle name="標準 20 7 2 3 2 5 3" xfId="22380"/>
    <cellStyle name="標準 20 7 2 3 2 6" xfId="20358"/>
    <cellStyle name="標準 20 7 2 3 2 6 2" xfId="36856"/>
    <cellStyle name="標準 20 7 2 3 2 6 3" xfId="25632"/>
    <cellStyle name="標準 20 7 2 3 2 7" xfId="29150"/>
    <cellStyle name="標準 20 7 2 3 2 7 2" xfId="40374"/>
    <cellStyle name="標準 20 7 2 3 2 8" xfId="32966"/>
    <cellStyle name="標準 20 7 2 3 2 9" xfId="21521"/>
    <cellStyle name="標準 20 7 2 3 3" xfId="7690"/>
    <cellStyle name="標準 20 7 2 3 3 2" xfId="9472"/>
    <cellStyle name="標準 20 7 2 3 3 2 2" xfId="13086"/>
    <cellStyle name="標準 20 7 2 3 3 2 2 2" xfId="38785"/>
    <cellStyle name="標準 20 7 2 3 3 2 2 3" xfId="27561"/>
    <cellStyle name="標準 20 7 2 3 3 2 3" xfId="20365"/>
    <cellStyle name="標準 20 7 2 3 3 2 3 2" xfId="42303"/>
    <cellStyle name="標準 20 7 2 3 3 2 3 3" xfId="31079"/>
    <cellStyle name="標準 20 7 2 3 3 2 4" xfId="35956"/>
    <cellStyle name="標準 20 7 2 3 3 2 5" xfId="24729"/>
    <cellStyle name="標準 20 7 2 3 3 3" xfId="10414"/>
    <cellStyle name="標準 20 7 2 3 3 3 2" xfId="13993"/>
    <cellStyle name="標準 20 7 2 3 3 3 2 2" xfId="39692"/>
    <cellStyle name="標準 20 7 2 3 3 3 2 3" xfId="28468"/>
    <cellStyle name="標準 20 7 2 3 3 3 3" xfId="20366"/>
    <cellStyle name="標準 20 7 2 3 3 3 3 2" xfId="43210"/>
    <cellStyle name="標準 20 7 2 3 3 3 3 3" xfId="31986"/>
    <cellStyle name="標準 20 7 2 3 3 3 4" xfId="33960"/>
    <cellStyle name="標準 20 7 2 3 3 3 5" xfId="22606"/>
    <cellStyle name="標準 20 7 2 3 3 4" xfId="11383"/>
    <cellStyle name="標準 20 7 2 3 3 4 2" xfId="37082"/>
    <cellStyle name="標準 20 7 2 3 3 4 3" xfId="25858"/>
    <cellStyle name="標準 20 7 2 3 3 5" xfId="20364"/>
    <cellStyle name="標準 20 7 2 3 3 5 2" xfId="40600"/>
    <cellStyle name="標準 20 7 2 3 3 5 3" xfId="29376"/>
    <cellStyle name="標準 20 7 2 3 3 6" xfId="33114"/>
    <cellStyle name="標準 20 7 2 3 3 7" xfId="21669"/>
    <cellStyle name="標準 20 7 2 3 4" xfId="7916"/>
    <cellStyle name="標準 20 7 2 3 4 2" xfId="11609"/>
    <cellStyle name="標準 20 7 2 3 4 2 2" xfId="37308"/>
    <cellStyle name="標準 20 7 2 3 4 2 3" xfId="26084"/>
    <cellStyle name="標準 20 7 2 3 4 3" xfId="20367"/>
    <cellStyle name="標準 20 7 2 3 4 3 2" xfId="40826"/>
    <cellStyle name="標準 20 7 2 3 4 3 3" xfId="29602"/>
    <cellStyle name="標準 20 7 2 3 4 4" xfId="34186"/>
    <cellStyle name="標準 20 7 2 3 4 5" xfId="22832"/>
    <cellStyle name="標準 20 7 2 3 5" xfId="8156"/>
    <cellStyle name="標準 20 7 2 3 5 2" xfId="11835"/>
    <cellStyle name="標準 20 7 2 3 5 2 2" xfId="37534"/>
    <cellStyle name="標準 20 7 2 3 5 2 3" xfId="26310"/>
    <cellStyle name="標準 20 7 2 3 5 3" xfId="20368"/>
    <cellStyle name="標準 20 7 2 3 5 3 2" xfId="41052"/>
    <cellStyle name="標準 20 7 2 3 5 3 3" xfId="29828"/>
    <cellStyle name="標準 20 7 2 3 5 4" xfId="34412"/>
    <cellStyle name="標準 20 7 2 3 5 5" xfId="23058"/>
    <cellStyle name="標準 20 7 2 3 6" xfId="8356"/>
    <cellStyle name="標準 20 7 2 3 6 2" xfId="12035"/>
    <cellStyle name="標準 20 7 2 3 6 2 2" xfId="37734"/>
    <cellStyle name="標準 20 7 2 3 6 2 3" xfId="26510"/>
    <cellStyle name="標準 20 7 2 3 6 3" xfId="20369"/>
    <cellStyle name="標準 20 7 2 3 6 3 2" xfId="41252"/>
    <cellStyle name="標準 20 7 2 3 6 3 3" xfId="30028"/>
    <cellStyle name="標準 20 7 2 3 6 4" xfId="34612"/>
    <cellStyle name="標準 20 7 2 3 6 5" xfId="23258"/>
    <cellStyle name="標準 20 7 2 3 7" xfId="8834"/>
    <cellStyle name="標準 20 7 2 3 7 2" xfId="12513"/>
    <cellStyle name="標準 20 7 2 3 7 2 2" xfId="38212"/>
    <cellStyle name="標準 20 7 2 3 7 2 3" xfId="26988"/>
    <cellStyle name="標準 20 7 2 3 7 3" xfId="20370"/>
    <cellStyle name="標準 20 7 2 3 7 3 2" xfId="41730"/>
    <cellStyle name="標準 20 7 2 3 7 3 3" xfId="30506"/>
    <cellStyle name="標準 20 7 2 3 7 4" xfId="35090"/>
    <cellStyle name="標準 20 7 2 3 7 5" xfId="23736"/>
    <cellStyle name="標準 20 7 2 3 8" xfId="9319"/>
    <cellStyle name="標準 20 7 2 3 8 2" xfId="12937"/>
    <cellStyle name="標準 20 7 2 3 8 2 2" xfId="38636"/>
    <cellStyle name="標準 20 7 2 3 8 2 3" xfId="27412"/>
    <cellStyle name="標準 20 7 2 3 8 3" xfId="20371"/>
    <cellStyle name="標準 20 7 2 3 8 3 2" xfId="42154"/>
    <cellStyle name="標準 20 7 2 3 8 3 3" xfId="30930"/>
    <cellStyle name="標準 20 7 2 3 8 4" xfId="35953"/>
    <cellStyle name="標準 20 7 2 3 8 5" xfId="24726"/>
    <cellStyle name="標準 20 7 2 3 9" xfId="10261"/>
    <cellStyle name="標準 20 7 2 3 9 2" xfId="13844"/>
    <cellStyle name="標準 20 7 2 3 9 2 2" xfId="39543"/>
    <cellStyle name="標準 20 7 2 3 9 2 3" xfId="28319"/>
    <cellStyle name="標準 20 7 2 3 9 3" xfId="20372"/>
    <cellStyle name="標準 20 7 2 3 9 3 2" xfId="43061"/>
    <cellStyle name="標準 20 7 2 3 9 3 3" xfId="31837"/>
    <cellStyle name="標準 20 7 2 3 9 4" xfId="36171"/>
    <cellStyle name="標準 20 7 2 3 9 5" xfId="24944"/>
    <cellStyle name="標準 20 7 2 4" xfId="7522"/>
    <cellStyle name="標準 20 7 2 4 10" xfId="29208"/>
    <cellStyle name="標準 20 7 2 4 10 2" xfId="40432"/>
    <cellStyle name="標準 20 7 2 4 11" xfId="32967"/>
    <cellStyle name="標準 20 7 2 4 12" xfId="21522"/>
    <cellStyle name="標準 20 7 2 4 2" xfId="7748"/>
    <cellStyle name="標準 20 7 2 4 2 2" xfId="8666"/>
    <cellStyle name="標準 20 7 2 4 2 2 2" xfId="9782"/>
    <cellStyle name="標準 20 7 2 4 2 2 2 2" xfId="13396"/>
    <cellStyle name="標準 20 7 2 4 2 2 2 2 2" xfId="39095"/>
    <cellStyle name="標準 20 7 2 4 2 2 2 2 3" xfId="27871"/>
    <cellStyle name="標準 20 7 2 4 2 2 2 3" xfId="20376"/>
    <cellStyle name="標準 20 7 2 4 2 2 2 3 2" xfId="42613"/>
    <cellStyle name="標準 20 7 2 4 2 2 2 3 3" xfId="31389"/>
    <cellStyle name="標準 20 7 2 4 2 2 2 4" xfId="35959"/>
    <cellStyle name="標準 20 7 2 4 2 2 2 5" xfId="24732"/>
    <cellStyle name="標準 20 7 2 4 2 2 3" xfId="10724"/>
    <cellStyle name="標準 20 7 2 4 2 2 3 2" xfId="14303"/>
    <cellStyle name="標準 20 7 2 4 2 2 3 2 2" xfId="40002"/>
    <cellStyle name="標準 20 7 2 4 2 2 3 2 3" xfId="28778"/>
    <cellStyle name="標準 20 7 2 4 2 2 3 3" xfId="20377"/>
    <cellStyle name="標準 20 7 2 4 2 2 3 3 2" xfId="43520"/>
    <cellStyle name="標準 20 7 2 4 2 2 3 3 3" xfId="32296"/>
    <cellStyle name="標準 20 7 2 4 2 2 3 4" xfId="34922"/>
    <cellStyle name="標準 20 7 2 4 2 2 3 5" xfId="23568"/>
    <cellStyle name="標準 20 7 2 4 2 2 4" xfId="12345"/>
    <cellStyle name="標準 20 7 2 4 2 2 4 2" xfId="38044"/>
    <cellStyle name="標準 20 7 2 4 2 2 4 3" xfId="26820"/>
    <cellStyle name="標準 20 7 2 4 2 2 5" xfId="20375"/>
    <cellStyle name="標準 20 7 2 4 2 2 5 2" xfId="41562"/>
    <cellStyle name="標準 20 7 2 4 2 2 5 3" xfId="30338"/>
    <cellStyle name="標準 20 7 2 4 2 2 6" xfId="33424"/>
    <cellStyle name="標準 20 7 2 4 2 2 7" xfId="21979"/>
    <cellStyle name="標準 20 7 2 4 2 3" xfId="9322"/>
    <cellStyle name="標準 20 7 2 4 2 3 2" xfId="12940"/>
    <cellStyle name="標準 20 7 2 4 2 3 2 2" xfId="38639"/>
    <cellStyle name="標準 20 7 2 4 2 3 2 3" xfId="27415"/>
    <cellStyle name="標準 20 7 2 4 2 3 3" xfId="20378"/>
    <cellStyle name="標準 20 7 2 4 2 3 3 2" xfId="42157"/>
    <cellStyle name="標準 20 7 2 4 2 3 3 3" xfId="30933"/>
    <cellStyle name="標準 20 7 2 4 2 3 4" xfId="35958"/>
    <cellStyle name="標準 20 7 2 4 2 3 5" xfId="24731"/>
    <cellStyle name="標準 20 7 2 4 2 4" xfId="10264"/>
    <cellStyle name="標準 20 7 2 4 2 4 2" xfId="13847"/>
    <cellStyle name="標準 20 7 2 4 2 4 2 2" xfId="39546"/>
    <cellStyle name="標準 20 7 2 4 2 4 2 3" xfId="28322"/>
    <cellStyle name="標準 20 7 2 4 2 4 3" xfId="20379"/>
    <cellStyle name="標準 20 7 2 4 2 4 3 2" xfId="43064"/>
    <cellStyle name="標準 20 7 2 4 2 4 3 3" xfId="31840"/>
    <cellStyle name="標準 20 7 2 4 2 4 4" xfId="36481"/>
    <cellStyle name="標準 20 7 2 4 2 4 5" xfId="25254"/>
    <cellStyle name="標準 20 7 2 4 2 5" xfId="11441"/>
    <cellStyle name="標準 20 7 2 4 2 5 2" xfId="34018"/>
    <cellStyle name="標準 20 7 2 4 2 5 3" xfId="22664"/>
    <cellStyle name="標準 20 7 2 4 2 6" xfId="20374"/>
    <cellStyle name="標準 20 7 2 4 2 6 2" xfId="37140"/>
    <cellStyle name="標準 20 7 2 4 2 6 3" xfId="25916"/>
    <cellStyle name="標準 20 7 2 4 2 7" xfId="29434"/>
    <cellStyle name="標準 20 7 2 4 2 7 2" xfId="40658"/>
    <cellStyle name="標準 20 7 2 4 2 8" xfId="32968"/>
    <cellStyle name="標準 20 7 2 4 2 9" xfId="21523"/>
    <cellStyle name="標準 20 7 2 4 3" xfId="7974"/>
    <cellStyle name="標準 20 7 2 4 3 2" xfId="9556"/>
    <cellStyle name="標準 20 7 2 4 3 2 2" xfId="13170"/>
    <cellStyle name="標準 20 7 2 4 3 2 2 2" xfId="38869"/>
    <cellStyle name="標準 20 7 2 4 3 2 2 3" xfId="27645"/>
    <cellStyle name="標準 20 7 2 4 3 2 3" xfId="20381"/>
    <cellStyle name="標準 20 7 2 4 3 2 3 2" xfId="42387"/>
    <cellStyle name="標準 20 7 2 4 3 2 3 3" xfId="31163"/>
    <cellStyle name="標準 20 7 2 4 3 2 4" xfId="35960"/>
    <cellStyle name="標準 20 7 2 4 3 2 5" xfId="24733"/>
    <cellStyle name="標準 20 7 2 4 3 3" xfId="10498"/>
    <cellStyle name="標準 20 7 2 4 3 3 2" xfId="14077"/>
    <cellStyle name="標準 20 7 2 4 3 3 2 2" xfId="39776"/>
    <cellStyle name="標準 20 7 2 4 3 3 2 3" xfId="28552"/>
    <cellStyle name="標準 20 7 2 4 3 3 3" xfId="20382"/>
    <cellStyle name="標準 20 7 2 4 3 3 3 2" xfId="43294"/>
    <cellStyle name="標準 20 7 2 4 3 3 3 3" xfId="32070"/>
    <cellStyle name="標準 20 7 2 4 3 3 4" xfId="34244"/>
    <cellStyle name="標準 20 7 2 4 3 3 5" xfId="22890"/>
    <cellStyle name="標準 20 7 2 4 3 4" xfId="11667"/>
    <cellStyle name="標準 20 7 2 4 3 4 2" xfId="37366"/>
    <cellStyle name="標準 20 7 2 4 3 4 3" xfId="26142"/>
    <cellStyle name="標準 20 7 2 4 3 5" xfId="20380"/>
    <cellStyle name="標準 20 7 2 4 3 5 2" xfId="40884"/>
    <cellStyle name="標準 20 7 2 4 3 5 3" xfId="29660"/>
    <cellStyle name="標準 20 7 2 4 3 6" xfId="33198"/>
    <cellStyle name="標準 20 7 2 4 3 7" xfId="21753"/>
    <cellStyle name="標準 20 7 2 4 4" xfId="8214"/>
    <cellStyle name="標準 20 7 2 4 4 2" xfId="11893"/>
    <cellStyle name="標準 20 7 2 4 4 2 2" xfId="37592"/>
    <cellStyle name="標準 20 7 2 4 4 2 3" xfId="26368"/>
    <cellStyle name="標準 20 7 2 4 4 3" xfId="20383"/>
    <cellStyle name="標準 20 7 2 4 4 3 2" xfId="41110"/>
    <cellStyle name="標準 20 7 2 4 4 3 3" xfId="29886"/>
    <cellStyle name="標準 20 7 2 4 4 4" xfId="34470"/>
    <cellStyle name="標準 20 7 2 4 4 5" xfId="23116"/>
    <cellStyle name="標準 20 7 2 4 5" xfId="8440"/>
    <cellStyle name="標準 20 7 2 4 5 2" xfId="12119"/>
    <cellStyle name="標準 20 7 2 4 5 2 2" xfId="37818"/>
    <cellStyle name="標準 20 7 2 4 5 2 3" xfId="26594"/>
    <cellStyle name="標準 20 7 2 4 5 3" xfId="20384"/>
    <cellStyle name="標準 20 7 2 4 5 3 2" xfId="41336"/>
    <cellStyle name="標準 20 7 2 4 5 3 3" xfId="30112"/>
    <cellStyle name="標準 20 7 2 4 5 4" xfId="34696"/>
    <cellStyle name="標準 20 7 2 4 5 5" xfId="23342"/>
    <cellStyle name="標準 20 7 2 4 6" xfId="9321"/>
    <cellStyle name="標準 20 7 2 4 6 2" xfId="12939"/>
    <cellStyle name="標準 20 7 2 4 6 2 2" xfId="38638"/>
    <cellStyle name="標準 20 7 2 4 6 2 3" xfId="27414"/>
    <cellStyle name="標準 20 7 2 4 6 3" xfId="20385"/>
    <cellStyle name="標準 20 7 2 4 6 3 2" xfId="42156"/>
    <cellStyle name="標準 20 7 2 4 6 3 3" xfId="30932"/>
    <cellStyle name="標準 20 7 2 4 6 4" xfId="35957"/>
    <cellStyle name="標準 20 7 2 4 6 5" xfId="24730"/>
    <cellStyle name="標準 20 7 2 4 7" xfId="10263"/>
    <cellStyle name="標準 20 7 2 4 7 2" xfId="13846"/>
    <cellStyle name="標準 20 7 2 4 7 2 2" xfId="39545"/>
    <cellStyle name="標準 20 7 2 4 7 2 3" xfId="28321"/>
    <cellStyle name="標準 20 7 2 4 7 3" xfId="20386"/>
    <cellStyle name="標準 20 7 2 4 7 3 2" xfId="43063"/>
    <cellStyle name="標準 20 7 2 4 7 3 3" xfId="31839"/>
    <cellStyle name="標準 20 7 2 4 7 4" xfId="36255"/>
    <cellStyle name="標準 20 7 2 4 7 5" xfId="25028"/>
    <cellStyle name="標準 20 7 2 4 8" xfId="11215"/>
    <cellStyle name="標準 20 7 2 4 8 2" xfId="33792"/>
    <cellStyle name="標準 20 7 2 4 8 3" xfId="22438"/>
    <cellStyle name="標準 20 7 2 4 9" xfId="20373"/>
    <cellStyle name="標準 20 7 2 4 9 2" xfId="36914"/>
    <cellStyle name="標準 20 7 2 4 9 3" xfId="25690"/>
    <cellStyle name="標準 20 7 2 5" xfId="7379"/>
    <cellStyle name="標準 20 7 2 5 2" xfId="8524"/>
    <cellStyle name="標準 20 7 2 5 2 2" xfId="9640"/>
    <cellStyle name="標準 20 7 2 5 2 2 2" xfId="13254"/>
    <cellStyle name="標準 20 7 2 5 2 2 2 2" xfId="38953"/>
    <cellStyle name="標準 20 7 2 5 2 2 2 3" xfId="27729"/>
    <cellStyle name="標準 20 7 2 5 2 2 3" xfId="20389"/>
    <cellStyle name="標準 20 7 2 5 2 2 3 2" xfId="42471"/>
    <cellStyle name="標準 20 7 2 5 2 2 3 3" xfId="31247"/>
    <cellStyle name="標準 20 7 2 5 2 2 4" xfId="35962"/>
    <cellStyle name="標準 20 7 2 5 2 2 5" xfId="24735"/>
    <cellStyle name="標準 20 7 2 5 2 3" xfId="10582"/>
    <cellStyle name="標準 20 7 2 5 2 3 2" xfId="14161"/>
    <cellStyle name="標準 20 7 2 5 2 3 2 2" xfId="39860"/>
    <cellStyle name="標準 20 7 2 5 2 3 2 3" xfId="28636"/>
    <cellStyle name="標準 20 7 2 5 2 3 3" xfId="20390"/>
    <cellStyle name="標準 20 7 2 5 2 3 3 2" xfId="43378"/>
    <cellStyle name="標準 20 7 2 5 2 3 3 3" xfId="32154"/>
    <cellStyle name="標準 20 7 2 5 2 3 4" xfId="34780"/>
    <cellStyle name="標準 20 7 2 5 2 3 5" xfId="23426"/>
    <cellStyle name="標準 20 7 2 5 2 4" xfId="12203"/>
    <cellStyle name="標準 20 7 2 5 2 4 2" xfId="37902"/>
    <cellStyle name="標準 20 7 2 5 2 4 3" xfId="26678"/>
    <cellStyle name="標準 20 7 2 5 2 5" xfId="20388"/>
    <cellStyle name="標準 20 7 2 5 2 5 2" xfId="41420"/>
    <cellStyle name="標準 20 7 2 5 2 5 3" xfId="30196"/>
    <cellStyle name="標準 20 7 2 5 2 6" xfId="33282"/>
    <cellStyle name="標準 20 7 2 5 2 7" xfId="21837"/>
    <cellStyle name="標準 20 7 2 5 3" xfId="9323"/>
    <cellStyle name="標準 20 7 2 5 3 2" xfId="12941"/>
    <cellStyle name="標準 20 7 2 5 3 2 2" xfId="38640"/>
    <cellStyle name="標準 20 7 2 5 3 2 3" xfId="27416"/>
    <cellStyle name="標準 20 7 2 5 3 3" xfId="20391"/>
    <cellStyle name="標準 20 7 2 5 3 3 2" xfId="42158"/>
    <cellStyle name="標準 20 7 2 5 3 3 3" xfId="30934"/>
    <cellStyle name="標準 20 7 2 5 3 4" xfId="35961"/>
    <cellStyle name="標準 20 7 2 5 3 5" xfId="24734"/>
    <cellStyle name="標準 20 7 2 5 4" xfId="10265"/>
    <cellStyle name="標準 20 7 2 5 4 2" xfId="13848"/>
    <cellStyle name="標準 20 7 2 5 4 2 2" xfId="39547"/>
    <cellStyle name="標準 20 7 2 5 4 2 3" xfId="28323"/>
    <cellStyle name="標準 20 7 2 5 4 3" xfId="20392"/>
    <cellStyle name="標準 20 7 2 5 4 3 2" xfId="43065"/>
    <cellStyle name="標準 20 7 2 5 4 3 3" xfId="31841"/>
    <cellStyle name="標準 20 7 2 5 4 4" xfId="36339"/>
    <cellStyle name="標準 20 7 2 5 4 5" xfId="25112"/>
    <cellStyle name="標準 20 7 2 5 5" xfId="11073"/>
    <cellStyle name="標準 20 7 2 5 5 2" xfId="33650"/>
    <cellStyle name="標準 20 7 2 5 5 3" xfId="22296"/>
    <cellStyle name="標準 20 7 2 5 6" xfId="20387"/>
    <cellStyle name="標準 20 7 2 5 6 2" xfId="36772"/>
    <cellStyle name="標準 20 7 2 5 6 3" xfId="25548"/>
    <cellStyle name="標準 20 7 2 5 7" xfId="29066"/>
    <cellStyle name="標準 20 7 2 5 7 2" xfId="40290"/>
    <cellStyle name="標準 20 7 2 5 8" xfId="32969"/>
    <cellStyle name="標準 20 7 2 5 9" xfId="21524"/>
    <cellStyle name="標準 20 7 2 6" xfId="7606"/>
    <cellStyle name="標準 20 7 2 6 2" xfId="9414"/>
    <cellStyle name="標準 20 7 2 6 2 2" xfId="13028"/>
    <cellStyle name="標準 20 7 2 6 2 2 2" xfId="38727"/>
    <cellStyle name="標準 20 7 2 6 2 2 3" xfId="27503"/>
    <cellStyle name="標準 20 7 2 6 2 3" xfId="20394"/>
    <cellStyle name="標準 20 7 2 6 2 3 2" xfId="42245"/>
    <cellStyle name="標準 20 7 2 6 2 3 3" xfId="31021"/>
    <cellStyle name="標準 20 7 2 6 2 4" xfId="35963"/>
    <cellStyle name="標準 20 7 2 6 2 5" xfId="24736"/>
    <cellStyle name="標準 20 7 2 6 3" xfId="10356"/>
    <cellStyle name="標準 20 7 2 6 3 2" xfId="13935"/>
    <cellStyle name="標準 20 7 2 6 3 2 2" xfId="39634"/>
    <cellStyle name="標準 20 7 2 6 3 2 3" xfId="28410"/>
    <cellStyle name="標準 20 7 2 6 3 3" xfId="20395"/>
    <cellStyle name="標準 20 7 2 6 3 3 2" xfId="43152"/>
    <cellStyle name="標準 20 7 2 6 3 3 3" xfId="31928"/>
    <cellStyle name="標準 20 7 2 6 3 4" xfId="33876"/>
    <cellStyle name="標準 20 7 2 6 3 5" xfId="22522"/>
    <cellStyle name="標準 20 7 2 6 4" xfId="11299"/>
    <cellStyle name="標準 20 7 2 6 4 2" xfId="36998"/>
    <cellStyle name="標準 20 7 2 6 4 3" xfId="25774"/>
    <cellStyle name="標準 20 7 2 6 5" xfId="20393"/>
    <cellStyle name="標準 20 7 2 6 5 2" xfId="40516"/>
    <cellStyle name="標準 20 7 2 6 5 3" xfId="29292"/>
    <cellStyle name="標準 20 7 2 6 6" xfId="33056"/>
    <cellStyle name="標準 20 7 2 6 7" xfId="21611"/>
    <cellStyle name="標準 20 7 2 7" xfId="7832"/>
    <cellStyle name="標準 20 7 2 7 2" xfId="11525"/>
    <cellStyle name="標準 20 7 2 7 2 2" xfId="35944"/>
    <cellStyle name="標準 20 7 2 7 2 3" xfId="24717"/>
    <cellStyle name="標準 20 7 2 7 3" xfId="20396"/>
    <cellStyle name="標準 20 7 2 7 3 2" xfId="37224"/>
    <cellStyle name="標準 20 7 2 7 3 3" xfId="26000"/>
    <cellStyle name="標準 20 7 2 7 4" xfId="29518"/>
    <cellStyle name="標準 20 7 2 7 4 2" xfId="40742"/>
    <cellStyle name="標準 20 7 2 7 5" xfId="34102"/>
    <cellStyle name="標準 20 7 2 7 6" xfId="22748"/>
    <cellStyle name="標準 20 7 2 8" xfId="8071"/>
    <cellStyle name="標準 20 7 2 8 2" xfId="11751"/>
    <cellStyle name="標準 20 7 2 8 2 2" xfId="37450"/>
    <cellStyle name="標準 20 7 2 8 2 3" xfId="26226"/>
    <cellStyle name="標準 20 7 2 8 3" xfId="20397"/>
    <cellStyle name="標準 20 7 2 8 3 2" xfId="40968"/>
    <cellStyle name="標準 20 7 2 8 3 3" xfId="29744"/>
    <cellStyle name="標準 20 7 2 8 4" xfId="34328"/>
    <cellStyle name="標準 20 7 2 8 5" xfId="22974"/>
    <cellStyle name="標準 20 7 2 9" xfId="8298"/>
    <cellStyle name="標準 20 7 2 9 2" xfId="11977"/>
    <cellStyle name="標準 20 7 2 9 2 2" xfId="37676"/>
    <cellStyle name="標準 20 7 2 9 2 3" xfId="26452"/>
    <cellStyle name="標準 20 7 2 9 3" xfId="20398"/>
    <cellStyle name="標準 20 7 2 9 3 2" xfId="41194"/>
    <cellStyle name="標準 20 7 2 9 3 3" xfId="29970"/>
    <cellStyle name="標準 20 7 2 9 4" xfId="34554"/>
    <cellStyle name="標準 20 7 2 9 5" xfId="23200"/>
    <cellStyle name="標準 20 7 3" xfId="6670"/>
    <cellStyle name="標準 20 7 3 10" xfId="8766"/>
    <cellStyle name="標準 20 7 3 10 2" xfId="12445"/>
    <cellStyle name="標準 20 7 3 10 2 2" xfId="38144"/>
    <cellStyle name="標準 20 7 3 10 2 3" xfId="26920"/>
    <cellStyle name="標準 20 7 3 10 3" xfId="20400"/>
    <cellStyle name="標準 20 7 3 10 3 2" xfId="41662"/>
    <cellStyle name="標準 20 7 3 10 3 3" xfId="30438"/>
    <cellStyle name="標準 20 7 3 10 4" xfId="35022"/>
    <cellStyle name="標準 20 7 3 10 5" xfId="23668"/>
    <cellStyle name="標準 20 7 3 11" xfId="7046"/>
    <cellStyle name="標準 20 7 3 11 2" xfId="10947"/>
    <cellStyle name="標準 20 7 3 11 2 2" xfId="36646"/>
    <cellStyle name="標準 20 7 3 11 2 3" xfId="25422"/>
    <cellStyle name="標準 20 7 3 11 3" xfId="20401"/>
    <cellStyle name="標準 20 7 3 11 3 2" xfId="40164"/>
    <cellStyle name="標準 20 7 3 11 3 3" xfId="28940"/>
    <cellStyle name="標準 20 7 3 11 4" xfId="35164"/>
    <cellStyle name="標準 20 7 3 11 5" xfId="23933"/>
    <cellStyle name="標準 20 7 3 12" xfId="9324"/>
    <cellStyle name="標準 20 7 3 12 2" xfId="12942"/>
    <cellStyle name="標準 20 7 3 12 2 2" xfId="38641"/>
    <cellStyle name="標準 20 7 3 12 2 3" xfId="27417"/>
    <cellStyle name="標準 20 7 3 12 3" xfId="20402"/>
    <cellStyle name="標準 20 7 3 12 3 2" xfId="42159"/>
    <cellStyle name="標準 20 7 3 12 3 3" xfId="30935"/>
    <cellStyle name="標準 20 7 3 12 4" xfId="36129"/>
    <cellStyle name="標準 20 7 3 12 5" xfId="24902"/>
    <cellStyle name="標準 20 7 3 13" xfId="10266"/>
    <cellStyle name="標準 20 7 3 13 2" xfId="13849"/>
    <cellStyle name="標準 20 7 3 13 2 2" xfId="39548"/>
    <cellStyle name="標準 20 7 3 13 2 3" xfId="28324"/>
    <cellStyle name="標準 20 7 3 13 3" xfId="20403"/>
    <cellStyle name="標準 20 7 3 13 3 2" xfId="43066"/>
    <cellStyle name="標準 20 7 3 13 3 3" xfId="31842"/>
    <cellStyle name="標準 20 7 3 13 4" xfId="33524"/>
    <cellStyle name="標準 20 7 3 13 5" xfId="22170"/>
    <cellStyle name="標準 20 7 3 14" xfId="10885"/>
    <cellStyle name="標準 20 7 3 14 2" xfId="36584"/>
    <cellStyle name="標準 20 7 3 14 3" xfId="25360"/>
    <cellStyle name="標準 20 7 3 15" xfId="20399"/>
    <cellStyle name="標準 20 7 3 15 2" xfId="40102"/>
    <cellStyle name="標準 20 7 3 15 3" xfId="28878"/>
    <cellStyle name="標準 20 7 3 16" xfId="32970"/>
    <cellStyle name="標準 20 7 3 17" xfId="21525"/>
    <cellStyle name="標準 20 7 3 2" xfId="7099"/>
    <cellStyle name="標準 20 7 3 2 10" xfId="10267"/>
    <cellStyle name="標準 20 7 3 2 10 2" xfId="13850"/>
    <cellStyle name="標準 20 7 3 2 10 2 2" xfId="39549"/>
    <cellStyle name="標準 20 7 3 2 10 2 3" xfId="28325"/>
    <cellStyle name="標準 20 7 3 2 10 3" xfId="20405"/>
    <cellStyle name="標準 20 7 3 2 10 3 2" xfId="43067"/>
    <cellStyle name="標準 20 7 3 2 10 3 3" xfId="31843"/>
    <cellStyle name="標準 20 7 3 2 10 4" xfId="36229"/>
    <cellStyle name="標準 20 7 3 2 10 5" xfId="25002"/>
    <cellStyle name="標準 20 7 3 2 11" xfId="10989"/>
    <cellStyle name="標準 20 7 3 2 11 2" xfId="33566"/>
    <cellStyle name="標準 20 7 3 2 11 3" xfId="22212"/>
    <cellStyle name="標準 20 7 3 2 12" xfId="20404"/>
    <cellStyle name="標準 20 7 3 2 12 2" xfId="36688"/>
    <cellStyle name="標準 20 7 3 2 12 3" xfId="25464"/>
    <cellStyle name="標準 20 7 3 2 13" xfId="28982"/>
    <cellStyle name="標準 20 7 3 2 13 2" xfId="40206"/>
    <cellStyle name="標準 20 7 3 2 14" xfId="32971"/>
    <cellStyle name="標準 20 7 3 2 15" xfId="21526"/>
    <cellStyle name="標準 20 7 3 2 2" xfId="7580"/>
    <cellStyle name="標準 20 7 3 2 2 10" xfId="29266"/>
    <cellStyle name="標準 20 7 3 2 2 10 2" xfId="40490"/>
    <cellStyle name="標準 20 7 3 2 2 11" xfId="32972"/>
    <cellStyle name="標準 20 7 3 2 2 12" xfId="21527"/>
    <cellStyle name="標準 20 7 3 2 2 2" xfId="7806"/>
    <cellStyle name="標準 20 7 3 2 2 2 2" xfId="8724"/>
    <cellStyle name="標準 20 7 3 2 2 2 2 2" xfId="9840"/>
    <cellStyle name="標準 20 7 3 2 2 2 2 2 2" xfId="13454"/>
    <cellStyle name="標準 20 7 3 2 2 2 2 2 2 2" xfId="39153"/>
    <cellStyle name="標準 20 7 3 2 2 2 2 2 2 3" xfId="27929"/>
    <cellStyle name="標準 20 7 3 2 2 2 2 2 3" xfId="20409"/>
    <cellStyle name="標準 20 7 3 2 2 2 2 2 3 2" xfId="42671"/>
    <cellStyle name="標準 20 7 3 2 2 2 2 2 3 3" xfId="31447"/>
    <cellStyle name="標準 20 7 3 2 2 2 2 2 4" xfId="35968"/>
    <cellStyle name="標準 20 7 3 2 2 2 2 2 5" xfId="24741"/>
    <cellStyle name="標準 20 7 3 2 2 2 2 3" xfId="10782"/>
    <cellStyle name="標準 20 7 3 2 2 2 2 3 2" xfId="14361"/>
    <cellStyle name="標準 20 7 3 2 2 2 2 3 2 2" xfId="40060"/>
    <cellStyle name="標準 20 7 3 2 2 2 2 3 2 3" xfId="28836"/>
    <cellStyle name="標準 20 7 3 2 2 2 2 3 3" xfId="20410"/>
    <cellStyle name="標準 20 7 3 2 2 2 2 3 3 2" xfId="43578"/>
    <cellStyle name="標準 20 7 3 2 2 2 2 3 3 3" xfId="32354"/>
    <cellStyle name="標準 20 7 3 2 2 2 2 3 4" xfId="34980"/>
    <cellStyle name="標準 20 7 3 2 2 2 2 3 5" xfId="23626"/>
    <cellStyle name="標準 20 7 3 2 2 2 2 4" xfId="12403"/>
    <cellStyle name="標準 20 7 3 2 2 2 2 4 2" xfId="38102"/>
    <cellStyle name="標準 20 7 3 2 2 2 2 4 3" xfId="26878"/>
    <cellStyle name="標準 20 7 3 2 2 2 2 5" xfId="20408"/>
    <cellStyle name="標準 20 7 3 2 2 2 2 5 2" xfId="41620"/>
    <cellStyle name="標準 20 7 3 2 2 2 2 5 3" xfId="30396"/>
    <cellStyle name="標準 20 7 3 2 2 2 2 6" xfId="33482"/>
    <cellStyle name="標準 20 7 3 2 2 2 2 7" xfId="22037"/>
    <cellStyle name="標準 20 7 3 2 2 2 3" xfId="9327"/>
    <cellStyle name="標準 20 7 3 2 2 2 3 2" xfId="12945"/>
    <cellStyle name="標準 20 7 3 2 2 2 3 2 2" xfId="38644"/>
    <cellStyle name="標準 20 7 3 2 2 2 3 2 3" xfId="27420"/>
    <cellStyle name="標準 20 7 3 2 2 2 3 3" xfId="20411"/>
    <cellStyle name="標準 20 7 3 2 2 2 3 3 2" xfId="42162"/>
    <cellStyle name="標準 20 7 3 2 2 2 3 3 3" xfId="30938"/>
    <cellStyle name="標準 20 7 3 2 2 2 3 4" xfId="35967"/>
    <cellStyle name="標準 20 7 3 2 2 2 3 5" xfId="24740"/>
    <cellStyle name="標準 20 7 3 2 2 2 4" xfId="10269"/>
    <cellStyle name="標準 20 7 3 2 2 2 4 2" xfId="13852"/>
    <cellStyle name="標準 20 7 3 2 2 2 4 2 2" xfId="39551"/>
    <cellStyle name="標準 20 7 3 2 2 2 4 2 3" xfId="28327"/>
    <cellStyle name="標準 20 7 3 2 2 2 4 3" xfId="20412"/>
    <cellStyle name="標準 20 7 3 2 2 2 4 3 2" xfId="43069"/>
    <cellStyle name="標準 20 7 3 2 2 2 4 3 3" xfId="31845"/>
    <cellStyle name="標準 20 7 3 2 2 2 4 4" xfId="36539"/>
    <cellStyle name="標準 20 7 3 2 2 2 4 5" xfId="25312"/>
    <cellStyle name="標準 20 7 3 2 2 2 5" xfId="11499"/>
    <cellStyle name="標準 20 7 3 2 2 2 5 2" xfId="34076"/>
    <cellStyle name="標準 20 7 3 2 2 2 5 3" xfId="22722"/>
    <cellStyle name="標準 20 7 3 2 2 2 6" xfId="20407"/>
    <cellStyle name="標準 20 7 3 2 2 2 6 2" xfId="37198"/>
    <cellStyle name="標準 20 7 3 2 2 2 6 3" xfId="25974"/>
    <cellStyle name="標準 20 7 3 2 2 2 7" xfId="29492"/>
    <cellStyle name="標準 20 7 3 2 2 2 7 2" xfId="40716"/>
    <cellStyle name="標準 20 7 3 2 2 2 8" xfId="32973"/>
    <cellStyle name="標準 20 7 3 2 2 2 9" xfId="21528"/>
    <cellStyle name="標準 20 7 3 2 2 3" xfId="8032"/>
    <cellStyle name="標準 20 7 3 2 2 3 2" xfId="9614"/>
    <cellStyle name="標準 20 7 3 2 2 3 2 2" xfId="13228"/>
    <cellStyle name="標準 20 7 3 2 2 3 2 2 2" xfId="38927"/>
    <cellStyle name="標準 20 7 3 2 2 3 2 2 3" xfId="27703"/>
    <cellStyle name="標準 20 7 3 2 2 3 2 3" xfId="20414"/>
    <cellStyle name="標準 20 7 3 2 2 3 2 3 2" xfId="42445"/>
    <cellStyle name="標準 20 7 3 2 2 3 2 3 3" xfId="31221"/>
    <cellStyle name="標準 20 7 3 2 2 3 2 4" xfId="35969"/>
    <cellStyle name="標準 20 7 3 2 2 3 2 5" xfId="24742"/>
    <cellStyle name="標準 20 7 3 2 2 3 3" xfId="10556"/>
    <cellStyle name="標準 20 7 3 2 2 3 3 2" xfId="14135"/>
    <cellStyle name="標準 20 7 3 2 2 3 3 2 2" xfId="39834"/>
    <cellStyle name="標準 20 7 3 2 2 3 3 2 3" xfId="28610"/>
    <cellStyle name="標準 20 7 3 2 2 3 3 3" xfId="20415"/>
    <cellStyle name="標準 20 7 3 2 2 3 3 3 2" xfId="43352"/>
    <cellStyle name="標準 20 7 3 2 2 3 3 3 3" xfId="32128"/>
    <cellStyle name="標準 20 7 3 2 2 3 3 4" xfId="34302"/>
    <cellStyle name="標準 20 7 3 2 2 3 3 5" xfId="22948"/>
    <cellStyle name="標準 20 7 3 2 2 3 4" xfId="11725"/>
    <cellStyle name="標準 20 7 3 2 2 3 4 2" xfId="37424"/>
    <cellStyle name="標準 20 7 3 2 2 3 4 3" xfId="26200"/>
    <cellStyle name="標準 20 7 3 2 2 3 5" xfId="20413"/>
    <cellStyle name="標準 20 7 3 2 2 3 5 2" xfId="40942"/>
    <cellStyle name="標準 20 7 3 2 2 3 5 3" xfId="29718"/>
    <cellStyle name="標準 20 7 3 2 2 3 6" xfId="33256"/>
    <cellStyle name="標準 20 7 3 2 2 3 7" xfId="21811"/>
    <cellStyle name="標準 20 7 3 2 2 4" xfId="8272"/>
    <cellStyle name="標準 20 7 3 2 2 4 2" xfId="11951"/>
    <cellStyle name="標準 20 7 3 2 2 4 2 2" xfId="37650"/>
    <cellStyle name="標準 20 7 3 2 2 4 2 3" xfId="26426"/>
    <cellStyle name="標準 20 7 3 2 2 4 3" xfId="20416"/>
    <cellStyle name="標準 20 7 3 2 2 4 3 2" xfId="41168"/>
    <cellStyle name="標準 20 7 3 2 2 4 3 3" xfId="29944"/>
    <cellStyle name="標準 20 7 3 2 2 4 4" xfId="34528"/>
    <cellStyle name="標準 20 7 3 2 2 4 5" xfId="23174"/>
    <cellStyle name="標準 20 7 3 2 2 5" xfId="8498"/>
    <cellStyle name="標準 20 7 3 2 2 5 2" xfId="12177"/>
    <cellStyle name="標準 20 7 3 2 2 5 2 2" xfId="37876"/>
    <cellStyle name="標準 20 7 3 2 2 5 2 3" xfId="26652"/>
    <cellStyle name="標準 20 7 3 2 2 5 3" xfId="20417"/>
    <cellStyle name="標準 20 7 3 2 2 5 3 2" xfId="41394"/>
    <cellStyle name="標準 20 7 3 2 2 5 3 3" xfId="30170"/>
    <cellStyle name="標準 20 7 3 2 2 5 4" xfId="34754"/>
    <cellStyle name="標準 20 7 3 2 2 5 5" xfId="23400"/>
    <cellStyle name="標準 20 7 3 2 2 6" xfId="9326"/>
    <cellStyle name="標準 20 7 3 2 2 6 2" xfId="12944"/>
    <cellStyle name="標準 20 7 3 2 2 6 2 2" xfId="38643"/>
    <cellStyle name="標準 20 7 3 2 2 6 2 3" xfId="27419"/>
    <cellStyle name="標準 20 7 3 2 2 6 3" xfId="20418"/>
    <cellStyle name="標準 20 7 3 2 2 6 3 2" xfId="42161"/>
    <cellStyle name="標準 20 7 3 2 2 6 3 3" xfId="30937"/>
    <cellStyle name="標準 20 7 3 2 2 6 4" xfId="35966"/>
    <cellStyle name="標準 20 7 3 2 2 6 5" xfId="24739"/>
    <cellStyle name="標準 20 7 3 2 2 7" xfId="10268"/>
    <cellStyle name="標準 20 7 3 2 2 7 2" xfId="13851"/>
    <cellStyle name="標準 20 7 3 2 2 7 2 2" xfId="39550"/>
    <cellStyle name="標準 20 7 3 2 2 7 2 3" xfId="28326"/>
    <cellStyle name="標準 20 7 3 2 2 7 3" xfId="20419"/>
    <cellStyle name="標準 20 7 3 2 2 7 3 2" xfId="43068"/>
    <cellStyle name="標準 20 7 3 2 2 7 3 3" xfId="31844"/>
    <cellStyle name="標準 20 7 3 2 2 7 4" xfId="36313"/>
    <cellStyle name="標準 20 7 3 2 2 7 5" xfId="25086"/>
    <cellStyle name="標準 20 7 3 2 2 8" xfId="11273"/>
    <cellStyle name="標準 20 7 3 2 2 8 2" xfId="33850"/>
    <cellStyle name="標準 20 7 3 2 2 8 3" xfId="22496"/>
    <cellStyle name="標準 20 7 3 2 2 9" xfId="20406"/>
    <cellStyle name="標準 20 7 3 2 2 9 2" xfId="36972"/>
    <cellStyle name="標準 20 7 3 2 2 9 3" xfId="25748"/>
    <cellStyle name="標準 20 7 3 2 3" xfId="7437"/>
    <cellStyle name="標準 20 7 3 2 3 2" xfId="8582"/>
    <cellStyle name="標準 20 7 3 2 3 2 2" xfId="9698"/>
    <cellStyle name="標準 20 7 3 2 3 2 2 2" xfId="13312"/>
    <cellStyle name="標準 20 7 3 2 3 2 2 2 2" xfId="39011"/>
    <cellStyle name="標準 20 7 3 2 3 2 2 2 3" xfId="27787"/>
    <cellStyle name="標準 20 7 3 2 3 2 2 3" xfId="20422"/>
    <cellStyle name="標準 20 7 3 2 3 2 2 3 2" xfId="42529"/>
    <cellStyle name="標準 20 7 3 2 3 2 2 3 3" xfId="31305"/>
    <cellStyle name="標準 20 7 3 2 3 2 2 4" xfId="35971"/>
    <cellStyle name="標準 20 7 3 2 3 2 2 5" xfId="24744"/>
    <cellStyle name="標準 20 7 3 2 3 2 3" xfId="10640"/>
    <cellStyle name="標準 20 7 3 2 3 2 3 2" xfId="14219"/>
    <cellStyle name="標準 20 7 3 2 3 2 3 2 2" xfId="39918"/>
    <cellStyle name="標準 20 7 3 2 3 2 3 2 3" xfId="28694"/>
    <cellStyle name="標準 20 7 3 2 3 2 3 3" xfId="20423"/>
    <cellStyle name="標準 20 7 3 2 3 2 3 3 2" xfId="43436"/>
    <cellStyle name="標準 20 7 3 2 3 2 3 3 3" xfId="32212"/>
    <cellStyle name="標準 20 7 3 2 3 2 3 4" xfId="34838"/>
    <cellStyle name="標準 20 7 3 2 3 2 3 5" xfId="23484"/>
    <cellStyle name="標準 20 7 3 2 3 2 4" xfId="12261"/>
    <cellStyle name="標準 20 7 3 2 3 2 4 2" xfId="37960"/>
    <cellStyle name="標準 20 7 3 2 3 2 4 3" xfId="26736"/>
    <cellStyle name="標準 20 7 3 2 3 2 5" xfId="20421"/>
    <cellStyle name="標準 20 7 3 2 3 2 5 2" xfId="41478"/>
    <cellStyle name="標準 20 7 3 2 3 2 5 3" xfId="30254"/>
    <cellStyle name="標準 20 7 3 2 3 2 6" xfId="33340"/>
    <cellStyle name="標準 20 7 3 2 3 2 7" xfId="21895"/>
    <cellStyle name="標準 20 7 3 2 3 3" xfId="9328"/>
    <cellStyle name="標準 20 7 3 2 3 3 2" xfId="12946"/>
    <cellStyle name="標準 20 7 3 2 3 3 2 2" xfId="38645"/>
    <cellStyle name="標準 20 7 3 2 3 3 2 3" xfId="27421"/>
    <cellStyle name="標準 20 7 3 2 3 3 3" xfId="20424"/>
    <cellStyle name="標準 20 7 3 2 3 3 3 2" xfId="42163"/>
    <cellStyle name="標準 20 7 3 2 3 3 3 3" xfId="30939"/>
    <cellStyle name="標準 20 7 3 2 3 3 4" xfId="35970"/>
    <cellStyle name="標準 20 7 3 2 3 3 5" xfId="24743"/>
    <cellStyle name="標準 20 7 3 2 3 4" xfId="10270"/>
    <cellStyle name="標準 20 7 3 2 3 4 2" xfId="13853"/>
    <cellStyle name="標準 20 7 3 2 3 4 2 2" xfId="39552"/>
    <cellStyle name="標準 20 7 3 2 3 4 2 3" xfId="28328"/>
    <cellStyle name="標準 20 7 3 2 3 4 3" xfId="20425"/>
    <cellStyle name="標準 20 7 3 2 3 4 3 2" xfId="43070"/>
    <cellStyle name="標準 20 7 3 2 3 4 3 3" xfId="31846"/>
    <cellStyle name="標準 20 7 3 2 3 4 4" xfId="36397"/>
    <cellStyle name="標準 20 7 3 2 3 4 5" xfId="25170"/>
    <cellStyle name="標準 20 7 3 2 3 5" xfId="11131"/>
    <cellStyle name="標準 20 7 3 2 3 5 2" xfId="33708"/>
    <cellStyle name="標準 20 7 3 2 3 5 3" xfId="22354"/>
    <cellStyle name="標準 20 7 3 2 3 6" xfId="20420"/>
    <cellStyle name="標準 20 7 3 2 3 6 2" xfId="36830"/>
    <cellStyle name="標準 20 7 3 2 3 6 3" xfId="25606"/>
    <cellStyle name="標準 20 7 3 2 3 7" xfId="29124"/>
    <cellStyle name="標準 20 7 3 2 3 7 2" xfId="40348"/>
    <cellStyle name="標準 20 7 3 2 3 8" xfId="32974"/>
    <cellStyle name="標準 20 7 3 2 3 9" xfId="21529"/>
    <cellStyle name="標準 20 7 3 2 4" xfId="7664"/>
    <cellStyle name="標準 20 7 3 2 4 2" xfId="9530"/>
    <cellStyle name="標準 20 7 3 2 4 2 2" xfId="13144"/>
    <cellStyle name="標準 20 7 3 2 4 2 2 2" xfId="38843"/>
    <cellStyle name="標準 20 7 3 2 4 2 2 3" xfId="27619"/>
    <cellStyle name="標準 20 7 3 2 4 2 3" xfId="20427"/>
    <cellStyle name="標準 20 7 3 2 4 2 3 2" xfId="42361"/>
    <cellStyle name="標準 20 7 3 2 4 2 3 3" xfId="31137"/>
    <cellStyle name="標準 20 7 3 2 4 2 4" xfId="35972"/>
    <cellStyle name="標準 20 7 3 2 4 2 5" xfId="24745"/>
    <cellStyle name="標準 20 7 3 2 4 3" xfId="10472"/>
    <cellStyle name="標準 20 7 3 2 4 3 2" xfId="14051"/>
    <cellStyle name="標準 20 7 3 2 4 3 2 2" xfId="39750"/>
    <cellStyle name="標準 20 7 3 2 4 3 2 3" xfId="28526"/>
    <cellStyle name="標準 20 7 3 2 4 3 3" xfId="20428"/>
    <cellStyle name="標準 20 7 3 2 4 3 3 2" xfId="43268"/>
    <cellStyle name="標準 20 7 3 2 4 3 3 3" xfId="32044"/>
    <cellStyle name="標準 20 7 3 2 4 3 4" xfId="33934"/>
    <cellStyle name="標準 20 7 3 2 4 3 5" xfId="22580"/>
    <cellStyle name="標準 20 7 3 2 4 4" xfId="11357"/>
    <cellStyle name="標準 20 7 3 2 4 4 2" xfId="37056"/>
    <cellStyle name="標準 20 7 3 2 4 4 3" xfId="25832"/>
    <cellStyle name="標準 20 7 3 2 4 5" xfId="20426"/>
    <cellStyle name="標準 20 7 3 2 4 5 2" xfId="40574"/>
    <cellStyle name="標準 20 7 3 2 4 5 3" xfId="29350"/>
    <cellStyle name="標準 20 7 3 2 4 6" xfId="33172"/>
    <cellStyle name="標準 20 7 3 2 4 7" xfId="21727"/>
    <cellStyle name="標準 20 7 3 2 5" xfId="7890"/>
    <cellStyle name="標準 20 7 3 2 5 2" xfId="11583"/>
    <cellStyle name="標準 20 7 3 2 5 2 2" xfId="37282"/>
    <cellStyle name="標準 20 7 3 2 5 2 3" xfId="26058"/>
    <cellStyle name="標準 20 7 3 2 5 3" xfId="20429"/>
    <cellStyle name="標準 20 7 3 2 5 3 2" xfId="40800"/>
    <cellStyle name="標準 20 7 3 2 5 3 3" xfId="29576"/>
    <cellStyle name="標準 20 7 3 2 5 4" xfId="34160"/>
    <cellStyle name="標準 20 7 3 2 5 5" xfId="22806"/>
    <cellStyle name="標準 20 7 3 2 6" xfId="8130"/>
    <cellStyle name="標準 20 7 3 2 6 2" xfId="11809"/>
    <cellStyle name="標準 20 7 3 2 6 2 2" xfId="37508"/>
    <cellStyle name="標準 20 7 3 2 6 2 3" xfId="26284"/>
    <cellStyle name="標準 20 7 3 2 6 3" xfId="20430"/>
    <cellStyle name="標準 20 7 3 2 6 3 2" xfId="41026"/>
    <cellStyle name="標準 20 7 3 2 6 3 3" xfId="29802"/>
    <cellStyle name="標準 20 7 3 2 6 4" xfId="34386"/>
    <cellStyle name="標準 20 7 3 2 6 5" xfId="23032"/>
    <cellStyle name="標準 20 7 3 2 7" xfId="8414"/>
    <cellStyle name="標準 20 7 3 2 7 2" xfId="12093"/>
    <cellStyle name="標準 20 7 3 2 7 2 2" xfId="37792"/>
    <cellStyle name="標準 20 7 3 2 7 2 3" xfId="26568"/>
    <cellStyle name="標準 20 7 3 2 7 3" xfId="20431"/>
    <cellStyle name="標準 20 7 3 2 7 3 2" xfId="41310"/>
    <cellStyle name="標準 20 7 3 2 7 3 3" xfId="30086"/>
    <cellStyle name="標準 20 7 3 2 7 4" xfId="34670"/>
    <cellStyle name="標準 20 7 3 2 7 5" xfId="23316"/>
    <cellStyle name="標準 20 7 3 2 8" xfId="8808"/>
    <cellStyle name="標準 20 7 3 2 8 2" xfId="12487"/>
    <cellStyle name="標準 20 7 3 2 8 2 2" xfId="38186"/>
    <cellStyle name="標準 20 7 3 2 8 2 3" xfId="26962"/>
    <cellStyle name="標準 20 7 3 2 8 3" xfId="20432"/>
    <cellStyle name="標準 20 7 3 2 8 3 2" xfId="41704"/>
    <cellStyle name="標準 20 7 3 2 8 3 3" xfId="30480"/>
    <cellStyle name="標準 20 7 3 2 8 4" xfId="35064"/>
    <cellStyle name="標準 20 7 3 2 8 5" xfId="23710"/>
    <cellStyle name="標準 20 7 3 2 9" xfId="9325"/>
    <cellStyle name="標準 20 7 3 2 9 2" xfId="12943"/>
    <cellStyle name="標準 20 7 3 2 9 2 2" xfId="38642"/>
    <cellStyle name="標準 20 7 3 2 9 2 3" xfId="27418"/>
    <cellStyle name="標準 20 7 3 2 9 3" xfId="20433"/>
    <cellStyle name="標準 20 7 3 2 9 3 2" xfId="42160"/>
    <cellStyle name="標準 20 7 3 2 9 3 3" xfId="30936"/>
    <cellStyle name="標準 20 7 3 2 9 4" xfId="35965"/>
    <cellStyle name="標準 20 7 3 2 9 5" xfId="24738"/>
    <cellStyle name="標準 20 7 3 3" xfId="7322"/>
    <cellStyle name="標準 20 7 3 3 10" xfId="11031"/>
    <cellStyle name="標準 20 7 3 3 10 2" xfId="33608"/>
    <cellStyle name="標準 20 7 3 3 10 3" xfId="22254"/>
    <cellStyle name="標準 20 7 3 3 11" xfId="20434"/>
    <cellStyle name="標準 20 7 3 3 11 2" xfId="36730"/>
    <cellStyle name="標準 20 7 3 3 11 3" xfId="25506"/>
    <cellStyle name="標準 20 7 3 3 12" xfId="29024"/>
    <cellStyle name="標準 20 7 3 3 12 2" xfId="40248"/>
    <cellStyle name="標準 20 7 3 3 13" xfId="32975"/>
    <cellStyle name="標準 20 7 3 3 14" xfId="21530"/>
    <cellStyle name="標準 20 7 3 3 2" xfId="7480"/>
    <cellStyle name="標準 20 7 3 3 2 2" xfId="8624"/>
    <cellStyle name="標準 20 7 3 3 2 2 2" xfId="9740"/>
    <cellStyle name="標準 20 7 3 3 2 2 2 2" xfId="13354"/>
    <cellStyle name="標準 20 7 3 3 2 2 2 2 2" xfId="39053"/>
    <cellStyle name="標準 20 7 3 3 2 2 2 2 3" xfId="27829"/>
    <cellStyle name="標準 20 7 3 3 2 2 2 3" xfId="20437"/>
    <cellStyle name="標準 20 7 3 3 2 2 2 3 2" xfId="42571"/>
    <cellStyle name="標準 20 7 3 3 2 2 2 3 3" xfId="31347"/>
    <cellStyle name="標準 20 7 3 3 2 2 2 4" xfId="35975"/>
    <cellStyle name="標準 20 7 3 3 2 2 2 5" xfId="24748"/>
    <cellStyle name="標準 20 7 3 3 2 2 3" xfId="10682"/>
    <cellStyle name="標準 20 7 3 3 2 2 3 2" xfId="14261"/>
    <cellStyle name="標準 20 7 3 3 2 2 3 2 2" xfId="39960"/>
    <cellStyle name="標準 20 7 3 3 2 2 3 2 3" xfId="28736"/>
    <cellStyle name="標準 20 7 3 3 2 2 3 3" xfId="20438"/>
    <cellStyle name="標準 20 7 3 3 2 2 3 3 2" xfId="43478"/>
    <cellStyle name="標準 20 7 3 3 2 2 3 3 3" xfId="32254"/>
    <cellStyle name="標準 20 7 3 3 2 2 3 4" xfId="34880"/>
    <cellStyle name="標準 20 7 3 3 2 2 3 5" xfId="23526"/>
    <cellStyle name="標準 20 7 3 3 2 2 4" xfId="12303"/>
    <cellStyle name="標準 20 7 3 3 2 2 4 2" xfId="38002"/>
    <cellStyle name="標準 20 7 3 3 2 2 4 3" xfId="26778"/>
    <cellStyle name="標準 20 7 3 3 2 2 5" xfId="20436"/>
    <cellStyle name="標準 20 7 3 3 2 2 5 2" xfId="41520"/>
    <cellStyle name="標準 20 7 3 3 2 2 5 3" xfId="30296"/>
    <cellStyle name="標準 20 7 3 3 2 2 6" xfId="33382"/>
    <cellStyle name="標準 20 7 3 3 2 2 7" xfId="21937"/>
    <cellStyle name="標準 20 7 3 3 2 3" xfId="9330"/>
    <cellStyle name="標準 20 7 3 3 2 3 2" xfId="12948"/>
    <cellStyle name="標準 20 7 3 3 2 3 2 2" xfId="38647"/>
    <cellStyle name="標準 20 7 3 3 2 3 2 3" xfId="27423"/>
    <cellStyle name="標準 20 7 3 3 2 3 3" xfId="20439"/>
    <cellStyle name="標準 20 7 3 3 2 3 3 2" xfId="42165"/>
    <cellStyle name="標準 20 7 3 3 2 3 3 3" xfId="30941"/>
    <cellStyle name="標準 20 7 3 3 2 3 4" xfId="35974"/>
    <cellStyle name="標準 20 7 3 3 2 3 5" xfId="24747"/>
    <cellStyle name="標準 20 7 3 3 2 4" xfId="10272"/>
    <cellStyle name="標準 20 7 3 3 2 4 2" xfId="13855"/>
    <cellStyle name="標準 20 7 3 3 2 4 2 2" xfId="39554"/>
    <cellStyle name="標準 20 7 3 3 2 4 2 3" xfId="28330"/>
    <cellStyle name="標準 20 7 3 3 2 4 3" xfId="20440"/>
    <cellStyle name="標準 20 7 3 3 2 4 3 2" xfId="43072"/>
    <cellStyle name="標準 20 7 3 3 2 4 3 3" xfId="31848"/>
    <cellStyle name="標準 20 7 3 3 2 4 4" xfId="36439"/>
    <cellStyle name="標準 20 7 3 3 2 4 5" xfId="25212"/>
    <cellStyle name="標準 20 7 3 3 2 5" xfId="11173"/>
    <cellStyle name="標準 20 7 3 3 2 5 2" xfId="33750"/>
    <cellStyle name="標準 20 7 3 3 2 5 3" xfId="22396"/>
    <cellStyle name="標準 20 7 3 3 2 6" xfId="20435"/>
    <cellStyle name="標準 20 7 3 3 2 6 2" xfId="36872"/>
    <cellStyle name="標準 20 7 3 3 2 6 3" xfId="25648"/>
    <cellStyle name="標準 20 7 3 3 2 7" xfId="29166"/>
    <cellStyle name="標準 20 7 3 3 2 7 2" xfId="40390"/>
    <cellStyle name="標準 20 7 3 3 2 8" xfId="32976"/>
    <cellStyle name="標準 20 7 3 3 2 9" xfId="21531"/>
    <cellStyle name="標準 20 7 3 3 3" xfId="7706"/>
    <cellStyle name="標準 20 7 3 3 3 2" xfId="9488"/>
    <cellStyle name="標準 20 7 3 3 3 2 2" xfId="13102"/>
    <cellStyle name="標準 20 7 3 3 3 2 2 2" xfId="38801"/>
    <cellStyle name="標準 20 7 3 3 3 2 2 3" xfId="27577"/>
    <cellStyle name="標準 20 7 3 3 3 2 3" xfId="20442"/>
    <cellStyle name="標準 20 7 3 3 3 2 3 2" xfId="42319"/>
    <cellStyle name="標準 20 7 3 3 3 2 3 3" xfId="31095"/>
    <cellStyle name="標準 20 7 3 3 3 2 4" xfId="35976"/>
    <cellStyle name="標準 20 7 3 3 3 2 5" xfId="24749"/>
    <cellStyle name="標準 20 7 3 3 3 3" xfId="10430"/>
    <cellStyle name="標準 20 7 3 3 3 3 2" xfId="14009"/>
    <cellStyle name="標準 20 7 3 3 3 3 2 2" xfId="39708"/>
    <cellStyle name="標準 20 7 3 3 3 3 2 3" xfId="28484"/>
    <cellStyle name="標準 20 7 3 3 3 3 3" xfId="20443"/>
    <cellStyle name="標準 20 7 3 3 3 3 3 2" xfId="43226"/>
    <cellStyle name="標準 20 7 3 3 3 3 3 3" xfId="32002"/>
    <cellStyle name="標準 20 7 3 3 3 3 4" xfId="33976"/>
    <cellStyle name="標準 20 7 3 3 3 3 5" xfId="22622"/>
    <cellStyle name="標準 20 7 3 3 3 4" xfId="11399"/>
    <cellStyle name="標準 20 7 3 3 3 4 2" xfId="37098"/>
    <cellStyle name="標準 20 7 3 3 3 4 3" xfId="25874"/>
    <cellStyle name="標準 20 7 3 3 3 5" xfId="20441"/>
    <cellStyle name="標準 20 7 3 3 3 5 2" xfId="40616"/>
    <cellStyle name="標準 20 7 3 3 3 5 3" xfId="29392"/>
    <cellStyle name="標準 20 7 3 3 3 6" xfId="33130"/>
    <cellStyle name="標準 20 7 3 3 3 7" xfId="21685"/>
    <cellStyle name="標準 20 7 3 3 4" xfId="7932"/>
    <cellStyle name="標準 20 7 3 3 4 2" xfId="11625"/>
    <cellStyle name="標準 20 7 3 3 4 2 2" xfId="37324"/>
    <cellStyle name="標準 20 7 3 3 4 2 3" xfId="26100"/>
    <cellStyle name="標準 20 7 3 3 4 3" xfId="20444"/>
    <cellStyle name="標準 20 7 3 3 4 3 2" xfId="40842"/>
    <cellStyle name="標準 20 7 3 3 4 3 3" xfId="29618"/>
    <cellStyle name="標準 20 7 3 3 4 4" xfId="34202"/>
    <cellStyle name="標準 20 7 3 3 4 5" xfId="22848"/>
    <cellStyle name="標準 20 7 3 3 5" xfId="8172"/>
    <cellStyle name="標準 20 7 3 3 5 2" xfId="11851"/>
    <cellStyle name="標準 20 7 3 3 5 2 2" xfId="37550"/>
    <cellStyle name="標準 20 7 3 3 5 2 3" xfId="26326"/>
    <cellStyle name="標準 20 7 3 3 5 3" xfId="20445"/>
    <cellStyle name="標準 20 7 3 3 5 3 2" xfId="41068"/>
    <cellStyle name="標準 20 7 3 3 5 3 3" xfId="29844"/>
    <cellStyle name="標準 20 7 3 3 5 4" xfId="34428"/>
    <cellStyle name="標準 20 7 3 3 5 5" xfId="23074"/>
    <cellStyle name="標準 20 7 3 3 6" xfId="8372"/>
    <cellStyle name="標準 20 7 3 3 6 2" xfId="12051"/>
    <cellStyle name="標準 20 7 3 3 6 2 2" xfId="37750"/>
    <cellStyle name="標準 20 7 3 3 6 2 3" xfId="26526"/>
    <cellStyle name="標準 20 7 3 3 6 3" xfId="20446"/>
    <cellStyle name="標準 20 7 3 3 6 3 2" xfId="41268"/>
    <cellStyle name="標準 20 7 3 3 6 3 3" xfId="30044"/>
    <cellStyle name="標準 20 7 3 3 6 4" xfId="34628"/>
    <cellStyle name="標準 20 7 3 3 6 5" xfId="23274"/>
    <cellStyle name="標準 20 7 3 3 7" xfId="8850"/>
    <cellStyle name="標準 20 7 3 3 7 2" xfId="12529"/>
    <cellStyle name="標準 20 7 3 3 7 2 2" xfId="38228"/>
    <cellStyle name="標準 20 7 3 3 7 2 3" xfId="27004"/>
    <cellStyle name="標準 20 7 3 3 7 3" xfId="20447"/>
    <cellStyle name="標準 20 7 3 3 7 3 2" xfId="41746"/>
    <cellStyle name="標準 20 7 3 3 7 3 3" xfId="30522"/>
    <cellStyle name="標準 20 7 3 3 7 4" xfId="35106"/>
    <cellStyle name="標準 20 7 3 3 7 5" xfId="23752"/>
    <cellStyle name="標準 20 7 3 3 8" xfId="9329"/>
    <cellStyle name="標準 20 7 3 3 8 2" xfId="12947"/>
    <cellStyle name="標準 20 7 3 3 8 2 2" xfId="38646"/>
    <cellStyle name="標準 20 7 3 3 8 2 3" xfId="27422"/>
    <cellStyle name="標準 20 7 3 3 8 3" xfId="20448"/>
    <cellStyle name="標準 20 7 3 3 8 3 2" xfId="42164"/>
    <cellStyle name="標準 20 7 3 3 8 3 3" xfId="30940"/>
    <cellStyle name="標準 20 7 3 3 8 4" xfId="35973"/>
    <cellStyle name="標準 20 7 3 3 8 5" xfId="24746"/>
    <cellStyle name="標準 20 7 3 3 9" xfId="10271"/>
    <cellStyle name="標準 20 7 3 3 9 2" xfId="13854"/>
    <cellStyle name="標準 20 7 3 3 9 2 2" xfId="39553"/>
    <cellStyle name="標準 20 7 3 3 9 2 3" xfId="28329"/>
    <cellStyle name="標準 20 7 3 3 9 3" xfId="20449"/>
    <cellStyle name="標準 20 7 3 3 9 3 2" xfId="43071"/>
    <cellStyle name="標準 20 7 3 3 9 3 3" xfId="31847"/>
    <cellStyle name="標準 20 7 3 3 9 4" xfId="36187"/>
    <cellStyle name="標準 20 7 3 3 9 5" xfId="24960"/>
    <cellStyle name="標準 20 7 3 4" xfId="7538"/>
    <cellStyle name="標準 20 7 3 4 10" xfId="29224"/>
    <cellStyle name="標準 20 7 3 4 10 2" xfId="40448"/>
    <cellStyle name="標準 20 7 3 4 11" xfId="32977"/>
    <cellStyle name="標準 20 7 3 4 12" xfId="21532"/>
    <cellStyle name="標準 20 7 3 4 2" xfId="7764"/>
    <cellStyle name="標準 20 7 3 4 2 2" xfId="8682"/>
    <cellStyle name="標準 20 7 3 4 2 2 2" xfId="9798"/>
    <cellStyle name="標準 20 7 3 4 2 2 2 2" xfId="13412"/>
    <cellStyle name="標準 20 7 3 4 2 2 2 2 2" xfId="39111"/>
    <cellStyle name="標準 20 7 3 4 2 2 2 2 3" xfId="27887"/>
    <cellStyle name="標準 20 7 3 4 2 2 2 3" xfId="20453"/>
    <cellStyle name="標準 20 7 3 4 2 2 2 3 2" xfId="42629"/>
    <cellStyle name="標準 20 7 3 4 2 2 2 3 3" xfId="31405"/>
    <cellStyle name="標準 20 7 3 4 2 2 2 4" xfId="35979"/>
    <cellStyle name="標準 20 7 3 4 2 2 2 5" xfId="24752"/>
    <cellStyle name="標準 20 7 3 4 2 2 3" xfId="10740"/>
    <cellStyle name="標準 20 7 3 4 2 2 3 2" xfId="14319"/>
    <cellStyle name="標準 20 7 3 4 2 2 3 2 2" xfId="40018"/>
    <cellStyle name="標準 20 7 3 4 2 2 3 2 3" xfId="28794"/>
    <cellStyle name="標準 20 7 3 4 2 2 3 3" xfId="20454"/>
    <cellStyle name="標準 20 7 3 4 2 2 3 3 2" xfId="43536"/>
    <cellStyle name="標準 20 7 3 4 2 2 3 3 3" xfId="32312"/>
    <cellStyle name="標準 20 7 3 4 2 2 3 4" xfId="34938"/>
    <cellStyle name="標準 20 7 3 4 2 2 3 5" xfId="23584"/>
    <cellStyle name="標準 20 7 3 4 2 2 4" xfId="12361"/>
    <cellStyle name="標準 20 7 3 4 2 2 4 2" xfId="38060"/>
    <cellStyle name="標準 20 7 3 4 2 2 4 3" xfId="26836"/>
    <cellStyle name="標準 20 7 3 4 2 2 5" xfId="20452"/>
    <cellStyle name="標準 20 7 3 4 2 2 5 2" xfId="41578"/>
    <cellStyle name="標準 20 7 3 4 2 2 5 3" xfId="30354"/>
    <cellStyle name="標準 20 7 3 4 2 2 6" xfId="33440"/>
    <cellStyle name="標準 20 7 3 4 2 2 7" xfId="21995"/>
    <cellStyle name="標準 20 7 3 4 2 3" xfId="9332"/>
    <cellStyle name="標準 20 7 3 4 2 3 2" xfId="12950"/>
    <cellStyle name="標準 20 7 3 4 2 3 2 2" xfId="38649"/>
    <cellStyle name="標準 20 7 3 4 2 3 2 3" xfId="27425"/>
    <cellStyle name="標準 20 7 3 4 2 3 3" xfId="20455"/>
    <cellStyle name="標準 20 7 3 4 2 3 3 2" xfId="42167"/>
    <cellStyle name="標準 20 7 3 4 2 3 3 3" xfId="30943"/>
    <cellStyle name="標準 20 7 3 4 2 3 4" xfId="35978"/>
    <cellStyle name="標準 20 7 3 4 2 3 5" xfId="24751"/>
    <cellStyle name="標準 20 7 3 4 2 4" xfId="10274"/>
    <cellStyle name="標準 20 7 3 4 2 4 2" xfId="13857"/>
    <cellStyle name="標準 20 7 3 4 2 4 2 2" xfId="39556"/>
    <cellStyle name="標準 20 7 3 4 2 4 2 3" xfId="28332"/>
    <cellStyle name="標準 20 7 3 4 2 4 3" xfId="20456"/>
    <cellStyle name="標準 20 7 3 4 2 4 3 2" xfId="43074"/>
    <cellStyle name="標準 20 7 3 4 2 4 3 3" xfId="31850"/>
    <cellStyle name="標準 20 7 3 4 2 4 4" xfId="36497"/>
    <cellStyle name="標準 20 7 3 4 2 4 5" xfId="25270"/>
    <cellStyle name="標準 20 7 3 4 2 5" xfId="11457"/>
    <cellStyle name="標準 20 7 3 4 2 5 2" xfId="34034"/>
    <cellStyle name="標準 20 7 3 4 2 5 3" xfId="22680"/>
    <cellStyle name="標準 20 7 3 4 2 6" xfId="20451"/>
    <cellStyle name="標準 20 7 3 4 2 6 2" xfId="37156"/>
    <cellStyle name="標準 20 7 3 4 2 6 3" xfId="25932"/>
    <cellStyle name="標準 20 7 3 4 2 7" xfId="29450"/>
    <cellStyle name="標準 20 7 3 4 2 7 2" xfId="40674"/>
    <cellStyle name="標準 20 7 3 4 2 8" xfId="32978"/>
    <cellStyle name="標準 20 7 3 4 2 9" xfId="21533"/>
    <cellStyle name="標準 20 7 3 4 3" xfId="7990"/>
    <cellStyle name="標準 20 7 3 4 3 2" xfId="9572"/>
    <cellStyle name="標準 20 7 3 4 3 2 2" xfId="13186"/>
    <cellStyle name="標準 20 7 3 4 3 2 2 2" xfId="38885"/>
    <cellStyle name="標準 20 7 3 4 3 2 2 3" xfId="27661"/>
    <cellStyle name="標準 20 7 3 4 3 2 3" xfId="20458"/>
    <cellStyle name="標準 20 7 3 4 3 2 3 2" xfId="42403"/>
    <cellStyle name="標準 20 7 3 4 3 2 3 3" xfId="31179"/>
    <cellStyle name="標準 20 7 3 4 3 2 4" xfId="35980"/>
    <cellStyle name="標準 20 7 3 4 3 2 5" xfId="24753"/>
    <cellStyle name="標準 20 7 3 4 3 3" xfId="10514"/>
    <cellStyle name="標準 20 7 3 4 3 3 2" xfId="14093"/>
    <cellStyle name="標準 20 7 3 4 3 3 2 2" xfId="39792"/>
    <cellStyle name="標準 20 7 3 4 3 3 2 3" xfId="28568"/>
    <cellStyle name="標準 20 7 3 4 3 3 3" xfId="20459"/>
    <cellStyle name="標準 20 7 3 4 3 3 3 2" xfId="43310"/>
    <cellStyle name="標準 20 7 3 4 3 3 3 3" xfId="32086"/>
    <cellStyle name="標準 20 7 3 4 3 3 4" xfId="34260"/>
    <cellStyle name="標準 20 7 3 4 3 3 5" xfId="22906"/>
    <cellStyle name="標準 20 7 3 4 3 4" xfId="11683"/>
    <cellStyle name="標準 20 7 3 4 3 4 2" xfId="37382"/>
    <cellStyle name="標準 20 7 3 4 3 4 3" xfId="26158"/>
    <cellStyle name="標準 20 7 3 4 3 5" xfId="20457"/>
    <cellStyle name="標準 20 7 3 4 3 5 2" xfId="40900"/>
    <cellStyle name="標準 20 7 3 4 3 5 3" xfId="29676"/>
    <cellStyle name="標準 20 7 3 4 3 6" xfId="33214"/>
    <cellStyle name="標準 20 7 3 4 3 7" xfId="21769"/>
    <cellStyle name="標準 20 7 3 4 4" xfId="8230"/>
    <cellStyle name="標準 20 7 3 4 4 2" xfId="11909"/>
    <cellStyle name="標準 20 7 3 4 4 2 2" xfId="37608"/>
    <cellStyle name="標準 20 7 3 4 4 2 3" xfId="26384"/>
    <cellStyle name="標準 20 7 3 4 4 3" xfId="20460"/>
    <cellStyle name="標準 20 7 3 4 4 3 2" xfId="41126"/>
    <cellStyle name="標準 20 7 3 4 4 3 3" xfId="29902"/>
    <cellStyle name="標準 20 7 3 4 4 4" xfId="34486"/>
    <cellStyle name="標準 20 7 3 4 4 5" xfId="23132"/>
    <cellStyle name="標準 20 7 3 4 5" xfId="8456"/>
    <cellStyle name="標準 20 7 3 4 5 2" xfId="12135"/>
    <cellStyle name="標準 20 7 3 4 5 2 2" xfId="37834"/>
    <cellStyle name="標準 20 7 3 4 5 2 3" xfId="26610"/>
    <cellStyle name="標準 20 7 3 4 5 3" xfId="20461"/>
    <cellStyle name="標準 20 7 3 4 5 3 2" xfId="41352"/>
    <cellStyle name="標準 20 7 3 4 5 3 3" xfId="30128"/>
    <cellStyle name="標準 20 7 3 4 5 4" xfId="34712"/>
    <cellStyle name="標準 20 7 3 4 5 5" xfId="23358"/>
    <cellStyle name="標準 20 7 3 4 6" xfId="9331"/>
    <cellStyle name="標準 20 7 3 4 6 2" xfId="12949"/>
    <cellStyle name="標準 20 7 3 4 6 2 2" xfId="38648"/>
    <cellStyle name="標準 20 7 3 4 6 2 3" xfId="27424"/>
    <cellStyle name="標準 20 7 3 4 6 3" xfId="20462"/>
    <cellStyle name="標準 20 7 3 4 6 3 2" xfId="42166"/>
    <cellStyle name="標準 20 7 3 4 6 3 3" xfId="30942"/>
    <cellStyle name="標準 20 7 3 4 6 4" xfId="35977"/>
    <cellStyle name="標準 20 7 3 4 6 5" xfId="24750"/>
    <cellStyle name="標準 20 7 3 4 7" xfId="10273"/>
    <cellStyle name="標準 20 7 3 4 7 2" xfId="13856"/>
    <cellStyle name="標準 20 7 3 4 7 2 2" xfId="39555"/>
    <cellStyle name="標準 20 7 3 4 7 2 3" xfId="28331"/>
    <cellStyle name="標準 20 7 3 4 7 3" xfId="20463"/>
    <cellStyle name="標準 20 7 3 4 7 3 2" xfId="43073"/>
    <cellStyle name="標準 20 7 3 4 7 3 3" xfId="31849"/>
    <cellStyle name="標準 20 7 3 4 7 4" xfId="36271"/>
    <cellStyle name="標準 20 7 3 4 7 5" xfId="25044"/>
    <cellStyle name="標準 20 7 3 4 8" xfId="11231"/>
    <cellStyle name="標準 20 7 3 4 8 2" xfId="33808"/>
    <cellStyle name="標準 20 7 3 4 8 3" xfId="22454"/>
    <cellStyle name="標準 20 7 3 4 9" xfId="20450"/>
    <cellStyle name="標準 20 7 3 4 9 2" xfId="36930"/>
    <cellStyle name="標準 20 7 3 4 9 3" xfId="25706"/>
    <cellStyle name="標準 20 7 3 5" xfId="7395"/>
    <cellStyle name="標準 20 7 3 5 2" xfId="8540"/>
    <cellStyle name="標準 20 7 3 5 2 2" xfId="9656"/>
    <cellStyle name="標準 20 7 3 5 2 2 2" xfId="13270"/>
    <cellStyle name="標準 20 7 3 5 2 2 2 2" xfId="38969"/>
    <cellStyle name="標準 20 7 3 5 2 2 2 3" xfId="27745"/>
    <cellStyle name="標準 20 7 3 5 2 2 3" xfId="20466"/>
    <cellStyle name="標準 20 7 3 5 2 2 3 2" xfId="42487"/>
    <cellStyle name="標準 20 7 3 5 2 2 3 3" xfId="31263"/>
    <cellStyle name="標準 20 7 3 5 2 2 4" xfId="35982"/>
    <cellStyle name="標準 20 7 3 5 2 2 5" xfId="24755"/>
    <cellStyle name="標準 20 7 3 5 2 3" xfId="10598"/>
    <cellStyle name="標準 20 7 3 5 2 3 2" xfId="14177"/>
    <cellStyle name="標準 20 7 3 5 2 3 2 2" xfId="39876"/>
    <cellStyle name="標準 20 7 3 5 2 3 2 3" xfId="28652"/>
    <cellStyle name="標準 20 7 3 5 2 3 3" xfId="20467"/>
    <cellStyle name="標準 20 7 3 5 2 3 3 2" xfId="43394"/>
    <cellStyle name="標準 20 7 3 5 2 3 3 3" xfId="32170"/>
    <cellStyle name="標準 20 7 3 5 2 3 4" xfId="34796"/>
    <cellStyle name="標準 20 7 3 5 2 3 5" xfId="23442"/>
    <cellStyle name="標準 20 7 3 5 2 4" xfId="12219"/>
    <cellStyle name="標準 20 7 3 5 2 4 2" xfId="37918"/>
    <cellStyle name="標準 20 7 3 5 2 4 3" xfId="26694"/>
    <cellStyle name="標準 20 7 3 5 2 5" xfId="20465"/>
    <cellStyle name="標準 20 7 3 5 2 5 2" xfId="41436"/>
    <cellStyle name="標準 20 7 3 5 2 5 3" xfId="30212"/>
    <cellStyle name="標準 20 7 3 5 2 6" xfId="33298"/>
    <cellStyle name="標準 20 7 3 5 2 7" xfId="21853"/>
    <cellStyle name="標準 20 7 3 5 3" xfId="9333"/>
    <cellStyle name="標準 20 7 3 5 3 2" xfId="12951"/>
    <cellStyle name="標準 20 7 3 5 3 2 2" xfId="38650"/>
    <cellStyle name="標準 20 7 3 5 3 2 3" xfId="27426"/>
    <cellStyle name="標準 20 7 3 5 3 3" xfId="20468"/>
    <cellStyle name="標準 20 7 3 5 3 3 2" xfId="42168"/>
    <cellStyle name="標準 20 7 3 5 3 3 3" xfId="30944"/>
    <cellStyle name="標準 20 7 3 5 3 4" xfId="35981"/>
    <cellStyle name="標準 20 7 3 5 3 5" xfId="24754"/>
    <cellStyle name="標準 20 7 3 5 4" xfId="10275"/>
    <cellStyle name="標準 20 7 3 5 4 2" xfId="13858"/>
    <cellStyle name="標準 20 7 3 5 4 2 2" xfId="39557"/>
    <cellStyle name="標準 20 7 3 5 4 2 3" xfId="28333"/>
    <cellStyle name="標準 20 7 3 5 4 3" xfId="20469"/>
    <cellStyle name="標準 20 7 3 5 4 3 2" xfId="43075"/>
    <cellStyle name="標準 20 7 3 5 4 3 3" xfId="31851"/>
    <cellStyle name="標準 20 7 3 5 4 4" xfId="36355"/>
    <cellStyle name="標準 20 7 3 5 4 5" xfId="25128"/>
    <cellStyle name="標準 20 7 3 5 5" xfId="11089"/>
    <cellStyle name="標準 20 7 3 5 5 2" xfId="33666"/>
    <cellStyle name="標準 20 7 3 5 5 3" xfId="22312"/>
    <cellStyle name="標準 20 7 3 5 6" xfId="20464"/>
    <cellStyle name="標準 20 7 3 5 6 2" xfId="36788"/>
    <cellStyle name="標準 20 7 3 5 6 3" xfId="25564"/>
    <cellStyle name="標準 20 7 3 5 7" xfId="29082"/>
    <cellStyle name="標準 20 7 3 5 7 2" xfId="40306"/>
    <cellStyle name="標準 20 7 3 5 8" xfId="32979"/>
    <cellStyle name="標準 20 7 3 5 9" xfId="21534"/>
    <cellStyle name="標準 20 7 3 6" xfId="7622"/>
    <cellStyle name="標準 20 7 3 6 2" xfId="9430"/>
    <cellStyle name="標準 20 7 3 6 2 2" xfId="13044"/>
    <cellStyle name="標準 20 7 3 6 2 2 2" xfId="38743"/>
    <cellStyle name="標準 20 7 3 6 2 2 3" xfId="27519"/>
    <cellStyle name="標準 20 7 3 6 2 3" xfId="20471"/>
    <cellStyle name="標準 20 7 3 6 2 3 2" xfId="42261"/>
    <cellStyle name="標準 20 7 3 6 2 3 3" xfId="31037"/>
    <cellStyle name="標準 20 7 3 6 2 4" xfId="35983"/>
    <cellStyle name="標準 20 7 3 6 2 5" xfId="24756"/>
    <cellStyle name="標準 20 7 3 6 3" xfId="10372"/>
    <cellStyle name="標準 20 7 3 6 3 2" xfId="13951"/>
    <cellStyle name="標準 20 7 3 6 3 2 2" xfId="39650"/>
    <cellStyle name="標準 20 7 3 6 3 2 3" xfId="28426"/>
    <cellStyle name="標準 20 7 3 6 3 3" xfId="20472"/>
    <cellStyle name="標準 20 7 3 6 3 3 2" xfId="43168"/>
    <cellStyle name="標準 20 7 3 6 3 3 3" xfId="31944"/>
    <cellStyle name="標準 20 7 3 6 3 4" xfId="33892"/>
    <cellStyle name="標準 20 7 3 6 3 5" xfId="22538"/>
    <cellStyle name="標準 20 7 3 6 4" xfId="11315"/>
    <cellStyle name="標準 20 7 3 6 4 2" xfId="37014"/>
    <cellStyle name="標準 20 7 3 6 4 3" xfId="25790"/>
    <cellStyle name="標準 20 7 3 6 5" xfId="20470"/>
    <cellStyle name="標準 20 7 3 6 5 2" xfId="40532"/>
    <cellStyle name="標準 20 7 3 6 5 3" xfId="29308"/>
    <cellStyle name="標準 20 7 3 6 6" xfId="33072"/>
    <cellStyle name="標準 20 7 3 6 7" xfId="21627"/>
    <cellStyle name="標準 20 7 3 7" xfId="7848"/>
    <cellStyle name="標準 20 7 3 7 2" xfId="11541"/>
    <cellStyle name="標準 20 7 3 7 2 2" xfId="35964"/>
    <cellStyle name="標準 20 7 3 7 2 3" xfId="24737"/>
    <cellStyle name="標準 20 7 3 7 3" xfId="20473"/>
    <cellStyle name="標準 20 7 3 7 3 2" xfId="37240"/>
    <cellStyle name="標準 20 7 3 7 3 3" xfId="26016"/>
    <cellStyle name="標準 20 7 3 7 4" xfId="29534"/>
    <cellStyle name="標準 20 7 3 7 4 2" xfId="40758"/>
    <cellStyle name="標準 20 7 3 7 5" xfId="34118"/>
    <cellStyle name="標準 20 7 3 7 6" xfId="22764"/>
    <cellStyle name="標準 20 7 3 8" xfId="8087"/>
    <cellStyle name="標準 20 7 3 8 2" xfId="11767"/>
    <cellStyle name="標準 20 7 3 8 2 2" xfId="37466"/>
    <cellStyle name="標準 20 7 3 8 2 3" xfId="26242"/>
    <cellStyle name="標準 20 7 3 8 3" xfId="20474"/>
    <cellStyle name="標準 20 7 3 8 3 2" xfId="40984"/>
    <cellStyle name="標準 20 7 3 8 3 3" xfId="29760"/>
    <cellStyle name="標準 20 7 3 8 4" xfId="34344"/>
    <cellStyle name="標準 20 7 3 8 5" xfId="22990"/>
    <cellStyle name="標準 20 7 3 9" xfId="8314"/>
    <cellStyle name="標準 20 7 3 9 2" xfId="11993"/>
    <cellStyle name="標準 20 7 3 9 2 2" xfId="37692"/>
    <cellStyle name="標準 20 7 3 9 2 3" xfId="26468"/>
    <cellStyle name="標準 20 7 3 9 3" xfId="20475"/>
    <cellStyle name="標準 20 7 3 9 3 2" xfId="41210"/>
    <cellStyle name="標準 20 7 3 9 3 3" xfId="29986"/>
    <cellStyle name="標準 20 7 3 9 4" xfId="34570"/>
    <cellStyle name="標準 20 7 3 9 5" xfId="23216"/>
    <cellStyle name="標準 20 7 4" xfId="6686"/>
    <cellStyle name="標準 20 7 4 10" xfId="7062"/>
    <cellStyle name="標準 20 7 4 10 2" xfId="10963"/>
    <cellStyle name="標準 20 7 4 10 2 2" xfId="36662"/>
    <cellStyle name="標準 20 7 4 10 2 3" xfId="25438"/>
    <cellStyle name="標準 20 7 4 10 3" xfId="20477"/>
    <cellStyle name="標準 20 7 4 10 3 2" xfId="40180"/>
    <cellStyle name="標準 20 7 4 10 3 3" xfId="28956"/>
    <cellStyle name="標準 20 7 4 10 4" xfId="35180"/>
    <cellStyle name="標準 20 7 4 10 5" xfId="23949"/>
    <cellStyle name="標準 20 7 4 11" xfId="9334"/>
    <cellStyle name="標準 20 7 4 11 2" xfId="12952"/>
    <cellStyle name="標準 20 7 4 11 2 2" xfId="38651"/>
    <cellStyle name="標準 20 7 4 11 2 3" xfId="27427"/>
    <cellStyle name="標準 20 7 4 11 3" xfId="20478"/>
    <cellStyle name="標準 20 7 4 11 3 2" xfId="42169"/>
    <cellStyle name="標準 20 7 4 11 3 3" xfId="30945"/>
    <cellStyle name="標準 20 7 4 11 4" xfId="36145"/>
    <cellStyle name="標準 20 7 4 11 5" xfId="24918"/>
    <cellStyle name="標準 20 7 4 12" xfId="10276"/>
    <cellStyle name="標準 20 7 4 12 2" xfId="13859"/>
    <cellStyle name="標準 20 7 4 12 2 2" xfId="39558"/>
    <cellStyle name="標準 20 7 4 12 2 3" xfId="28334"/>
    <cellStyle name="標準 20 7 4 12 3" xfId="20479"/>
    <cellStyle name="標準 20 7 4 12 3 2" xfId="43076"/>
    <cellStyle name="標準 20 7 4 12 3 3" xfId="31852"/>
    <cellStyle name="標準 20 7 4 12 4" xfId="33540"/>
    <cellStyle name="標準 20 7 4 12 5" xfId="22186"/>
    <cellStyle name="標準 20 7 4 13" xfId="10901"/>
    <cellStyle name="標準 20 7 4 13 2" xfId="36600"/>
    <cellStyle name="標準 20 7 4 13 3" xfId="25376"/>
    <cellStyle name="標準 20 7 4 14" xfId="20476"/>
    <cellStyle name="標準 20 7 4 14 2" xfId="40118"/>
    <cellStyle name="標準 20 7 4 14 3" xfId="28894"/>
    <cellStyle name="標準 20 7 4 15" xfId="32980"/>
    <cellStyle name="標準 20 7 4 16" xfId="21535"/>
    <cellStyle name="標準 20 7 4 2" xfId="7338"/>
    <cellStyle name="標準 20 7 4 2 10" xfId="11047"/>
    <cellStyle name="標準 20 7 4 2 10 2" xfId="33624"/>
    <cellStyle name="標準 20 7 4 2 10 3" xfId="22270"/>
    <cellStyle name="標準 20 7 4 2 11" xfId="20480"/>
    <cellStyle name="標準 20 7 4 2 11 2" xfId="36746"/>
    <cellStyle name="標準 20 7 4 2 11 3" xfId="25522"/>
    <cellStyle name="標準 20 7 4 2 12" xfId="29040"/>
    <cellStyle name="標準 20 7 4 2 12 2" xfId="40264"/>
    <cellStyle name="標準 20 7 4 2 13" xfId="32981"/>
    <cellStyle name="標準 20 7 4 2 14" xfId="21536"/>
    <cellStyle name="標準 20 7 4 2 2" xfId="7496"/>
    <cellStyle name="標準 20 7 4 2 2 2" xfId="8640"/>
    <cellStyle name="標準 20 7 4 2 2 2 2" xfId="9756"/>
    <cellStyle name="標準 20 7 4 2 2 2 2 2" xfId="13370"/>
    <cellStyle name="標準 20 7 4 2 2 2 2 2 2" xfId="39069"/>
    <cellStyle name="標準 20 7 4 2 2 2 2 2 3" xfId="27845"/>
    <cellStyle name="標準 20 7 4 2 2 2 2 3" xfId="20483"/>
    <cellStyle name="標準 20 7 4 2 2 2 2 3 2" xfId="42587"/>
    <cellStyle name="標準 20 7 4 2 2 2 2 3 3" xfId="31363"/>
    <cellStyle name="標準 20 7 4 2 2 2 2 4" xfId="35987"/>
    <cellStyle name="標準 20 7 4 2 2 2 2 5" xfId="24760"/>
    <cellStyle name="標準 20 7 4 2 2 2 3" xfId="10698"/>
    <cellStyle name="標準 20 7 4 2 2 2 3 2" xfId="14277"/>
    <cellStyle name="標準 20 7 4 2 2 2 3 2 2" xfId="39976"/>
    <cellStyle name="標準 20 7 4 2 2 2 3 2 3" xfId="28752"/>
    <cellStyle name="標準 20 7 4 2 2 2 3 3" xfId="20484"/>
    <cellStyle name="標準 20 7 4 2 2 2 3 3 2" xfId="43494"/>
    <cellStyle name="標準 20 7 4 2 2 2 3 3 3" xfId="32270"/>
    <cellStyle name="標準 20 7 4 2 2 2 3 4" xfId="34896"/>
    <cellStyle name="標準 20 7 4 2 2 2 3 5" xfId="23542"/>
    <cellStyle name="標準 20 7 4 2 2 2 4" xfId="12319"/>
    <cellStyle name="標準 20 7 4 2 2 2 4 2" xfId="38018"/>
    <cellStyle name="標準 20 7 4 2 2 2 4 3" xfId="26794"/>
    <cellStyle name="標準 20 7 4 2 2 2 5" xfId="20482"/>
    <cellStyle name="標準 20 7 4 2 2 2 5 2" xfId="41536"/>
    <cellStyle name="標準 20 7 4 2 2 2 5 3" xfId="30312"/>
    <cellStyle name="標準 20 7 4 2 2 2 6" xfId="33398"/>
    <cellStyle name="標準 20 7 4 2 2 2 7" xfId="21953"/>
    <cellStyle name="標準 20 7 4 2 2 3" xfId="9336"/>
    <cellStyle name="標準 20 7 4 2 2 3 2" xfId="12954"/>
    <cellStyle name="標準 20 7 4 2 2 3 2 2" xfId="38653"/>
    <cellStyle name="標準 20 7 4 2 2 3 2 3" xfId="27429"/>
    <cellStyle name="標準 20 7 4 2 2 3 3" xfId="20485"/>
    <cellStyle name="標準 20 7 4 2 2 3 3 2" xfId="42171"/>
    <cellStyle name="標準 20 7 4 2 2 3 3 3" xfId="30947"/>
    <cellStyle name="標準 20 7 4 2 2 3 4" xfId="35986"/>
    <cellStyle name="標準 20 7 4 2 2 3 5" xfId="24759"/>
    <cellStyle name="標準 20 7 4 2 2 4" xfId="10278"/>
    <cellStyle name="標準 20 7 4 2 2 4 2" xfId="13861"/>
    <cellStyle name="標準 20 7 4 2 2 4 2 2" xfId="39560"/>
    <cellStyle name="標準 20 7 4 2 2 4 2 3" xfId="28336"/>
    <cellStyle name="標準 20 7 4 2 2 4 3" xfId="20486"/>
    <cellStyle name="標準 20 7 4 2 2 4 3 2" xfId="43078"/>
    <cellStyle name="標準 20 7 4 2 2 4 3 3" xfId="31854"/>
    <cellStyle name="標準 20 7 4 2 2 4 4" xfId="36455"/>
    <cellStyle name="標準 20 7 4 2 2 4 5" xfId="25228"/>
    <cellStyle name="標準 20 7 4 2 2 5" xfId="11189"/>
    <cellStyle name="標準 20 7 4 2 2 5 2" xfId="33766"/>
    <cellStyle name="標準 20 7 4 2 2 5 3" xfId="22412"/>
    <cellStyle name="標準 20 7 4 2 2 6" xfId="20481"/>
    <cellStyle name="標準 20 7 4 2 2 6 2" xfId="36888"/>
    <cellStyle name="標準 20 7 4 2 2 6 3" xfId="25664"/>
    <cellStyle name="標準 20 7 4 2 2 7" xfId="29182"/>
    <cellStyle name="標準 20 7 4 2 2 7 2" xfId="40406"/>
    <cellStyle name="標準 20 7 4 2 2 8" xfId="32982"/>
    <cellStyle name="標準 20 7 4 2 2 9" xfId="21537"/>
    <cellStyle name="標準 20 7 4 2 3" xfId="7722"/>
    <cellStyle name="標準 20 7 4 2 3 2" xfId="9504"/>
    <cellStyle name="標準 20 7 4 2 3 2 2" xfId="13118"/>
    <cellStyle name="標準 20 7 4 2 3 2 2 2" xfId="38817"/>
    <cellStyle name="標準 20 7 4 2 3 2 2 3" xfId="27593"/>
    <cellStyle name="標準 20 7 4 2 3 2 3" xfId="20488"/>
    <cellStyle name="標準 20 7 4 2 3 2 3 2" xfId="42335"/>
    <cellStyle name="標準 20 7 4 2 3 2 3 3" xfId="31111"/>
    <cellStyle name="標準 20 7 4 2 3 2 4" xfId="35988"/>
    <cellStyle name="標準 20 7 4 2 3 2 5" xfId="24761"/>
    <cellStyle name="標準 20 7 4 2 3 3" xfId="10446"/>
    <cellStyle name="標準 20 7 4 2 3 3 2" xfId="14025"/>
    <cellStyle name="標準 20 7 4 2 3 3 2 2" xfId="39724"/>
    <cellStyle name="標準 20 7 4 2 3 3 2 3" xfId="28500"/>
    <cellStyle name="標準 20 7 4 2 3 3 3" xfId="20489"/>
    <cellStyle name="標準 20 7 4 2 3 3 3 2" xfId="43242"/>
    <cellStyle name="標準 20 7 4 2 3 3 3 3" xfId="32018"/>
    <cellStyle name="標準 20 7 4 2 3 3 4" xfId="33992"/>
    <cellStyle name="標準 20 7 4 2 3 3 5" xfId="22638"/>
    <cellStyle name="標準 20 7 4 2 3 4" xfId="11415"/>
    <cellStyle name="標準 20 7 4 2 3 4 2" xfId="37114"/>
    <cellStyle name="標準 20 7 4 2 3 4 3" xfId="25890"/>
    <cellStyle name="標準 20 7 4 2 3 5" xfId="20487"/>
    <cellStyle name="標準 20 7 4 2 3 5 2" xfId="40632"/>
    <cellStyle name="標準 20 7 4 2 3 5 3" xfId="29408"/>
    <cellStyle name="標準 20 7 4 2 3 6" xfId="33146"/>
    <cellStyle name="標準 20 7 4 2 3 7" xfId="21701"/>
    <cellStyle name="標準 20 7 4 2 4" xfId="7948"/>
    <cellStyle name="標準 20 7 4 2 4 2" xfId="11641"/>
    <cellStyle name="標準 20 7 4 2 4 2 2" xfId="37340"/>
    <cellStyle name="標準 20 7 4 2 4 2 3" xfId="26116"/>
    <cellStyle name="標準 20 7 4 2 4 3" xfId="20490"/>
    <cellStyle name="標準 20 7 4 2 4 3 2" xfId="40858"/>
    <cellStyle name="標準 20 7 4 2 4 3 3" xfId="29634"/>
    <cellStyle name="標準 20 7 4 2 4 4" xfId="34218"/>
    <cellStyle name="標準 20 7 4 2 4 5" xfId="22864"/>
    <cellStyle name="標準 20 7 4 2 5" xfId="8188"/>
    <cellStyle name="標準 20 7 4 2 5 2" xfId="11867"/>
    <cellStyle name="標準 20 7 4 2 5 2 2" xfId="37566"/>
    <cellStyle name="標準 20 7 4 2 5 2 3" xfId="26342"/>
    <cellStyle name="標準 20 7 4 2 5 3" xfId="20491"/>
    <cellStyle name="標準 20 7 4 2 5 3 2" xfId="41084"/>
    <cellStyle name="標準 20 7 4 2 5 3 3" xfId="29860"/>
    <cellStyle name="標準 20 7 4 2 5 4" xfId="34444"/>
    <cellStyle name="標準 20 7 4 2 5 5" xfId="23090"/>
    <cellStyle name="標準 20 7 4 2 6" xfId="8388"/>
    <cellStyle name="標準 20 7 4 2 6 2" xfId="12067"/>
    <cellStyle name="標準 20 7 4 2 6 2 2" xfId="37766"/>
    <cellStyle name="標準 20 7 4 2 6 2 3" xfId="26542"/>
    <cellStyle name="標準 20 7 4 2 6 3" xfId="20492"/>
    <cellStyle name="標準 20 7 4 2 6 3 2" xfId="41284"/>
    <cellStyle name="標準 20 7 4 2 6 3 3" xfId="30060"/>
    <cellStyle name="標準 20 7 4 2 6 4" xfId="34644"/>
    <cellStyle name="標準 20 7 4 2 6 5" xfId="23290"/>
    <cellStyle name="標準 20 7 4 2 7" xfId="8866"/>
    <cellStyle name="標準 20 7 4 2 7 2" xfId="12545"/>
    <cellStyle name="標準 20 7 4 2 7 2 2" xfId="38244"/>
    <cellStyle name="標準 20 7 4 2 7 2 3" xfId="27020"/>
    <cellStyle name="標準 20 7 4 2 7 3" xfId="20493"/>
    <cellStyle name="標準 20 7 4 2 7 3 2" xfId="41762"/>
    <cellStyle name="標準 20 7 4 2 7 3 3" xfId="30538"/>
    <cellStyle name="標準 20 7 4 2 7 4" xfId="35122"/>
    <cellStyle name="標準 20 7 4 2 7 5" xfId="23768"/>
    <cellStyle name="標準 20 7 4 2 8" xfId="9335"/>
    <cellStyle name="標準 20 7 4 2 8 2" xfId="12953"/>
    <cellStyle name="標準 20 7 4 2 8 2 2" xfId="38652"/>
    <cellStyle name="標準 20 7 4 2 8 2 3" xfId="27428"/>
    <cellStyle name="標準 20 7 4 2 8 3" xfId="20494"/>
    <cellStyle name="標準 20 7 4 2 8 3 2" xfId="42170"/>
    <cellStyle name="標準 20 7 4 2 8 3 3" xfId="30946"/>
    <cellStyle name="標準 20 7 4 2 8 4" xfId="35985"/>
    <cellStyle name="標準 20 7 4 2 8 5" xfId="24758"/>
    <cellStyle name="標準 20 7 4 2 9" xfId="10277"/>
    <cellStyle name="標準 20 7 4 2 9 2" xfId="13860"/>
    <cellStyle name="標準 20 7 4 2 9 2 2" xfId="39559"/>
    <cellStyle name="標準 20 7 4 2 9 2 3" xfId="28335"/>
    <cellStyle name="標準 20 7 4 2 9 3" xfId="20495"/>
    <cellStyle name="標準 20 7 4 2 9 3 2" xfId="43077"/>
    <cellStyle name="標準 20 7 4 2 9 3 3" xfId="31853"/>
    <cellStyle name="標準 20 7 4 2 9 4" xfId="36203"/>
    <cellStyle name="標準 20 7 4 2 9 5" xfId="24976"/>
    <cellStyle name="標準 20 7 4 3" xfId="7554"/>
    <cellStyle name="標準 20 7 4 3 10" xfId="29240"/>
    <cellStyle name="標準 20 7 4 3 10 2" xfId="40464"/>
    <cellStyle name="標準 20 7 4 3 11" xfId="32983"/>
    <cellStyle name="標準 20 7 4 3 12" xfId="21538"/>
    <cellStyle name="標準 20 7 4 3 2" xfId="7780"/>
    <cellStyle name="標準 20 7 4 3 2 2" xfId="8698"/>
    <cellStyle name="標準 20 7 4 3 2 2 2" xfId="9814"/>
    <cellStyle name="標準 20 7 4 3 2 2 2 2" xfId="13428"/>
    <cellStyle name="標準 20 7 4 3 2 2 2 2 2" xfId="39127"/>
    <cellStyle name="標準 20 7 4 3 2 2 2 2 3" xfId="27903"/>
    <cellStyle name="標準 20 7 4 3 2 2 2 3" xfId="20499"/>
    <cellStyle name="標準 20 7 4 3 2 2 2 3 2" xfId="42645"/>
    <cellStyle name="標準 20 7 4 3 2 2 2 3 3" xfId="31421"/>
    <cellStyle name="標準 20 7 4 3 2 2 2 4" xfId="35991"/>
    <cellStyle name="標準 20 7 4 3 2 2 2 5" xfId="24764"/>
    <cellStyle name="標準 20 7 4 3 2 2 3" xfId="10756"/>
    <cellStyle name="標準 20 7 4 3 2 2 3 2" xfId="14335"/>
    <cellStyle name="標準 20 7 4 3 2 2 3 2 2" xfId="40034"/>
    <cellStyle name="標準 20 7 4 3 2 2 3 2 3" xfId="28810"/>
    <cellStyle name="標準 20 7 4 3 2 2 3 3" xfId="20500"/>
    <cellStyle name="標準 20 7 4 3 2 2 3 3 2" xfId="43552"/>
    <cellStyle name="標準 20 7 4 3 2 2 3 3 3" xfId="32328"/>
    <cellStyle name="標準 20 7 4 3 2 2 3 4" xfId="34954"/>
    <cellStyle name="標準 20 7 4 3 2 2 3 5" xfId="23600"/>
    <cellStyle name="標準 20 7 4 3 2 2 4" xfId="12377"/>
    <cellStyle name="標準 20 7 4 3 2 2 4 2" xfId="38076"/>
    <cellStyle name="標準 20 7 4 3 2 2 4 3" xfId="26852"/>
    <cellStyle name="標準 20 7 4 3 2 2 5" xfId="20498"/>
    <cellStyle name="標準 20 7 4 3 2 2 5 2" xfId="41594"/>
    <cellStyle name="標準 20 7 4 3 2 2 5 3" xfId="30370"/>
    <cellStyle name="標準 20 7 4 3 2 2 6" xfId="33456"/>
    <cellStyle name="標準 20 7 4 3 2 2 7" xfId="22011"/>
    <cellStyle name="標準 20 7 4 3 2 3" xfId="9338"/>
    <cellStyle name="標準 20 7 4 3 2 3 2" xfId="12956"/>
    <cellStyle name="標準 20 7 4 3 2 3 2 2" xfId="38655"/>
    <cellStyle name="標準 20 7 4 3 2 3 2 3" xfId="27431"/>
    <cellStyle name="標準 20 7 4 3 2 3 3" xfId="20501"/>
    <cellStyle name="標準 20 7 4 3 2 3 3 2" xfId="42173"/>
    <cellStyle name="標準 20 7 4 3 2 3 3 3" xfId="30949"/>
    <cellStyle name="標準 20 7 4 3 2 3 4" xfId="35990"/>
    <cellStyle name="標準 20 7 4 3 2 3 5" xfId="24763"/>
    <cellStyle name="標準 20 7 4 3 2 4" xfId="10280"/>
    <cellStyle name="標準 20 7 4 3 2 4 2" xfId="13863"/>
    <cellStyle name="標準 20 7 4 3 2 4 2 2" xfId="39562"/>
    <cellStyle name="標準 20 7 4 3 2 4 2 3" xfId="28338"/>
    <cellStyle name="標準 20 7 4 3 2 4 3" xfId="20502"/>
    <cellStyle name="標準 20 7 4 3 2 4 3 2" xfId="43080"/>
    <cellStyle name="標準 20 7 4 3 2 4 3 3" xfId="31856"/>
    <cellStyle name="標準 20 7 4 3 2 4 4" xfId="36513"/>
    <cellStyle name="標準 20 7 4 3 2 4 5" xfId="25286"/>
    <cellStyle name="標準 20 7 4 3 2 5" xfId="11473"/>
    <cellStyle name="標準 20 7 4 3 2 5 2" xfId="34050"/>
    <cellStyle name="標準 20 7 4 3 2 5 3" xfId="22696"/>
    <cellStyle name="標準 20 7 4 3 2 6" xfId="20497"/>
    <cellStyle name="標準 20 7 4 3 2 6 2" xfId="37172"/>
    <cellStyle name="標準 20 7 4 3 2 6 3" xfId="25948"/>
    <cellStyle name="標準 20 7 4 3 2 7" xfId="29466"/>
    <cellStyle name="標準 20 7 4 3 2 7 2" xfId="40690"/>
    <cellStyle name="標準 20 7 4 3 2 8" xfId="32984"/>
    <cellStyle name="標準 20 7 4 3 2 9" xfId="21539"/>
    <cellStyle name="標準 20 7 4 3 3" xfId="8006"/>
    <cellStyle name="標準 20 7 4 3 3 2" xfId="9588"/>
    <cellStyle name="標準 20 7 4 3 3 2 2" xfId="13202"/>
    <cellStyle name="標準 20 7 4 3 3 2 2 2" xfId="38901"/>
    <cellStyle name="標準 20 7 4 3 3 2 2 3" xfId="27677"/>
    <cellStyle name="標準 20 7 4 3 3 2 3" xfId="20504"/>
    <cellStyle name="標準 20 7 4 3 3 2 3 2" xfId="42419"/>
    <cellStyle name="標準 20 7 4 3 3 2 3 3" xfId="31195"/>
    <cellStyle name="標準 20 7 4 3 3 2 4" xfId="35992"/>
    <cellStyle name="標準 20 7 4 3 3 2 5" xfId="24765"/>
    <cellStyle name="標準 20 7 4 3 3 3" xfId="10530"/>
    <cellStyle name="標準 20 7 4 3 3 3 2" xfId="14109"/>
    <cellStyle name="標準 20 7 4 3 3 3 2 2" xfId="39808"/>
    <cellStyle name="標準 20 7 4 3 3 3 2 3" xfId="28584"/>
    <cellStyle name="標準 20 7 4 3 3 3 3" xfId="20505"/>
    <cellStyle name="標準 20 7 4 3 3 3 3 2" xfId="43326"/>
    <cellStyle name="標準 20 7 4 3 3 3 3 3" xfId="32102"/>
    <cellStyle name="標準 20 7 4 3 3 3 4" xfId="34276"/>
    <cellStyle name="標準 20 7 4 3 3 3 5" xfId="22922"/>
    <cellStyle name="標準 20 7 4 3 3 4" xfId="11699"/>
    <cellStyle name="標準 20 7 4 3 3 4 2" xfId="37398"/>
    <cellStyle name="標準 20 7 4 3 3 4 3" xfId="26174"/>
    <cellStyle name="標準 20 7 4 3 3 5" xfId="20503"/>
    <cellStyle name="標準 20 7 4 3 3 5 2" xfId="40916"/>
    <cellStyle name="標準 20 7 4 3 3 5 3" xfId="29692"/>
    <cellStyle name="標準 20 7 4 3 3 6" xfId="33230"/>
    <cellStyle name="標準 20 7 4 3 3 7" xfId="21785"/>
    <cellStyle name="標準 20 7 4 3 4" xfId="8246"/>
    <cellStyle name="標準 20 7 4 3 4 2" xfId="11925"/>
    <cellStyle name="標準 20 7 4 3 4 2 2" xfId="37624"/>
    <cellStyle name="標準 20 7 4 3 4 2 3" xfId="26400"/>
    <cellStyle name="標準 20 7 4 3 4 3" xfId="20506"/>
    <cellStyle name="標準 20 7 4 3 4 3 2" xfId="41142"/>
    <cellStyle name="標準 20 7 4 3 4 3 3" xfId="29918"/>
    <cellStyle name="標準 20 7 4 3 4 4" xfId="34502"/>
    <cellStyle name="標準 20 7 4 3 4 5" xfId="23148"/>
    <cellStyle name="標準 20 7 4 3 5" xfId="8472"/>
    <cellStyle name="標準 20 7 4 3 5 2" xfId="12151"/>
    <cellStyle name="標準 20 7 4 3 5 2 2" xfId="37850"/>
    <cellStyle name="標準 20 7 4 3 5 2 3" xfId="26626"/>
    <cellStyle name="標準 20 7 4 3 5 3" xfId="20507"/>
    <cellStyle name="標準 20 7 4 3 5 3 2" xfId="41368"/>
    <cellStyle name="標準 20 7 4 3 5 3 3" xfId="30144"/>
    <cellStyle name="標準 20 7 4 3 5 4" xfId="34728"/>
    <cellStyle name="標準 20 7 4 3 5 5" xfId="23374"/>
    <cellStyle name="標準 20 7 4 3 6" xfId="9337"/>
    <cellStyle name="標準 20 7 4 3 6 2" xfId="12955"/>
    <cellStyle name="標準 20 7 4 3 6 2 2" xfId="38654"/>
    <cellStyle name="標準 20 7 4 3 6 2 3" xfId="27430"/>
    <cellStyle name="標準 20 7 4 3 6 3" xfId="20508"/>
    <cellStyle name="標準 20 7 4 3 6 3 2" xfId="42172"/>
    <cellStyle name="標準 20 7 4 3 6 3 3" xfId="30948"/>
    <cellStyle name="標準 20 7 4 3 6 4" xfId="35989"/>
    <cellStyle name="標準 20 7 4 3 6 5" xfId="24762"/>
    <cellStyle name="標準 20 7 4 3 7" xfId="10279"/>
    <cellStyle name="標準 20 7 4 3 7 2" xfId="13862"/>
    <cellStyle name="標準 20 7 4 3 7 2 2" xfId="39561"/>
    <cellStyle name="標準 20 7 4 3 7 2 3" xfId="28337"/>
    <cellStyle name="標準 20 7 4 3 7 3" xfId="20509"/>
    <cellStyle name="標準 20 7 4 3 7 3 2" xfId="43079"/>
    <cellStyle name="標準 20 7 4 3 7 3 3" xfId="31855"/>
    <cellStyle name="標準 20 7 4 3 7 4" xfId="36287"/>
    <cellStyle name="標準 20 7 4 3 7 5" xfId="25060"/>
    <cellStyle name="標準 20 7 4 3 8" xfId="11247"/>
    <cellStyle name="標準 20 7 4 3 8 2" xfId="33824"/>
    <cellStyle name="標準 20 7 4 3 8 3" xfId="22470"/>
    <cellStyle name="標準 20 7 4 3 9" xfId="20496"/>
    <cellStyle name="標準 20 7 4 3 9 2" xfId="36946"/>
    <cellStyle name="標準 20 7 4 3 9 3" xfId="25722"/>
    <cellStyle name="標準 20 7 4 4" xfId="7411"/>
    <cellStyle name="標準 20 7 4 4 2" xfId="8556"/>
    <cellStyle name="標準 20 7 4 4 2 2" xfId="9672"/>
    <cellStyle name="標準 20 7 4 4 2 2 2" xfId="13286"/>
    <cellStyle name="標準 20 7 4 4 2 2 2 2" xfId="38985"/>
    <cellStyle name="標準 20 7 4 4 2 2 2 3" xfId="27761"/>
    <cellStyle name="標準 20 7 4 4 2 2 3" xfId="20512"/>
    <cellStyle name="標準 20 7 4 4 2 2 3 2" xfId="42503"/>
    <cellStyle name="標準 20 7 4 4 2 2 3 3" xfId="31279"/>
    <cellStyle name="標準 20 7 4 4 2 2 4" xfId="35994"/>
    <cellStyle name="標準 20 7 4 4 2 2 5" xfId="24767"/>
    <cellStyle name="標準 20 7 4 4 2 3" xfId="10614"/>
    <cellStyle name="標準 20 7 4 4 2 3 2" xfId="14193"/>
    <cellStyle name="標準 20 7 4 4 2 3 2 2" xfId="39892"/>
    <cellStyle name="標準 20 7 4 4 2 3 2 3" xfId="28668"/>
    <cellStyle name="標準 20 7 4 4 2 3 3" xfId="20513"/>
    <cellStyle name="標準 20 7 4 4 2 3 3 2" xfId="43410"/>
    <cellStyle name="標準 20 7 4 4 2 3 3 3" xfId="32186"/>
    <cellStyle name="標準 20 7 4 4 2 3 4" xfId="34812"/>
    <cellStyle name="標準 20 7 4 4 2 3 5" xfId="23458"/>
    <cellStyle name="標準 20 7 4 4 2 4" xfId="12235"/>
    <cellStyle name="標準 20 7 4 4 2 4 2" xfId="37934"/>
    <cellStyle name="標準 20 7 4 4 2 4 3" xfId="26710"/>
    <cellStyle name="標準 20 7 4 4 2 5" xfId="20511"/>
    <cellStyle name="標準 20 7 4 4 2 5 2" xfId="41452"/>
    <cellStyle name="標準 20 7 4 4 2 5 3" xfId="30228"/>
    <cellStyle name="標準 20 7 4 4 2 6" xfId="33314"/>
    <cellStyle name="標準 20 7 4 4 2 7" xfId="21869"/>
    <cellStyle name="標準 20 7 4 4 3" xfId="9339"/>
    <cellStyle name="標準 20 7 4 4 3 2" xfId="12957"/>
    <cellStyle name="標準 20 7 4 4 3 2 2" xfId="38656"/>
    <cellStyle name="標準 20 7 4 4 3 2 3" xfId="27432"/>
    <cellStyle name="標準 20 7 4 4 3 3" xfId="20514"/>
    <cellStyle name="標準 20 7 4 4 3 3 2" xfId="42174"/>
    <cellStyle name="標準 20 7 4 4 3 3 3" xfId="30950"/>
    <cellStyle name="標準 20 7 4 4 3 4" xfId="35993"/>
    <cellStyle name="標準 20 7 4 4 3 5" xfId="24766"/>
    <cellStyle name="標準 20 7 4 4 4" xfId="10281"/>
    <cellStyle name="標準 20 7 4 4 4 2" xfId="13864"/>
    <cellStyle name="標準 20 7 4 4 4 2 2" xfId="39563"/>
    <cellStyle name="標準 20 7 4 4 4 2 3" xfId="28339"/>
    <cellStyle name="標準 20 7 4 4 4 3" xfId="20515"/>
    <cellStyle name="標準 20 7 4 4 4 3 2" xfId="43081"/>
    <cellStyle name="標準 20 7 4 4 4 3 3" xfId="31857"/>
    <cellStyle name="標準 20 7 4 4 4 4" xfId="36371"/>
    <cellStyle name="標準 20 7 4 4 4 5" xfId="25144"/>
    <cellStyle name="標準 20 7 4 4 5" xfId="11105"/>
    <cellStyle name="標準 20 7 4 4 5 2" xfId="33682"/>
    <cellStyle name="標準 20 7 4 4 5 3" xfId="22328"/>
    <cellStyle name="標準 20 7 4 4 6" xfId="20510"/>
    <cellStyle name="標準 20 7 4 4 6 2" xfId="36804"/>
    <cellStyle name="標準 20 7 4 4 6 3" xfId="25580"/>
    <cellStyle name="標準 20 7 4 4 7" xfId="29098"/>
    <cellStyle name="標準 20 7 4 4 7 2" xfId="40322"/>
    <cellStyle name="標準 20 7 4 4 8" xfId="32985"/>
    <cellStyle name="標準 20 7 4 4 9" xfId="21540"/>
    <cellStyle name="標準 20 7 4 5" xfId="7638"/>
    <cellStyle name="標準 20 7 4 5 2" xfId="9446"/>
    <cellStyle name="標準 20 7 4 5 2 2" xfId="13060"/>
    <cellStyle name="標準 20 7 4 5 2 2 2" xfId="38759"/>
    <cellStyle name="標準 20 7 4 5 2 2 3" xfId="27535"/>
    <cellStyle name="標準 20 7 4 5 2 3" xfId="20517"/>
    <cellStyle name="標準 20 7 4 5 2 3 2" xfId="42277"/>
    <cellStyle name="標準 20 7 4 5 2 3 3" xfId="31053"/>
    <cellStyle name="標準 20 7 4 5 2 4" xfId="35995"/>
    <cellStyle name="標準 20 7 4 5 2 5" xfId="24768"/>
    <cellStyle name="標準 20 7 4 5 3" xfId="10388"/>
    <cellStyle name="標準 20 7 4 5 3 2" xfId="13967"/>
    <cellStyle name="標準 20 7 4 5 3 2 2" xfId="39666"/>
    <cellStyle name="標準 20 7 4 5 3 2 3" xfId="28442"/>
    <cellStyle name="標準 20 7 4 5 3 3" xfId="20518"/>
    <cellStyle name="標準 20 7 4 5 3 3 2" xfId="43184"/>
    <cellStyle name="標準 20 7 4 5 3 3 3" xfId="31960"/>
    <cellStyle name="標準 20 7 4 5 3 4" xfId="33908"/>
    <cellStyle name="標準 20 7 4 5 3 5" xfId="22554"/>
    <cellStyle name="標準 20 7 4 5 4" xfId="11331"/>
    <cellStyle name="標準 20 7 4 5 4 2" xfId="37030"/>
    <cellStyle name="標準 20 7 4 5 4 3" xfId="25806"/>
    <cellStyle name="標準 20 7 4 5 5" xfId="20516"/>
    <cellStyle name="標準 20 7 4 5 5 2" xfId="40548"/>
    <cellStyle name="標準 20 7 4 5 5 3" xfId="29324"/>
    <cellStyle name="標準 20 7 4 5 6" xfId="33088"/>
    <cellStyle name="標準 20 7 4 5 7" xfId="21643"/>
    <cellStyle name="標準 20 7 4 6" xfId="7864"/>
    <cellStyle name="標準 20 7 4 6 2" xfId="11557"/>
    <cellStyle name="標準 20 7 4 6 2 2" xfId="35984"/>
    <cellStyle name="標準 20 7 4 6 2 3" xfId="24757"/>
    <cellStyle name="標準 20 7 4 6 3" xfId="20519"/>
    <cellStyle name="標準 20 7 4 6 3 2" xfId="37256"/>
    <cellStyle name="標準 20 7 4 6 3 3" xfId="26032"/>
    <cellStyle name="標準 20 7 4 6 4" xfId="29550"/>
    <cellStyle name="標準 20 7 4 6 4 2" xfId="40774"/>
    <cellStyle name="標準 20 7 4 6 5" xfId="34134"/>
    <cellStyle name="標準 20 7 4 6 6" xfId="22780"/>
    <cellStyle name="標準 20 7 4 7" xfId="8103"/>
    <cellStyle name="標準 20 7 4 7 2" xfId="11783"/>
    <cellStyle name="標準 20 7 4 7 2 2" xfId="37482"/>
    <cellStyle name="標準 20 7 4 7 2 3" xfId="26258"/>
    <cellStyle name="標準 20 7 4 7 3" xfId="20520"/>
    <cellStyle name="標準 20 7 4 7 3 2" xfId="41000"/>
    <cellStyle name="標準 20 7 4 7 3 3" xfId="29776"/>
    <cellStyle name="標準 20 7 4 7 4" xfId="34360"/>
    <cellStyle name="標準 20 7 4 7 5" xfId="23006"/>
    <cellStyle name="標準 20 7 4 8" xfId="8330"/>
    <cellStyle name="標準 20 7 4 8 2" xfId="12009"/>
    <cellStyle name="標準 20 7 4 8 2 2" xfId="37708"/>
    <cellStyle name="標準 20 7 4 8 2 3" xfId="26484"/>
    <cellStyle name="標準 20 7 4 8 3" xfId="20521"/>
    <cellStyle name="標準 20 7 4 8 3 2" xfId="41226"/>
    <cellStyle name="標準 20 7 4 8 3 3" xfId="30002"/>
    <cellStyle name="標準 20 7 4 8 4" xfId="34586"/>
    <cellStyle name="標準 20 7 4 8 5" xfId="23232"/>
    <cellStyle name="標準 20 7 4 9" xfId="8782"/>
    <cellStyle name="標準 20 7 4 9 2" xfId="12461"/>
    <cellStyle name="標準 20 7 4 9 2 2" xfId="38160"/>
    <cellStyle name="標準 20 7 4 9 2 3" xfId="26936"/>
    <cellStyle name="標準 20 7 4 9 3" xfId="20522"/>
    <cellStyle name="標準 20 7 4 9 3 2" xfId="41678"/>
    <cellStyle name="標準 20 7 4 9 3 3" xfId="30454"/>
    <cellStyle name="標準 20 7 4 9 4" xfId="35038"/>
    <cellStyle name="標準 20 7 4 9 5" xfId="23684"/>
    <cellStyle name="標準 20 7 5" xfId="7294"/>
    <cellStyle name="標準 20 7 5 10" xfId="11005"/>
    <cellStyle name="標準 20 7 5 10 2" xfId="33582"/>
    <cellStyle name="標準 20 7 5 10 3" xfId="22228"/>
    <cellStyle name="標準 20 7 5 11" xfId="20523"/>
    <cellStyle name="標準 20 7 5 11 2" xfId="36704"/>
    <cellStyle name="標準 20 7 5 11 3" xfId="25480"/>
    <cellStyle name="標準 20 7 5 12" xfId="28998"/>
    <cellStyle name="標準 20 7 5 12 2" xfId="40222"/>
    <cellStyle name="標準 20 7 5 13" xfId="32986"/>
    <cellStyle name="標準 20 7 5 14" xfId="21541"/>
    <cellStyle name="標準 20 7 5 2" xfId="7454"/>
    <cellStyle name="標準 20 7 5 2 2" xfId="8598"/>
    <cellStyle name="標準 20 7 5 2 2 2" xfId="9714"/>
    <cellStyle name="標準 20 7 5 2 2 2 2" xfId="13328"/>
    <cellStyle name="標準 20 7 5 2 2 2 2 2" xfId="39027"/>
    <cellStyle name="標準 20 7 5 2 2 2 2 3" xfId="27803"/>
    <cellStyle name="標準 20 7 5 2 2 2 3" xfId="20526"/>
    <cellStyle name="標準 20 7 5 2 2 2 3 2" xfId="42545"/>
    <cellStyle name="標準 20 7 5 2 2 2 3 3" xfId="31321"/>
    <cellStyle name="標準 20 7 5 2 2 2 4" xfId="35998"/>
    <cellStyle name="標準 20 7 5 2 2 2 5" xfId="24771"/>
    <cellStyle name="標準 20 7 5 2 2 3" xfId="10656"/>
    <cellStyle name="標準 20 7 5 2 2 3 2" xfId="14235"/>
    <cellStyle name="標準 20 7 5 2 2 3 2 2" xfId="39934"/>
    <cellStyle name="標準 20 7 5 2 2 3 2 3" xfId="28710"/>
    <cellStyle name="標準 20 7 5 2 2 3 3" xfId="20527"/>
    <cellStyle name="標準 20 7 5 2 2 3 3 2" xfId="43452"/>
    <cellStyle name="標準 20 7 5 2 2 3 3 3" xfId="32228"/>
    <cellStyle name="標準 20 7 5 2 2 3 4" xfId="34854"/>
    <cellStyle name="標準 20 7 5 2 2 3 5" xfId="23500"/>
    <cellStyle name="標準 20 7 5 2 2 4" xfId="12277"/>
    <cellStyle name="標準 20 7 5 2 2 4 2" xfId="37976"/>
    <cellStyle name="標準 20 7 5 2 2 4 3" xfId="26752"/>
    <cellStyle name="標準 20 7 5 2 2 5" xfId="20525"/>
    <cellStyle name="標準 20 7 5 2 2 5 2" xfId="41494"/>
    <cellStyle name="標準 20 7 5 2 2 5 3" xfId="30270"/>
    <cellStyle name="標準 20 7 5 2 2 6" xfId="33356"/>
    <cellStyle name="標準 20 7 5 2 2 7" xfId="21911"/>
    <cellStyle name="標準 20 7 5 2 3" xfId="9341"/>
    <cellStyle name="標準 20 7 5 2 3 2" xfId="12959"/>
    <cellStyle name="標準 20 7 5 2 3 2 2" xfId="38658"/>
    <cellStyle name="標準 20 7 5 2 3 2 3" xfId="27434"/>
    <cellStyle name="標準 20 7 5 2 3 3" xfId="20528"/>
    <cellStyle name="標準 20 7 5 2 3 3 2" xfId="42176"/>
    <cellStyle name="標準 20 7 5 2 3 3 3" xfId="30952"/>
    <cellStyle name="標準 20 7 5 2 3 4" xfId="35997"/>
    <cellStyle name="標準 20 7 5 2 3 5" xfId="24770"/>
    <cellStyle name="標準 20 7 5 2 4" xfId="10283"/>
    <cellStyle name="標準 20 7 5 2 4 2" xfId="13866"/>
    <cellStyle name="標準 20 7 5 2 4 2 2" xfId="39565"/>
    <cellStyle name="標準 20 7 5 2 4 2 3" xfId="28341"/>
    <cellStyle name="標準 20 7 5 2 4 3" xfId="20529"/>
    <cellStyle name="標準 20 7 5 2 4 3 2" xfId="43083"/>
    <cellStyle name="標準 20 7 5 2 4 3 3" xfId="31859"/>
    <cellStyle name="標準 20 7 5 2 4 4" xfId="36413"/>
    <cellStyle name="標準 20 7 5 2 4 5" xfId="25186"/>
    <cellStyle name="標準 20 7 5 2 5" xfId="11147"/>
    <cellStyle name="標準 20 7 5 2 5 2" xfId="33724"/>
    <cellStyle name="標準 20 7 5 2 5 3" xfId="22370"/>
    <cellStyle name="標準 20 7 5 2 6" xfId="20524"/>
    <cellStyle name="標準 20 7 5 2 6 2" xfId="36846"/>
    <cellStyle name="標準 20 7 5 2 6 3" xfId="25622"/>
    <cellStyle name="標準 20 7 5 2 7" xfId="29140"/>
    <cellStyle name="標準 20 7 5 2 7 2" xfId="40364"/>
    <cellStyle name="標準 20 7 5 2 8" xfId="32987"/>
    <cellStyle name="標準 20 7 5 2 9" xfId="21542"/>
    <cellStyle name="標準 20 7 5 3" xfId="7680"/>
    <cellStyle name="標準 20 7 5 3 2" xfId="9462"/>
    <cellStyle name="標準 20 7 5 3 2 2" xfId="13076"/>
    <cellStyle name="標準 20 7 5 3 2 2 2" xfId="38775"/>
    <cellStyle name="標準 20 7 5 3 2 2 3" xfId="27551"/>
    <cellStyle name="標準 20 7 5 3 2 3" xfId="20531"/>
    <cellStyle name="標準 20 7 5 3 2 3 2" xfId="42293"/>
    <cellStyle name="標準 20 7 5 3 2 3 3" xfId="31069"/>
    <cellStyle name="標準 20 7 5 3 2 4" xfId="35999"/>
    <cellStyle name="標準 20 7 5 3 2 5" xfId="24772"/>
    <cellStyle name="標準 20 7 5 3 3" xfId="10404"/>
    <cellStyle name="標準 20 7 5 3 3 2" xfId="13983"/>
    <cellStyle name="標準 20 7 5 3 3 2 2" xfId="39682"/>
    <cellStyle name="標準 20 7 5 3 3 2 3" xfId="28458"/>
    <cellStyle name="標準 20 7 5 3 3 3" xfId="20532"/>
    <cellStyle name="標準 20 7 5 3 3 3 2" xfId="43200"/>
    <cellStyle name="標準 20 7 5 3 3 3 3" xfId="31976"/>
    <cellStyle name="標準 20 7 5 3 3 4" xfId="33950"/>
    <cellStyle name="標準 20 7 5 3 3 5" xfId="22596"/>
    <cellStyle name="標準 20 7 5 3 4" xfId="11373"/>
    <cellStyle name="標準 20 7 5 3 4 2" xfId="37072"/>
    <cellStyle name="標準 20 7 5 3 4 3" xfId="25848"/>
    <cellStyle name="標準 20 7 5 3 5" xfId="20530"/>
    <cellStyle name="標準 20 7 5 3 5 2" xfId="40590"/>
    <cellStyle name="標準 20 7 5 3 5 3" xfId="29366"/>
    <cellStyle name="標準 20 7 5 3 6" xfId="33104"/>
    <cellStyle name="標準 20 7 5 3 7" xfId="21659"/>
    <cellStyle name="標準 20 7 5 4" xfId="7906"/>
    <cellStyle name="標準 20 7 5 4 2" xfId="11599"/>
    <cellStyle name="標準 20 7 5 4 2 2" xfId="37298"/>
    <cellStyle name="標準 20 7 5 4 2 3" xfId="26074"/>
    <cellStyle name="標準 20 7 5 4 3" xfId="20533"/>
    <cellStyle name="標準 20 7 5 4 3 2" xfId="40816"/>
    <cellStyle name="標準 20 7 5 4 3 3" xfId="29592"/>
    <cellStyle name="標準 20 7 5 4 4" xfId="34176"/>
    <cellStyle name="標準 20 7 5 4 5" xfId="22822"/>
    <cellStyle name="標準 20 7 5 5" xfId="8146"/>
    <cellStyle name="標準 20 7 5 5 2" xfId="11825"/>
    <cellStyle name="標準 20 7 5 5 2 2" xfId="37524"/>
    <cellStyle name="標準 20 7 5 5 2 3" xfId="26300"/>
    <cellStyle name="標準 20 7 5 5 3" xfId="20534"/>
    <cellStyle name="標準 20 7 5 5 3 2" xfId="41042"/>
    <cellStyle name="標準 20 7 5 5 3 3" xfId="29818"/>
    <cellStyle name="標準 20 7 5 5 4" xfId="34402"/>
    <cellStyle name="標準 20 7 5 5 5" xfId="23048"/>
    <cellStyle name="標準 20 7 5 6" xfId="8346"/>
    <cellStyle name="標準 20 7 5 6 2" xfId="12025"/>
    <cellStyle name="標準 20 7 5 6 2 2" xfId="37724"/>
    <cellStyle name="標準 20 7 5 6 2 3" xfId="26500"/>
    <cellStyle name="標準 20 7 5 6 3" xfId="20535"/>
    <cellStyle name="標準 20 7 5 6 3 2" xfId="41242"/>
    <cellStyle name="標準 20 7 5 6 3 3" xfId="30018"/>
    <cellStyle name="標準 20 7 5 6 4" xfId="34602"/>
    <cellStyle name="標準 20 7 5 6 5" xfId="23248"/>
    <cellStyle name="標準 20 7 5 7" xfId="8824"/>
    <cellStyle name="標準 20 7 5 7 2" xfId="12503"/>
    <cellStyle name="標準 20 7 5 7 2 2" xfId="38202"/>
    <cellStyle name="標準 20 7 5 7 2 3" xfId="26978"/>
    <cellStyle name="標準 20 7 5 7 3" xfId="20536"/>
    <cellStyle name="標準 20 7 5 7 3 2" xfId="41720"/>
    <cellStyle name="標準 20 7 5 7 3 3" xfId="30496"/>
    <cellStyle name="標準 20 7 5 7 4" xfId="35080"/>
    <cellStyle name="標準 20 7 5 7 5" xfId="23726"/>
    <cellStyle name="標準 20 7 5 8" xfId="9340"/>
    <cellStyle name="標準 20 7 5 8 2" xfId="12958"/>
    <cellStyle name="標準 20 7 5 8 2 2" xfId="38657"/>
    <cellStyle name="標準 20 7 5 8 2 3" xfId="27433"/>
    <cellStyle name="標準 20 7 5 8 3" xfId="20537"/>
    <cellStyle name="標準 20 7 5 8 3 2" xfId="42175"/>
    <cellStyle name="標準 20 7 5 8 3 3" xfId="30951"/>
    <cellStyle name="標準 20 7 5 8 4" xfId="35996"/>
    <cellStyle name="標準 20 7 5 8 5" xfId="24769"/>
    <cellStyle name="標準 20 7 5 9" xfId="10282"/>
    <cellStyle name="標準 20 7 5 9 2" xfId="13865"/>
    <cellStyle name="標準 20 7 5 9 2 2" xfId="39564"/>
    <cellStyle name="標準 20 7 5 9 2 3" xfId="28340"/>
    <cellStyle name="標準 20 7 5 9 3" xfId="20538"/>
    <cellStyle name="標準 20 7 5 9 3 2" xfId="43082"/>
    <cellStyle name="標準 20 7 5 9 3 3" xfId="31858"/>
    <cellStyle name="標準 20 7 5 9 4" xfId="36161"/>
    <cellStyle name="標準 20 7 5 9 5" xfId="24934"/>
    <cellStyle name="標準 20 7 6" xfId="7512"/>
    <cellStyle name="標準 20 7 6 10" xfId="29198"/>
    <cellStyle name="標準 20 7 6 10 2" xfId="40422"/>
    <cellStyle name="標準 20 7 6 11" xfId="32988"/>
    <cellStyle name="標準 20 7 6 12" xfId="21543"/>
    <cellStyle name="標準 20 7 6 2" xfId="7738"/>
    <cellStyle name="標準 20 7 6 2 2" xfId="8656"/>
    <cellStyle name="標準 20 7 6 2 2 2" xfId="9772"/>
    <cellStyle name="標準 20 7 6 2 2 2 2" xfId="13386"/>
    <cellStyle name="標準 20 7 6 2 2 2 2 2" xfId="39085"/>
    <cellStyle name="標準 20 7 6 2 2 2 2 3" xfId="27861"/>
    <cellStyle name="標準 20 7 6 2 2 2 3" xfId="20542"/>
    <cellStyle name="標準 20 7 6 2 2 2 3 2" xfId="42603"/>
    <cellStyle name="標準 20 7 6 2 2 2 3 3" xfId="31379"/>
    <cellStyle name="標準 20 7 6 2 2 2 4" xfId="36002"/>
    <cellStyle name="標準 20 7 6 2 2 2 5" xfId="24775"/>
    <cellStyle name="標準 20 7 6 2 2 3" xfId="10714"/>
    <cellStyle name="標準 20 7 6 2 2 3 2" xfId="14293"/>
    <cellStyle name="標準 20 7 6 2 2 3 2 2" xfId="39992"/>
    <cellStyle name="標準 20 7 6 2 2 3 2 3" xfId="28768"/>
    <cellStyle name="標準 20 7 6 2 2 3 3" xfId="20543"/>
    <cellStyle name="標準 20 7 6 2 2 3 3 2" xfId="43510"/>
    <cellStyle name="標準 20 7 6 2 2 3 3 3" xfId="32286"/>
    <cellStyle name="標準 20 7 6 2 2 3 4" xfId="34912"/>
    <cellStyle name="標準 20 7 6 2 2 3 5" xfId="23558"/>
    <cellStyle name="標準 20 7 6 2 2 4" xfId="12335"/>
    <cellStyle name="標準 20 7 6 2 2 4 2" xfId="38034"/>
    <cellStyle name="標準 20 7 6 2 2 4 3" xfId="26810"/>
    <cellStyle name="標準 20 7 6 2 2 5" xfId="20541"/>
    <cellStyle name="標準 20 7 6 2 2 5 2" xfId="41552"/>
    <cellStyle name="標準 20 7 6 2 2 5 3" xfId="30328"/>
    <cellStyle name="標準 20 7 6 2 2 6" xfId="33414"/>
    <cellStyle name="標準 20 7 6 2 2 7" xfId="21969"/>
    <cellStyle name="標準 20 7 6 2 3" xfId="9343"/>
    <cellStyle name="標準 20 7 6 2 3 2" xfId="12961"/>
    <cellStyle name="標準 20 7 6 2 3 2 2" xfId="38660"/>
    <cellStyle name="標準 20 7 6 2 3 2 3" xfId="27436"/>
    <cellStyle name="標準 20 7 6 2 3 3" xfId="20544"/>
    <cellStyle name="標準 20 7 6 2 3 3 2" xfId="42178"/>
    <cellStyle name="標準 20 7 6 2 3 3 3" xfId="30954"/>
    <cellStyle name="標準 20 7 6 2 3 4" xfId="36001"/>
    <cellStyle name="標準 20 7 6 2 3 5" xfId="24774"/>
    <cellStyle name="標準 20 7 6 2 4" xfId="10285"/>
    <cellStyle name="標準 20 7 6 2 4 2" xfId="13868"/>
    <cellStyle name="標準 20 7 6 2 4 2 2" xfId="39567"/>
    <cellStyle name="標準 20 7 6 2 4 2 3" xfId="28343"/>
    <cellStyle name="標準 20 7 6 2 4 3" xfId="20545"/>
    <cellStyle name="標準 20 7 6 2 4 3 2" xfId="43085"/>
    <cellStyle name="標準 20 7 6 2 4 3 3" xfId="31861"/>
    <cellStyle name="標準 20 7 6 2 4 4" xfId="36471"/>
    <cellStyle name="標準 20 7 6 2 4 5" xfId="25244"/>
    <cellStyle name="標準 20 7 6 2 5" xfId="11431"/>
    <cellStyle name="標準 20 7 6 2 5 2" xfId="34008"/>
    <cellStyle name="標準 20 7 6 2 5 3" xfId="22654"/>
    <cellStyle name="標準 20 7 6 2 6" xfId="20540"/>
    <cellStyle name="標準 20 7 6 2 6 2" xfId="37130"/>
    <cellStyle name="標準 20 7 6 2 6 3" xfId="25906"/>
    <cellStyle name="標準 20 7 6 2 7" xfId="29424"/>
    <cellStyle name="標準 20 7 6 2 7 2" xfId="40648"/>
    <cellStyle name="標準 20 7 6 2 8" xfId="32989"/>
    <cellStyle name="標準 20 7 6 2 9" xfId="21544"/>
    <cellStyle name="標準 20 7 6 3" xfId="7964"/>
    <cellStyle name="標準 20 7 6 3 2" xfId="9546"/>
    <cellStyle name="標準 20 7 6 3 2 2" xfId="13160"/>
    <cellStyle name="標準 20 7 6 3 2 2 2" xfId="38859"/>
    <cellStyle name="標準 20 7 6 3 2 2 3" xfId="27635"/>
    <cellStyle name="標準 20 7 6 3 2 3" xfId="20547"/>
    <cellStyle name="標準 20 7 6 3 2 3 2" xfId="42377"/>
    <cellStyle name="標準 20 7 6 3 2 3 3" xfId="31153"/>
    <cellStyle name="標準 20 7 6 3 2 4" xfId="36003"/>
    <cellStyle name="標準 20 7 6 3 2 5" xfId="24776"/>
    <cellStyle name="標準 20 7 6 3 3" xfId="10488"/>
    <cellStyle name="標準 20 7 6 3 3 2" xfId="14067"/>
    <cellStyle name="標準 20 7 6 3 3 2 2" xfId="39766"/>
    <cellStyle name="標準 20 7 6 3 3 2 3" xfId="28542"/>
    <cellStyle name="標準 20 7 6 3 3 3" xfId="20548"/>
    <cellStyle name="標準 20 7 6 3 3 3 2" xfId="43284"/>
    <cellStyle name="標準 20 7 6 3 3 3 3" xfId="32060"/>
    <cellStyle name="標準 20 7 6 3 3 4" xfId="34234"/>
    <cellStyle name="標準 20 7 6 3 3 5" xfId="22880"/>
    <cellStyle name="標準 20 7 6 3 4" xfId="11657"/>
    <cellStyle name="標準 20 7 6 3 4 2" xfId="37356"/>
    <cellStyle name="標準 20 7 6 3 4 3" xfId="26132"/>
    <cellStyle name="標準 20 7 6 3 5" xfId="20546"/>
    <cellStyle name="標準 20 7 6 3 5 2" xfId="40874"/>
    <cellStyle name="標準 20 7 6 3 5 3" xfId="29650"/>
    <cellStyle name="標準 20 7 6 3 6" xfId="33188"/>
    <cellStyle name="標準 20 7 6 3 7" xfId="21743"/>
    <cellStyle name="標準 20 7 6 4" xfId="8204"/>
    <cellStyle name="標準 20 7 6 4 2" xfId="11883"/>
    <cellStyle name="標準 20 7 6 4 2 2" xfId="37582"/>
    <cellStyle name="標準 20 7 6 4 2 3" xfId="26358"/>
    <cellStyle name="標準 20 7 6 4 3" xfId="20549"/>
    <cellStyle name="標準 20 7 6 4 3 2" xfId="41100"/>
    <cellStyle name="標準 20 7 6 4 3 3" xfId="29876"/>
    <cellStyle name="標準 20 7 6 4 4" xfId="34460"/>
    <cellStyle name="標準 20 7 6 4 5" xfId="23106"/>
    <cellStyle name="標準 20 7 6 5" xfId="8430"/>
    <cellStyle name="標準 20 7 6 5 2" xfId="12109"/>
    <cellStyle name="標準 20 7 6 5 2 2" xfId="37808"/>
    <cellStyle name="標準 20 7 6 5 2 3" xfId="26584"/>
    <cellStyle name="標準 20 7 6 5 3" xfId="20550"/>
    <cellStyle name="標準 20 7 6 5 3 2" xfId="41326"/>
    <cellStyle name="標準 20 7 6 5 3 3" xfId="30102"/>
    <cellStyle name="標準 20 7 6 5 4" xfId="34686"/>
    <cellStyle name="標準 20 7 6 5 5" xfId="23332"/>
    <cellStyle name="標準 20 7 6 6" xfId="9342"/>
    <cellStyle name="標準 20 7 6 6 2" xfId="12960"/>
    <cellStyle name="標準 20 7 6 6 2 2" xfId="38659"/>
    <cellStyle name="標準 20 7 6 6 2 3" xfId="27435"/>
    <cellStyle name="標準 20 7 6 6 3" xfId="20551"/>
    <cellStyle name="標準 20 7 6 6 3 2" xfId="42177"/>
    <cellStyle name="標準 20 7 6 6 3 3" xfId="30953"/>
    <cellStyle name="標準 20 7 6 6 4" xfId="36000"/>
    <cellStyle name="標準 20 7 6 6 5" xfId="24773"/>
    <cellStyle name="標準 20 7 6 7" xfId="10284"/>
    <cellStyle name="標準 20 7 6 7 2" xfId="13867"/>
    <cellStyle name="標準 20 7 6 7 2 2" xfId="39566"/>
    <cellStyle name="標準 20 7 6 7 2 3" xfId="28342"/>
    <cellStyle name="標準 20 7 6 7 3" xfId="20552"/>
    <cellStyle name="標準 20 7 6 7 3 2" xfId="43084"/>
    <cellStyle name="標準 20 7 6 7 3 3" xfId="31860"/>
    <cellStyle name="標準 20 7 6 7 4" xfId="36245"/>
    <cellStyle name="標準 20 7 6 7 5" xfId="25018"/>
    <cellStyle name="標準 20 7 6 8" xfId="11205"/>
    <cellStyle name="標準 20 7 6 8 2" xfId="33782"/>
    <cellStyle name="標準 20 7 6 8 3" xfId="22428"/>
    <cellStyle name="標準 20 7 6 9" xfId="20539"/>
    <cellStyle name="標準 20 7 6 9 2" xfId="36904"/>
    <cellStyle name="標準 20 7 6 9 3" xfId="25680"/>
    <cellStyle name="標準 20 7 7" xfId="7369"/>
    <cellStyle name="標準 20 7 7 2" xfId="8514"/>
    <cellStyle name="標準 20 7 7 2 2" xfId="9630"/>
    <cellStyle name="標準 20 7 7 2 2 2" xfId="13244"/>
    <cellStyle name="標準 20 7 7 2 2 2 2" xfId="38943"/>
    <cellStyle name="標準 20 7 7 2 2 2 3" xfId="27719"/>
    <cellStyle name="標準 20 7 7 2 2 3" xfId="20555"/>
    <cellStyle name="標準 20 7 7 2 2 3 2" xfId="42461"/>
    <cellStyle name="標準 20 7 7 2 2 3 3" xfId="31237"/>
    <cellStyle name="標準 20 7 7 2 2 4" xfId="36005"/>
    <cellStyle name="標準 20 7 7 2 2 5" xfId="24778"/>
    <cellStyle name="標準 20 7 7 2 3" xfId="10572"/>
    <cellStyle name="標準 20 7 7 2 3 2" xfId="14151"/>
    <cellStyle name="標準 20 7 7 2 3 2 2" xfId="39850"/>
    <cellStyle name="標準 20 7 7 2 3 2 3" xfId="28626"/>
    <cellStyle name="標準 20 7 7 2 3 3" xfId="20556"/>
    <cellStyle name="標準 20 7 7 2 3 3 2" xfId="43368"/>
    <cellStyle name="標準 20 7 7 2 3 3 3" xfId="32144"/>
    <cellStyle name="標準 20 7 7 2 3 4" xfId="34770"/>
    <cellStyle name="標準 20 7 7 2 3 5" xfId="23416"/>
    <cellStyle name="標準 20 7 7 2 4" xfId="12193"/>
    <cellStyle name="標準 20 7 7 2 4 2" xfId="37892"/>
    <cellStyle name="標準 20 7 7 2 4 3" xfId="26668"/>
    <cellStyle name="標準 20 7 7 2 5" xfId="20554"/>
    <cellStyle name="標準 20 7 7 2 5 2" xfId="41410"/>
    <cellStyle name="標準 20 7 7 2 5 3" xfId="30186"/>
    <cellStyle name="標準 20 7 7 2 6" xfId="33272"/>
    <cellStyle name="標準 20 7 7 2 7" xfId="21827"/>
    <cellStyle name="標準 20 7 7 3" xfId="9344"/>
    <cellStyle name="標準 20 7 7 3 2" xfId="12962"/>
    <cellStyle name="標準 20 7 7 3 2 2" xfId="38661"/>
    <cellStyle name="標準 20 7 7 3 2 3" xfId="27437"/>
    <cellStyle name="標準 20 7 7 3 3" xfId="20557"/>
    <cellStyle name="標準 20 7 7 3 3 2" xfId="42179"/>
    <cellStyle name="標準 20 7 7 3 3 3" xfId="30955"/>
    <cellStyle name="標準 20 7 7 3 4" xfId="36004"/>
    <cellStyle name="標準 20 7 7 3 5" xfId="24777"/>
    <cellStyle name="標準 20 7 7 4" xfId="10286"/>
    <cellStyle name="標準 20 7 7 4 2" xfId="13869"/>
    <cellStyle name="標準 20 7 7 4 2 2" xfId="39568"/>
    <cellStyle name="標準 20 7 7 4 2 3" xfId="28344"/>
    <cellStyle name="標準 20 7 7 4 3" xfId="20558"/>
    <cellStyle name="標準 20 7 7 4 3 2" xfId="43086"/>
    <cellStyle name="標準 20 7 7 4 3 3" xfId="31862"/>
    <cellStyle name="標準 20 7 7 4 4" xfId="36329"/>
    <cellStyle name="標準 20 7 7 4 5" xfId="25102"/>
    <cellStyle name="標準 20 7 7 5" xfId="11063"/>
    <cellStyle name="標準 20 7 7 5 2" xfId="33640"/>
    <cellStyle name="標準 20 7 7 5 3" xfId="22286"/>
    <cellStyle name="標準 20 7 7 6" xfId="20553"/>
    <cellStyle name="標準 20 7 7 6 2" xfId="36762"/>
    <cellStyle name="標準 20 7 7 6 3" xfId="25538"/>
    <cellStyle name="標準 20 7 7 7" xfId="29056"/>
    <cellStyle name="標準 20 7 7 7 2" xfId="40280"/>
    <cellStyle name="標準 20 7 7 8" xfId="32990"/>
    <cellStyle name="標準 20 7 7 9" xfId="21545"/>
    <cellStyle name="標準 20 7 8" xfId="7596"/>
    <cellStyle name="標準 20 7 8 2" xfId="9404"/>
    <cellStyle name="標準 20 7 8 2 2" xfId="13018"/>
    <cellStyle name="標準 20 7 8 2 2 2" xfId="38717"/>
    <cellStyle name="標準 20 7 8 2 2 3" xfId="27493"/>
    <cellStyle name="標準 20 7 8 2 3" xfId="20560"/>
    <cellStyle name="標準 20 7 8 2 3 2" xfId="42235"/>
    <cellStyle name="標準 20 7 8 2 3 3" xfId="31011"/>
    <cellStyle name="標準 20 7 8 2 4" xfId="36006"/>
    <cellStyle name="標準 20 7 8 2 5" xfId="24779"/>
    <cellStyle name="標準 20 7 8 3" xfId="10346"/>
    <cellStyle name="標準 20 7 8 3 2" xfId="13925"/>
    <cellStyle name="標準 20 7 8 3 2 2" xfId="39624"/>
    <cellStyle name="標準 20 7 8 3 2 3" xfId="28400"/>
    <cellStyle name="標準 20 7 8 3 3" xfId="20561"/>
    <cellStyle name="標準 20 7 8 3 3 2" xfId="43142"/>
    <cellStyle name="標準 20 7 8 3 3 3" xfId="31918"/>
    <cellStyle name="標準 20 7 8 3 4" xfId="33866"/>
    <cellStyle name="標準 20 7 8 3 5" xfId="22512"/>
    <cellStyle name="標準 20 7 8 4" xfId="11289"/>
    <cellStyle name="標準 20 7 8 4 2" xfId="36988"/>
    <cellStyle name="標準 20 7 8 4 3" xfId="25764"/>
    <cellStyle name="標準 20 7 8 5" xfId="20559"/>
    <cellStyle name="標準 20 7 8 5 2" xfId="40506"/>
    <cellStyle name="標準 20 7 8 5 3" xfId="29282"/>
    <cellStyle name="標準 20 7 8 6" xfId="33046"/>
    <cellStyle name="標準 20 7 8 7" xfId="21601"/>
    <cellStyle name="標準 20 7 9" xfId="7822"/>
    <cellStyle name="標準 20 7 9 2" xfId="11515"/>
    <cellStyle name="標準 20 7 9 2 2" xfId="35943"/>
    <cellStyle name="標準 20 7 9 2 3" xfId="24716"/>
    <cellStyle name="標準 20 7 9 3" xfId="20562"/>
    <cellStyle name="標準 20 7 9 3 2" xfId="37214"/>
    <cellStyle name="標準 20 7 9 3 3" xfId="25990"/>
    <cellStyle name="標準 20 7 9 4" xfId="29508"/>
    <cellStyle name="標準 20 7 9 4 2" xfId="40732"/>
    <cellStyle name="標準 20 7 9 5" xfId="34092"/>
    <cellStyle name="標準 20 7 9 6" xfId="22738"/>
    <cellStyle name="標準 20 8" xfId="6488"/>
    <cellStyle name="標準 20 8 10" xfId="8300"/>
    <cellStyle name="標準 20 8 10 2" xfId="11979"/>
    <cellStyle name="標準 20 8 10 2 2" xfId="37678"/>
    <cellStyle name="標準 20 8 10 2 3" xfId="26454"/>
    <cellStyle name="標準 20 8 10 3" xfId="20564"/>
    <cellStyle name="標準 20 8 10 3 2" xfId="41196"/>
    <cellStyle name="標準 20 8 10 3 3" xfId="29972"/>
    <cellStyle name="標準 20 8 10 4" xfId="34556"/>
    <cellStyle name="標準 20 8 10 5" xfId="23202"/>
    <cellStyle name="標準 20 8 11" xfId="8752"/>
    <cellStyle name="標準 20 8 11 2" xfId="12431"/>
    <cellStyle name="標準 20 8 11 2 2" xfId="38130"/>
    <cellStyle name="標準 20 8 11 2 3" xfId="26906"/>
    <cellStyle name="標準 20 8 11 3" xfId="20565"/>
    <cellStyle name="標準 20 8 11 3 2" xfId="41648"/>
    <cellStyle name="標準 20 8 11 3 3" xfId="30424"/>
    <cellStyle name="標準 20 8 11 4" xfId="35008"/>
    <cellStyle name="標準 20 8 11 5" xfId="23654"/>
    <cellStyle name="標準 20 8 12" xfId="7032"/>
    <cellStyle name="標準 20 8 12 2" xfId="10933"/>
    <cellStyle name="標準 20 8 12 2 2" xfId="36632"/>
    <cellStyle name="標準 20 8 12 2 3" xfId="25408"/>
    <cellStyle name="標準 20 8 12 3" xfId="20566"/>
    <cellStyle name="標準 20 8 12 3 2" xfId="40150"/>
    <cellStyle name="標準 20 8 12 3 3" xfId="28926"/>
    <cellStyle name="標準 20 8 12 4" xfId="35150"/>
    <cellStyle name="標準 20 8 12 5" xfId="23919"/>
    <cellStyle name="標準 20 8 13" xfId="9345"/>
    <cellStyle name="標準 20 8 13 2" xfId="12963"/>
    <cellStyle name="標準 20 8 13 2 2" xfId="38662"/>
    <cellStyle name="標準 20 8 13 2 3" xfId="27438"/>
    <cellStyle name="標準 20 8 13 3" xfId="20567"/>
    <cellStyle name="標準 20 8 13 3 2" xfId="42180"/>
    <cellStyle name="標準 20 8 13 3 3" xfId="30956"/>
    <cellStyle name="標準 20 8 13 4" xfId="36115"/>
    <cellStyle name="標準 20 8 13 5" xfId="24888"/>
    <cellStyle name="標準 20 8 14" xfId="10287"/>
    <cellStyle name="標準 20 8 14 2" xfId="13870"/>
    <cellStyle name="標準 20 8 14 2 2" xfId="39569"/>
    <cellStyle name="標準 20 8 14 2 3" xfId="28345"/>
    <cellStyle name="標準 20 8 14 3" xfId="20568"/>
    <cellStyle name="標準 20 8 14 3 2" xfId="43087"/>
    <cellStyle name="標準 20 8 14 3 3" xfId="31863"/>
    <cellStyle name="標準 20 8 14 4" xfId="33510"/>
    <cellStyle name="標準 20 8 14 5" xfId="22156"/>
    <cellStyle name="標準 20 8 15" xfId="10871"/>
    <cellStyle name="標準 20 8 15 2" xfId="36570"/>
    <cellStyle name="標準 20 8 15 3" xfId="25346"/>
    <cellStyle name="標準 20 8 16" xfId="20563"/>
    <cellStyle name="標準 20 8 16 2" xfId="40088"/>
    <cellStyle name="標準 20 8 16 3" xfId="28864"/>
    <cellStyle name="標準 20 8 17" xfId="32991"/>
    <cellStyle name="標準 20 8 18" xfId="21546"/>
    <cellStyle name="標準 20 8 2" xfId="6672"/>
    <cellStyle name="標準 20 8 2 10" xfId="8768"/>
    <cellStyle name="標準 20 8 2 10 2" xfId="12447"/>
    <cellStyle name="標準 20 8 2 10 2 2" xfId="38146"/>
    <cellStyle name="標準 20 8 2 10 2 3" xfId="26922"/>
    <cellStyle name="標準 20 8 2 10 3" xfId="20570"/>
    <cellStyle name="標準 20 8 2 10 3 2" xfId="41664"/>
    <cellStyle name="標準 20 8 2 10 3 3" xfId="30440"/>
    <cellStyle name="標準 20 8 2 10 4" xfId="35024"/>
    <cellStyle name="標準 20 8 2 10 5" xfId="23670"/>
    <cellStyle name="標準 20 8 2 11" xfId="7048"/>
    <cellStyle name="標準 20 8 2 11 2" xfId="10949"/>
    <cellStyle name="標準 20 8 2 11 2 2" xfId="36648"/>
    <cellStyle name="標準 20 8 2 11 2 3" xfId="25424"/>
    <cellStyle name="標準 20 8 2 11 3" xfId="20571"/>
    <cellStyle name="標準 20 8 2 11 3 2" xfId="40166"/>
    <cellStyle name="標準 20 8 2 11 3 3" xfId="28942"/>
    <cellStyle name="標準 20 8 2 11 4" xfId="35166"/>
    <cellStyle name="標準 20 8 2 11 5" xfId="23935"/>
    <cellStyle name="標準 20 8 2 12" xfId="9346"/>
    <cellStyle name="標準 20 8 2 12 2" xfId="12964"/>
    <cellStyle name="標準 20 8 2 12 2 2" xfId="38663"/>
    <cellStyle name="標準 20 8 2 12 2 3" xfId="27439"/>
    <cellStyle name="標準 20 8 2 12 3" xfId="20572"/>
    <cellStyle name="標準 20 8 2 12 3 2" xfId="42181"/>
    <cellStyle name="標準 20 8 2 12 3 3" xfId="30957"/>
    <cellStyle name="標準 20 8 2 12 4" xfId="36131"/>
    <cellStyle name="標準 20 8 2 12 5" xfId="24904"/>
    <cellStyle name="標準 20 8 2 13" xfId="10288"/>
    <cellStyle name="標準 20 8 2 13 2" xfId="13871"/>
    <cellStyle name="標準 20 8 2 13 2 2" xfId="39570"/>
    <cellStyle name="標準 20 8 2 13 2 3" xfId="28346"/>
    <cellStyle name="標準 20 8 2 13 3" xfId="20573"/>
    <cellStyle name="標準 20 8 2 13 3 2" xfId="43088"/>
    <cellStyle name="標準 20 8 2 13 3 3" xfId="31864"/>
    <cellStyle name="標準 20 8 2 13 4" xfId="33526"/>
    <cellStyle name="標準 20 8 2 13 5" xfId="22172"/>
    <cellStyle name="標準 20 8 2 14" xfId="10887"/>
    <cellStyle name="標準 20 8 2 14 2" xfId="36586"/>
    <cellStyle name="標準 20 8 2 14 3" xfId="25362"/>
    <cellStyle name="標準 20 8 2 15" xfId="20569"/>
    <cellStyle name="標準 20 8 2 15 2" xfId="40104"/>
    <cellStyle name="標準 20 8 2 15 3" xfId="28880"/>
    <cellStyle name="標準 20 8 2 16" xfId="32992"/>
    <cellStyle name="標準 20 8 2 17" xfId="21547"/>
    <cellStyle name="標準 20 8 2 2" xfId="7101"/>
    <cellStyle name="標準 20 8 2 2 10" xfId="10289"/>
    <cellStyle name="標準 20 8 2 2 10 2" xfId="13872"/>
    <cellStyle name="標準 20 8 2 2 10 2 2" xfId="39571"/>
    <cellStyle name="標準 20 8 2 2 10 2 3" xfId="28347"/>
    <cellStyle name="標準 20 8 2 2 10 3" xfId="20575"/>
    <cellStyle name="標準 20 8 2 2 10 3 2" xfId="43089"/>
    <cellStyle name="標準 20 8 2 2 10 3 3" xfId="31865"/>
    <cellStyle name="標準 20 8 2 2 10 4" xfId="36231"/>
    <cellStyle name="標準 20 8 2 2 10 5" xfId="25004"/>
    <cellStyle name="標準 20 8 2 2 11" xfId="10991"/>
    <cellStyle name="標準 20 8 2 2 11 2" xfId="33568"/>
    <cellStyle name="標準 20 8 2 2 11 3" xfId="22214"/>
    <cellStyle name="標準 20 8 2 2 12" xfId="20574"/>
    <cellStyle name="標準 20 8 2 2 12 2" xfId="36690"/>
    <cellStyle name="標準 20 8 2 2 12 3" xfId="25466"/>
    <cellStyle name="標準 20 8 2 2 13" xfId="28984"/>
    <cellStyle name="標準 20 8 2 2 13 2" xfId="40208"/>
    <cellStyle name="標準 20 8 2 2 14" xfId="32993"/>
    <cellStyle name="標準 20 8 2 2 15" xfId="21548"/>
    <cellStyle name="標準 20 8 2 2 2" xfId="7582"/>
    <cellStyle name="標準 20 8 2 2 2 10" xfId="29268"/>
    <cellStyle name="標準 20 8 2 2 2 10 2" xfId="40492"/>
    <cellStyle name="標準 20 8 2 2 2 11" xfId="32994"/>
    <cellStyle name="標準 20 8 2 2 2 12" xfId="21549"/>
    <cellStyle name="標準 20 8 2 2 2 2" xfId="7808"/>
    <cellStyle name="標準 20 8 2 2 2 2 2" xfId="8726"/>
    <cellStyle name="標準 20 8 2 2 2 2 2 2" xfId="9842"/>
    <cellStyle name="標準 20 8 2 2 2 2 2 2 2" xfId="13456"/>
    <cellStyle name="標準 20 8 2 2 2 2 2 2 2 2" xfId="39155"/>
    <cellStyle name="標準 20 8 2 2 2 2 2 2 2 3" xfId="27931"/>
    <cellStyle name="標準 20 8 2 2 2 2 2 2 3" xfId="20579"/>
    <cellStyle name="標準 20 8 2 2 2 2 2 2 3 2" xfId="42673"/>
    <cellStyle name="標準 20 8 2 2 2 2 2 2 3 3" xfId="31449"/>
    <cellStyle name="標準 20 8 2 2 2 2 2 2 4" xfId="36012"/>
    <cellStyle name="標準 20 8 2 2 2 2 2 2 5" xfId="24785"/>
    <cellStyle name="標準 20 8 2 2 2 2 2 3" xfId="10784"/>
    <cellStyle name="標準 20 8 2 2 2 2 2 3 2" xfId="14363"/>
    <cellStyle name="標準 20 8 2 2 2 2 2 3 2 2" xfId="40062"/>
    <cellStyle name="標準 20 8 2 2 2 2 2 3 2 3" xfId="28838"/>
    <cellStyle name="標準 20 8 2 2 2 2 2 3 3" xfId="20580"/>
    <cellStyle name="標準 20 8 2 2 2 2 2 3 3 2" xfId="43580"/>
    <cellStyle name="標準 20 8 2 2 2 2 2 3 3 3" xfId="32356"/>
    <cellStyle name="標準 20 8 2 2 2 2 2 3 4" xfId="34982"/>
    <cellStyle name="標準 20 8 2 2 2 2 2 3 5" xfId="23628"/>
    <cellStyle name="標準 20 8 2 2 2 2 2 4" xfId="12405"/>
    <cellStyle name="標準 20 8 2 2 2 2 2 4 2" xfId="38104"/>
    <cellStyle name="標準 20 8 2 2 2 2 2 4 3" xfId="26880"/>
    <cellStyle name="標準 20 8 2 2 2 2 2 5" xfId="20578"/>
    <cellStyle name="標準 20 8 2 2 2 2 2 5 2" xfId="41622"/>
    <cellStyle name="標準 20 8 2 2 2 2 2 5 3" xfId="30398"/>
    <cellStyle name="標準 20 8 2 2 2 2 2 6" xfId="33484"/>
    <cellStyle name="標準 20 8 2 2 2 2 2 7" xfId="22039"/>
    <cellStyle name="標準 20 8 2 2 2 2 3" xfId="9349"/>
    <cellStyle name="標準 20 8 2 2 2 2 3 2" xfId="12967"/>
    <cellStyle name="標準 20 8 2 2 2 2 3 2 2" xfId="38666"/>
    <cellStyle name="標準 20 8 2 2 2 2 3 2 3" xfId="27442"/>
    <cellStyle name="標準 20 8 2 2 2 2 3 3" xfId="20581"/>
    <cellStyle name="標準 20 8 2 2 2 2 3 3 2" xfId="42184"/>
    <cellStyle name="標準 20 8 2 2 2 2 3 3 3" xfId="30960"/>
    <cellStyle name="標準 20 8 2 2 2 2 3 4" xfId="36011"/>
    <cellStyle name="標準 20 8 2 2 2 2 3 5" xfId="24784"/>
    <cellStyle name="標準 20 8 2 2 2 2 4" xfId="10291"/>
    <cellStyle name="標準 20 8 2 2 2 2 4 2" xfId="13874"/>
    <cellStyle name="標準 20 8 2 2 2 2 4 2 2" xfId="39573"/>
    <cellStyle name="標準 20 8 2 2 2 2 4 2 3" xfId="28349"/>
    <cellStyle name="標準 20 8 2 2 2 2 4 3" xfId="20582"/>
    <cellStyle name="標準 20 8 2 2 2 2 4 3 2" xfId="43091"/>
    <cellStyle name="標準 20 8 2 2 2 2 4 3 3" xfId="31867"/>
    <cellStyle name="標準 20 8 2 2 2 2 4 4" xfId="36541"/>
    <cellStyle name="標準 20 8 2 2 2 2 4 5" xfId="25314"/>
    <cellStyle name="標準 20 8 2 2 2 2 5" xfId="11501"/>
    <cellStyle name="標準 20 8 2 2 2 2 5 2" xfId="34078"/>
    <cellStyle name="標準 20 8 2 2 2 2 5 3" xfId="22724"/>
    <cellStyle name="標準 20 8 2 2 2 2 6" xfId="20577"/>
    <cellStyle name="標準 20 8 2 2 2 2 6 2" xfId="37200"/>
    <cellStyle name="標準 20 8 2 2 2 2 6 3" xfId="25976"/>
    <cellStyle name="標準 20 8 2 2 2 2 7" xfId="29494"/>
    <cellStyle name="標準 20 8 2 2 2 2 7 2" xfId="40718"/>
    <cellStyle name="標準 20 8 2 2 2 2 8" xfId="32995"/>
    <cellStyle name="標準 20 8 2 2 2 2 9" xfId="21550"/>
    <cellStyle name="標準 20 8 2 2 2 3" xfId="8034"/>
    <cellStyle name="標準 20 8 2 2 2 3 2" xfId="9616"/>
    <cellStyle name="標準 20 8 2 2 2 3 2 2" xfId="13230"/>
    <cellStyle name="標準 20 8 2 2 2 3 2 2 2" xfId="38929"/>
    <cellStyle name="標準 20 8 2 2 2 3 2 2 3" xfId="27705"/>
    <cellStyle name="標準 20 8 2 2 2 3 2 3" xfId="20584"/>
    <cellStyle name="標準 20 8 2 2 2 3 2 3 2" xfId="42447"/>
    <cellStyle name="標準 20 8 2 2 2 3 2 3 3" xfId="31223"/>
    <cellStyle name="標準 20 8 2 2 2 3 2 4" xfId="36013"/>
    <cellStyle name="標準 20 8 2 2 2 3 2 5" xfId="24786"/>
    <cellStyle name="標準 20 8 2 2 2 3 3" xfId="10558"/>
    <cellStyle name="標準 20 8 2 2 2 3 3 2" xfId="14137"/>
    <cellStyle name="標準 20 8 2 2 2 3 3 2 2" xfId="39836"/>
    <cellStyle name="標準 20 8 2 2 2 3 3 2 3" xfId="28612"/>
    <cellStyle name="標準 20 8 2 2 2 3 3 3" xfId="20585"/>
    <cellStyle name="標準 20 8 2 2 2 3 3 3 2" xfId="43354"/>
    <cellStyle name="標準 20 8 2 2 2 3 3 3 3" xfId="32130"/>
    <cellStyle name="標準 20 8 2 2 2 3 3 4" xfId="34304"/>
    <cellStyle name="標準 20 8 2 2 2 3 3 5" xfId="22950"/>
    <cellStyle name="標準 20 8 2 2 2 3 4" xfId="11727"/>
    <cellStyle name="標準 20 8 2 2 2 3 4 2" xfId="37426"/>
    <cellStyle name="標準 20 8 2 2 2 3 4 3" xfId="26202"/>
    <cellStyle name="標準 20 8 2 2 2 3 5" xfId="20583"/>
    <cellStyle name="標準 20 8 2 2 2 3 5 2" xfId="40944"/>
    <cellStyle name="標準 20 8 2 2 2 3 5 3" xfId="29720"/>
    <cellStyle name="標準 20 8 2 2 2 3 6" xfId="33258"/>
    <cellStyle name="標準 20 8 2 2 2 3 7" xfId="21813"/>
    <cellStyle name="標準 20 8 2 2 2 4" xfId="8274"/>
    <cellStyle name="標準 20 8 2 2 2 4 2" xfId="11953"/>
    <cellStyle name="標準 20 8 2 2 2 4 2 2" xfId="37652"/>
    <cellStyle name="標準 20 8 2 2 2 4 2 3" xfId="26428"/>
    <cellStyle name="標準 20 8 2 2 2 4 3" xfId="20586"/>
    <cellStyle name="標準 20 8 2 2 2 4 3 2" xfId="41170"/>
    <cellStyle name="標準 20 8 2 2 2 4 3 3" xfId="29946"/>
    <cellStyle name="標準 20 8 2 2 2 4 4" xfId="34530"/>
    <cellStyle name="標準 20 8 2 2 2 4 5" xfId="23176"/>
    <cellStyle name="標準 20 8 2 2 2 5" xfId="8500"/>
    <cellStyle name="標準 20 8 2 2 2 5 2" xfId="12179"/>
    <cellStyle name="標準 20 8 2 2 2 5 2 2" xfId="37878"/>
    <cellStyle name="標準 20 8 2 2 2 5 2 3" xfId="26654"/>
    <cellStyle name="標準 20 8 2 2 2 5 3" xfId="20587"/>
    <cellStyle name="標準 20 8 2 2 2 5 3 2" xfId="41396"/>
    <cellStyle name="標準 20 8 2 2 2 5 3 3" xfId="30172"/>
    <cellStyle name="標準 20 8 2 2 2 5 4" xfId="34756"/>
    <cellStyle name="標準 20 8 2 2 2 5 5" xfId="23402"/>
    <cellStyle name="標準 20 8 2 2 2 6" xfId="9348"/>
    <cellStyle name="標準 20 8 2 2 2 6 2" xfId="12966"/>
    <cellStyle name="標準 20 8 2 2 2 6 2 2" xfId="38665"/>
    <cellStyle name="標準 20 8 2 2 2 6 2 3" xfId="27441"/>
    <cellStyle name="標準 20 8 2 2 2 6 3" xfId="20588"/>
    <cellStyle name="標準 20 8 2 2 2 6 3 2" xfId="42183"/>
    <cellStyle name="標準 20 8 2 2 2 6 3 3" xfId="30959"/>
    <cellStyle name="標準 20 8 2 2 2 6 4" xfId="36010"/>
    <cellStyle name="標準 20 8 2 2 2 6 5" xfId="24783"/>
    <cellStyle name="標準 20 8 2 2 2 7" xfId="10290"/>
    <cellStyle name="標準 20 8 2 2 2 7 2" xfId="13873"/>
    <cellStyle name="標準 20 8 2 2 2 7 2 2" xfId="39572"/>
    <cellStyle name="標準 20 8 2 2 2 7 2 3" xfId="28348"/>
    <cellStyle name="標準 20 8 2 2 2 7 3" xfId="20589"/>
    <cellStyle name="標準 20 8 2 2 2 7 3 2" xfId="43090"/>
    <cellStyle name="標準 20 8 2 2 2 7 3 3" xfId="31866"/>
    <cellStyle name="標準 20 8 2 2 2 7 4" xfId="36315"/>
    <cellStyle name="標準 20 8 2 2 2 7 5" xfId="25088"/>
    <cellStyle name="標準 20 8 2 2 2 8" xfId="11275"/>
    <cellStyle name="標準 20 8 2 2 2 8 2" xfId="33852"/>
    <cellStyle name="標準 20 8 2 2 2 8 3" xfId="22498"/>
    <cellStyle name="標準 20 8 2 2 2 9" xfId="20576"/>
    <cellStyle name="標準 20 8 2 2 2 9 2" xfId="36974"/>
    <cellStyle name="標準 20 8 2 2 2 9 3" xfId="25750"/>
    <cellStyle name="標準 20 8 2 2 3" xfId="7439"/>
    <cellStyle name="標準 20 8 2 2 3 2" xfId="8584"/>
    <cellStyle name="標準 20 8 2 2 3 2 2" xfId="9700"/>
    <cellStyle name="標準 20 8 2 2 3 2 2 2" xfId="13314"/>
    <cellStyle name="標準 20 8 2 2 3 2 2 2 2" xfId="39013"/>
    <cellStyle name="標準 20 8 2 2 3 2 2 2 3" xfId="27789"/>
    <cellStyle name="標準 20 8 2 2 3 2 2 3" xfId="20592"/>
    <cellStyle name="標準 20 8 2 2 3 2 2 3 2" xfId="42531"/>
    <cellStyle name="標準 20 8 2 2 3 2 2 3 3" xfId="31307"/>
    <cellStyle name="標準 20 8 2 2 3 2 2 4" xfId="36015"/>
    <cellStyle name="標準 20 8 2 2 3 2 2 5" xfId="24788"/>
    <cellStyle name="標準 20 8 2 2 3 2 3" xfId="10642"/>
    <cellStyle name="標準 20 8 2 2 3 2 3 2" xfId="14221"/>
    <cellStyle name="標準 20 8 2 2 3 2 3 2 2" xfId="39920"/>
    <cellStyle name="標準 20 8 2 2 3 2 3 2 3" xfId="28696"/>
    <cellStyle name="標準 20 8 2 2 3 2 3 3" xfId="20593"/>
    <cellStyle name="標準 20 8 2 2 3 2 3 3 2" xfId="43438"/>
    <cellStyle name="標準 20 8 2 2 3 2 3 3 3" xfId="32214"/>
    <cellStyle name="標準 20 8 2 2 3 2 3 4" xfId="34840"/>
    <cellStyle name="標準 20 8 2 2 3 2 3 5" xfId="23486"/>
    <cellStyle name="標準 20 8 2 2 3 2 4" xfId="12263"/>
    <cellStyle name="標準 20 8 2 2 3 2 4 2" xfId="37962"/>
    <cellStyle name="標準 20 8 2 2 3 2 4 3" xfId="26738"/>
    <cellStyle name="標準 20 8 2 2 3 2 5" xfId="20591"/>
    <cellStyle name="標準 20 8 2 2 3 2 5 2" xfId="41480"/>
    <cellStyle name="標準 20 8 2 2 3 2 5 3" xfId="30256"/>
    <cellStyle name="標準 20 8 2 2 3 2 6" xfId="33342"/>
    <cellStyle name="標準 20 8 2 2 3 2 7" xfId="21897"/>
    <cellStyle name="標準 20 8 2 2 3 3" xfId="9350"/>
    <cellStyle name="標準 20 8 2 2 3 3 2" xfId="12968"/>
    <cellStyle name="標準 20 8 2 2 3 3 2 2" xfId="38667"/>
    <cellStyle name="標準 20 8 2 2 3 3 2 3" xfId="27443"/>
    <cellStyle name="標準 20 8 2 2 3 3 3" xfId="20594"/>
    <cellStyle name="標準 20 8 2 2 3 3 3 2" xfId="42185"/>
    <cellStyle name="標準 20 8 2 2 3 3 3 3" xfId="30961"/>
    <cellStyle name="標準 20 8 2 2 3 3 4" xfId="36014"/>
    <cellStyle name="標準 20 8 2 2 3 3 5" xfId="24787"/>
    <cellStyle name="標準 20 8 2 2 3 4" xfId="10292"/>
    <cellStyle name="標準 20 8 2 2 3 4 2" xfId="13875"/>
    <cellStyle name="標準 20 8 2 2 3 4 2 2" xfId="39574"/>
    <cellStyle name="標準 20 8 2 2 3 4 2 3" xfId="28350"/>
    <cellStyle name="標準 20 8 2 2 3 4 3" xfId="20595"/>
    <cellStyle name="標準 20 8 2 2 3 4 3 2" xfId="43092"/>
    <cellStyle name="標準 20 8 2 2 3 4 3 3" xfId="31868"/>
    <cellStyle name="標準 20 8 2 2 3 4 4" xfId="36399"/>
    <cellStyle name="標準 20 8 2 2 3 4 5" xfId="25172"/>
    <cellStyle name="標準 20 8 2 2 3 5" xfId="11133"/>
    <cellStyle name="標準 20 8 2 2 3 5 2" xfId="33710"/>
    <cellStyle name="標準 20 8 2 2 3 5 3" xfId="22356"/>
    <cellStyle name="標準 20 8 2 2 3 6" xfId="20590"/>
    <cellStyle name="標準 20 8 2 2 3 6 2" xfId="36832"/>
    <cellStyle name="標準 20 8 2 2 3 6 3" xfId="25608"/>
    <cellStyle name="標準 20 8 2 2 3 7" xfId="29126"/>
    <cellStyle name="標準 20 8 2 2 3 7 2" xfId="40350"/>
    <cellStyle name="標準 20 8 2 2 3 8" xfId="32996"/>
    <cellStyle name="標準 20 8 2 2 3 9" xfId="21551"/>
    <cellStyle name="標準 20 8 2 2 4" xfId="7666"/>
    <cellStyle name="標準 20 8 2 2 4 2" xfId="9532"/>
    <cellStyle name="標準 20 8 2 2 4 2 2" xfId="13146"/>
    <cellStyle name="標準 20 8 2 2 4 2 2 2" xfId="38845"/>
    <cellStyle name="標準 20 8 2 2 4 2 2 3" xfId="27621"/>
    <cellStyle name="標準 20 8 2 2 4 2 3" xfId="20597"/>
    <cellStyle name="標準 20 8 2 2 4 2 3 2" xfId="42363"/>
    <cellStyle name="標準 20 8 2 2 4 2 3 3" xfId="31139"/>
    <cellStyle name="標準 20 8 2 2 4 2 4" xfId="36016"/>
    <cellStyle name="標準 20 8 2 2 4 2 5" xfId="24789"/>
    <cellStyle name="標準 20 8 2 2 4 3" xfId="10474"/>
    <cellStyle name="標準 20 8 2 2 4 3 2" xfId="14053"/>
    <cellStyle name="標準 20 8 2 2 4 3 2 2" xfId="39752"/>
    <cellStyle name="標準 20 8 2 2 4 3 2 3" xfId="28528"/>
    <cellStyle name="標準 20 8 2 2 4 3 3" xfId="20598"/>
    <cellStyle name="標準 20 8 2 2 4 3 3 2" xfId="43270"/>
    <cellStyle name="標準 20 8 2 2 4 3 3 3" xfId="32046"/>
    <cellStyle name="標準 20 8 2 2 4 3 4" xfId="33936"/>
    <cellStyle name="標準 20 8 2 2 4 3 5" xfId="22582"/>
    <cellStyle name="標準 20 8 2 2 4 4" xfId="11359"/>
    <cellStyle name="標準 20 8 2 2 4 4 2" xfId="37058"/>
    <cellStyle name="標準 20 8 2 2 4 4 3" xfId="25834"/>
    <cellStyle name="標準 20 8 2 2 4 5" xfId="20596"/>
    <cellStyle name="標準 20 8 2 2 4 5 2" xfId="40576"/>
    <cellStyle name="標準 20 8 2 2 4 5 3" xfId="29352"/>
    <cellStyle name="標準 20 8 2 2 4 6" xfId="33174"/>
    <cellStyle name="標準 20 8 2 2 4 7" xfId="21729"/>
    <cellStyle name="標準 20 8 2 2 5" xfId="7892"/>
    <cellStyle name="標準 20 8 2 2 5 2" xfId="11585"/>
    <cellStyle name="標準 20 8 2 2 5 2 2" xfId="37284"/>
    <cellStyle name="標準 20 8 2 2 5 2 3" xfId="26060"/>
    <cellStyle name="標準 20 8 2 2 5 3" xfId="20599"/>
    <cellStyle name="標準 20 8 2 2 5 3 2" xfId="40802"/>
    <cellStyle name="標準 20 8 2 2 5 3 3" xfId="29578"/>
    <cellStyle name="標準 20 8 2 2 5 4" xfId="34162"/>
    <cellStyle name="標準 20 8 2 2 5 5" xfId="22808"/>
    <cellStyle name="標準 20 8 2 2 6" xfId="8132"/>
    <cellStyle name="標準 20 8 2 2 6 2" xfId="11811"/>
    <cellStyle name="標準 20 8 2 2 6 2 2" xfId="37510"/>
    <cellStyle name="標準 20 8 2 2 6 2 3" xfId="26286"/>
    <cellStyle name="標準 20 8 2 2 6 3" xfId="20600"/>
    <cellStyle name="標準 20 8 2 2 6 3 2" xfId="41028"/>
    <cellStyle name="標準 20 8 2 2 6 3 3" xfId="29804"/>
    <cellStyle name="標準 20 8 2 2 6 4" xfId="34388"/>
    <cellStyle name="標準 20 8 2 2 6 5" xfId="23034"/>
    <cellStyle name="標準 20 8 2 2 7" xfId="8416"/>
    <cellStyle name="標準 20 8 2 2 7 2" xfId="12095"/>
    <cellStyle name="標準 20 8 2 2 7 2 2" xfId="37794"/>
    <cellStyle name="標準 20 8 2 2 7 2 3" xfId="26570"/>
    <cellStyle name="標準 20 8 2 2 7 3" xfId="20601"/>
    <cellStyle name="標準 20 8 2 2 7 3 2" xfId="41312"/>
    <cellStyle name="標準 20 8 2 2 7 3 3" xfId="30088"/>
    <cellStyle name="標準 20 8 2 2 7 4" xfId="34672"/>
    <cellStyle name="標準 20 8 2 2 7 5" xfId="23318"/>
    <cellStyle name="標準 20 8 2 2 8" xfId="8810"/>
    <cellStyle name="標準 20 8 2 2 8 2" xfId="12489"/>
    <cellStyle name="標準 20 8 2 2 8 2 2" xfId="38188"/>
    <cellStyle name="標準 20 8 2 2 8 2 3" xfId="26964"/>
    <cellStyle name="標準 20 8 2 2 8 3" xfId="20602"/>
    <cellStyle name="標準 20 8 2 2 8 3 2" xfId="41706"/>
    <cellStyle name="標準 20 8 2 2 8 3 3" xfId="30482"/>
    <cellStyle name="標準 20 8 2 2 8 4" xfId="35066"/>
    <cellStyle name="標準 20 8 2 2 8 5" xfId="23712"/>
    <cellStyle name="標準 20 8 2 2 9" xfId="9347"/>
    <cellStyle name="標準 20 8 2 2 9 2" xfId="12965"/>
    <cellStyle name="標準 20 8 2 2 9 2 2" xfId="38664"/>
    <cellStyle name="標準 20 8 2 2 9 2 3" xfId="27440"/>
    <cellStyle name="標準 20 8 2 2 9 3" xfId="20603"/>
    <cellStyle name="標準 20 8 2 2 9 3 2" xfId="42182"/>
    <cellStyle name="標準 20 8 2 2 9 3 3" xfId="30958"/>
    <cellStyle name="標準 20 8 2 2 9 4" xfId="36009"/>
    <cellStyle name="標準 20 8 2 2 9 5" xfId="24782"/>
    <cellStyle name="標準 20 8 2 3" xfId="7324"/>
    <cellStyle name="標準 20 8 2 3 10" xfId="11033"/>
    <cellStyle name="標準 20 8 2 3 10 2" xfId="33610"/>
    <cellStyle name="標準 20 8 2 3 10 3" xfId="22256"/>
    <cellStyle name="標準 20 8 2 3 11" xfId="20604"/>
    <cellStyle name="標準 20 8 2 3 11 2" xfId="36732"/>
    <cellStyle name="標準 20 8 2 3 11 3" xfId="25508"/>
    <cellStyle name="標準 20 8 2 3 12" xfId="29026"/>
    <cellStyle name="標準 20 8 2 3 12 2" xfId="40250"/>
    <cellStyle name="標準 20 8 2 3 13" xfId="32997"/>
    <cellStyle name="標準 20 8 2 3 14" xfId="21552"/>
    <cellStyle name="標準 20 8 2 3 2" xfId="7482"/>
    <cellStyle name="標準 20 8 2 3 2 2" xfId="8626"/>
    <cellStyle name="標準 20 8 2 3 2 2 2" xfId="9742"/>
    <cellStyle name="標準 20 8 2 3 2 2 2 2" xfId="13356"/>
    <cellStyle name="標準 20 8 2 3 2 2 2 2 2" xfId="39055"/>
    <cellStyle name="標準 20 8 2 3 2 2 2 2 3" xfId="27831"/>
    <cellStyle name="標準 20 8 2 3 2 2 2 3" xfId="20607"/>
    <cellStyle name="標準 20 8 2 3 2 2 2 3 2" xfId="42573"/>
    <cellStyle name="標準 20 8 2 3 2 2 2 3 3" xfId="31349"/>
    <cellStyle name="標準 20 8 2 3 2 2 2 4" xfId="36019"/>
    <cellStyle name="標準 20 8 2 3 2 2 2 5" xfId="24792"/>
    <cellStyle name="標準 20 8 2 3 2 2 3" xfId="10684"/>
    <cellStyle name="標準 20 8 2 3 2 2 3 2" xfId="14263"/>
    <cellStyle name="標準 20 8 2 3 2 2 3 2 2" xfId="39962"/>
    <cellStyle name="標準 20 8 2 3 2 2 3 2 3" xfId="28738"/>
    <cellStyle name="標準 20 8 2 3 2 2 3 3" xfId="20608"/>
    <cellStyle name="標準 20 8 2 3 2 2 3 3 2" xfId="43480"/>
    <cellStyle name="標準 20 8 2 3 2 2 3 3 3" xfId="32256"/>
    <cellStyle name="標準 20 8 2 3 2 2 3 4" xfId="34882"/>
    <cellStyle name="標準 20 8 2 3 2 2 3 5" xfId="23528"/>
    <cellStyle name="標準 20 8 2 3 2 2 4" xfId="12305"/>
    <cellStyle name="標準 20 8 2 3 2 2 4 2" xfId="38004"/>
    <cellStyle name="標準 20 8 2 3 2 2 4 3" xfId="26780"/>
    <cellStyle name="標準 20 8 2 3 2 2 5" xfId="20606"/>
    <cellStyle name="標準 20 8 2 3 2 2 5 2" xfId="41522"/>
    <cellStyle name="標準 20 8 2 3 2 2 5 3" xfId="30298"/>
    <cellStyle name="標準 20 8 2 3 2 2 6" xfId="33384"/>
    <cellStyle name="標準 20 8 2 3 2 2 7" xfId="21939"/>
    <cellStyle name="標準 20 8 2 3 2 3" xfId="9352"/>
    <cellStyle name="標準 20 8 2 3 2 3 2" xfId="12970"/>
    <cellStyle name="標準 20 8 2 3 2 3 2 2" xfId="38669"/>
    <cellStyle name="標準 20 8 2 3 2 3 2 3" xfId="27445"/>
    <cellStyle name="標準 20 8 2 3 2 3 3" xfId="20609"/>
    <cellStyle name="標準 20 8 2 3 2 3 3 2" xfId="42187"/>
    <cellStyle name="標準 20 8 2 3 2 3 3 3" xfId="30963"/>
    <cellStyle name="標準 20 8 2 3 2 3 4" xfId="36018"/>
    <cellStyle name="標準 20 8 2 3 2 3 5" xfId="24791"/>
    <cellStyle name="標準 20 8 2 3 2 4" xfId="10294"/>
    <cellStyle name="標準 20 8 2 3 2 4 2" xfId="13877"/>
    <cellStyle name="標準 20 8 2 3 2 4 2 2" xfId="39576"/>
    <cellStyle name="標準 20 8 2 3 2 4 2 3" xfId="28352"/>
    <cellStyle name="標準 20 8 2 3 2 4 3" xfId="20610"/>
    <cellStyle name="標準 20 8 2 3 2 4 3 2" xfId="43094"/>
    <cellStyle name="標準 20 8 2 3 2 4 3 3" xfId="31870"/>
    <cellStyle name="標準 20 8 2 3 2 4 4" xfId="36441"/>
    <cellStyle name="標準 20 8 2 3 2 4 5" xfId="25214"/>
    <cellStyle name="標準 20 8 2 3 2 5" xfId="11175"/>
    <cellStyle name="標準 20 8 2 3 2 5 2" xfId="33752"/>
    <cellStyle name="標準 20 8 2 3 2 5 3" xfId="22398"/>
    <cellStyle name="標準 20 8 2 3 2 6" xfId="20605"/>
    <cellStyle name="標準 20 8 2 3 2 6 2" xfId="36874"/>
    <cellStyle name="標準 20 8 2 3 2 6 3" xfId="25650"/>
    <cellStyle name="標準 20 8 2 3 2 7" xfId="29168"/>
    <cellStyle name="標準 20 8 2 3 2 7 2" xfId="40392"/>
    <cellStyle name="標準 20 8 2 3 2 8" xfId="32998"/>
    <cellStyle name="標準 20 8 2 3 2 9" xfId="21553"/>
    <cellStyle name="標準 20 8 2 3 3" xfId="7708"/>
    <cellStyle name="標準 20 8 2 3 3 2" xfId="9490"/>
    <cellStyle name="標準 20 8 2 3 3 2 2" xfId="13104"/>
    <cellStyle name="標準 20 8 2 3 3 2 2 2" xfId="38803"/>
    <cellStyle name="標準 20 8 2 3 3 2 2 3" xfId="27579"/>
    <cellStyle name="標準 20 8 2 3 3 2 3" xfId="20612"/>
    <cellStyle name="標準 20 8 2 3 3 2 3 2" xfId="42321"/>
    <cellStyle name="標準 20 8 2 3 3 2 3 3" xfId="31097"/>
    <cellStyle name="標準 20 8 2 3 3 2 4" xfId="36020"/>
    <cellStyle name="標準 20 8 2 3 3 2 5" xfId="24793"/>
    <cellStyle name="標準 20 8 2 3 3 3" xfId="10432"/>
    <cellStyle name="標準 20 8 2 3 3 3 2" xfId="14011"/>
    <cellStyle name="標準 20 8 2 3 3 3 2 2" xfId="39710"/>
    <cellStyle name="標準 20 8 2 3 3 3 2 3" xfId="28486"/>
    <cellStyle name="標準 20 8 2 3 3 3 3" xfId="20613"/>
    <cellStyle name="標準 20 8 2 3 3 3 3 2" xfId="43228"/>
    <cellStyle name="標準 20 8 2 3 3 3 3 3" xfId="32004"/>
    <cellStyle name="標準 20 8 2 3 3 3 4" xfId="33978"/>
    <cellStyle name="標準 20 8 2 3 3 3 5" xfId="22624"/>
    <cellStyle name="標準 20 8 2 3 3 4" xfId="11401"/>
    <cellStyle name="標準 20 8 2 3 3 4 2" xfId="37100"/>
    <cellStyle name="標準 20 8 2 3 3 4 3" xfId="25876"/>
    <cellStyle name="標準 20 8 2 3 3 5" xfId="20611"/>
    <cellStyle name="標準 20 8 2 3 3 5 2" xfId="40618"/>
    <cellStyle name="標準 20 8 2 3 3 5 3" xfId="29394"/>
    <cellStyle name="標準 20 8 2 3 3 6" xfId="33132"/>
    <cellStyle name="標準 20 8 2 3 3 7" xfId="21687"/>
    <cellStyle name="標準 20 8 2 3 4" xfId="7934"/>
    <cellStyle name="標準 20 8 2 3 4 2" xfId="11627"/>
    <cellStyle name="標準 20 8 2 3 4 2 2" xfId="37326"/>
    <cellStyle name="標準 20 8 2 3 4 2 3" xfId="26102"/>
    <cellStyle name="標準 20 8 2 3 4 3" xfId="20614"/>
    <cellStyle name="標準 20 8 2 3 4 3 2" xfId="40844"/>
    <cellStyle name="標準 20 8 2 3 4 3 3" xfId="29620"/>
    <cellStyle name="標準 20 8 2 3 4 4" xfId="34204"/>
    <cellStyle name="標準 20 8 2 3 4 5" xfId="22850"/>
    <cellStyle name="標準 20 8 2 3 5" xfId="8174"/>
    <cellStyle name="標準 20 8 2 3 5 2" xfId="11853"/>
    <cellStyle name="標準 20 8 2 3 5 2 2" xfId="37552"/>
    <cellStyle name="標準 20 8 2 3 5 2 3" xfId="26328"/>
    <cellStyle name="標準 20 8 2 3 5 3" xfId="20615"/>
    <cellStyle name="標準 20 8 2 3 5 3 2" xfId="41070"/>
    <cellStyle name="標準 20 8 2 3 5 3 3" xfId="29846"/>
    <cellStyle name="標準 20 8 2 3 5 4" xfId="34430"/>
    <cellStyle name="標準 20 8 2 3 5 5" xfId="23076"/>
    <cellStyle name="標準 20 8 2 3 6" xfId="8374"/>
    <cellStyle name="標準 20 8 2 3 6 2" xfId="12053"/>
    <cellStyle name="標準 20 8 2 3 6 2 2" xfId="37752"/>
    <cellStyle name="標準 20 8 2 3 6 2 3" xfId="26528"/>
    <cellStyle name="標準 20 8 2 3 6 3" xfId="20616"/>
    <cellStyle name="標準 20 8 2 3 6 3 2" xfId="41270"/>
    <cellStyle name="標準 20 8 2 3 6 3 3" xfId="30046"/>
    <cellStyle name="標準 20 8 2 3 6 4" xfId="34630"/>
    <cellStyle name="標準 20 8 2 3 6 5" xfId="23276"/>
    <cellStyle name="標準 20 8 2 3 7" xfId="8852"/>
    <cellStyle name="標準 20 8 2 3 7 2" xfId="12531"/>
    <cellStyle name="標準 20 8 2 3 7 2 2" xfId="38230"/>
    <cellStyle name="標準 20 8 2 3 7 2 3" xfId="27006"/>
    <cellStyle name="標準 20 8 2 3 7 3" xfId="20617"/>
    <cellStyle name="標準 20 8 2 3 7 3 2" xfId="41748"/>
    <cellStyle name="標準 20 8 2 3 7 3 3" xfId="30524"/>
    <cellStyle name="標準 20 8 2 3 7 4" xfId="35108"/>
    <cellStyle name="標準 20 8 2 3 7 5" xfId="23754"/>
    <cellStyle name="標準 20 8 2 3 8" xfId="9351"/>
    <cellStyle name="標準 20 8 2 3 8 2" xfId="12969"/>
    <cellStyle name="標準 20 8 2 3 8 2 2" xfId="38668"/>
    <cellStyle name="標準 20 8 2 3 8 2 3" xfId="27444"/>
    <cellStyle name="標準 20 8 2 3 8 3" xfId="20618"/>
    <cellStyle name="標準 20 8 2 3 8 3 2" xfId="42186"/>
    <cellStyle name="標準 20 8 2 3 8 3 3" xfId="30962"/>
    <cellStyle name="標準 20 8 2 3 8 4" xfId="36017"/>
    <cellStyle name="標準 20 8 2 3 8 5" xfId="24790"/>
    <cellStyle name="標準 20 8 2 3 9" xfId="10293"/>
    <cellStyle name="標準 20 8 2 3 9 2" xfId="13876"/>
    <cellStyle name="標準 20 8 2 3 9 2 2" xfId="39575"/>
    <cellStyle name="標準 20 8 2 3 9 2 3" xfId="28351"/>
    <cellStyle name="標準 20 8 2 3 9 3" xfId="20619"/>
    <cellStyle name="標準 20 8 2 3 9 3 2" xfId="43093"/>
    <cellStyle name="標準 20 8 2 3 9 3 3" xfId="31869"/>
    <cellStyle name="標準 20 8 2 3 9 4" xfId="36189"/>
    <cellStyle name="標準 20 8 2 3 9 5" xfId="24962"/>
    <cellStyle name="標準 20 8 2 4" xfId="7540"/>
    <cellStyle name="標準 20 8 2 4 10" xfId="29226"/>
    <cellStyle name="標準 20 8 2 4 10 2" xfId="40450"/>
    <cellStyle name="標準 20 8 2 4 11" xfId="32999"/>
    <cellStyle name="標準 20 8 2 4 12" xfId="21554"/>
    <cellStyle name="標準 20 8 2 4 2" xfId="7766"/>
    <cellStyle name="標準 20 8 2 4 2 2" xfId="8684"/>
    <cellStyle name="標準 20 8 2 4 2 2 2" xfId="9800"/>
    <cellStyle name="標準 20 8 2 4 2 2 2 2" xfId="13414"/>
    <cellStyle name="標準 20 8 2 4 2 2 2 2 2" xfId="39113"/>
    <cellStyle name="標準 20 8 2 4 2 2 2 2 3" xfId="27889"/>
    <cellStyle name="標準 20 8 2 4 2 2 2 3" xfId="20623"/>
    <cellStyle name="標準 20 8 2 4 2 2 2 3 2" xfId="42631"/>
    <cellStyle name="標準 20 8 2 4 2 2 2 3 3" xfId="31407"/>
    <cellStyle name="標準 20 8 2 4 2 2 2 4" xfId="36023"/>
    <cellStyle name="標準 20 8 2 4 2 2 2 5" xfId="24796"/>
    <cellStyle name="標準 20 8 2 4 2 2 3" xfId="10742"/>
    <cellStyle name="標準 20 8 2 4 2 2 3 2" xfId="14321"/>
    <cellStyle name="標準 20 8 2 4 2 2 3 2 2" xfId="40020"/>
    <cellStyle name="標準 20 8 2 4 2 2 3 2 3" xfId="28796"/>
    <cellStyle name="標準 20 8 2 4 2 2 3 3" xfId="20624"/>
    <cellStyle name="標準 20 8 2 4 2 2 3 3 2" xfId="43538"/>
    <cellStyle name="標準 20 8 2 4 2 2 3 3 3" xfId="32314"/>
    <cellStyle name="標準 20 8 2 4 2 2 3 4" xfId="34940"/>
    <cellStyle name="標準 20 8 2 4 2 2 3 5" xfId="23586"/>
    <cellStyle name="標準 20 8 2 4 2 2 4" xfId="12363"/>
    <cellStyle name="標準 20 8 2 4 2 2 4 2" xfId="38062"/>
    <cellStyle name="標準 20 8 2 4 2 2 4 3" xfId="26838"/>
    <cellStyle name="標準 20 8 2 4 2 2 5" xfId="20622"/>
    <cellStyle name="標準 20 8 2 4 2 2 5 2" xfId="41580"/>
    <cellStyle name="標準 20 8 2 4 2 2 5 3" xfId="30356"/>
    <cellStyle name="標準 20 8 2 4 2 2 6" xfId="33442"/>
    <cellStyle name="標準 20 8 2 4 2 2 7" xfId="21997"/>
    <cellStyle name="標準 20 8 2 4 2 3" xfId="9354"/>
    <cellStyle name="標準 20 8 2 4 2 3 2" xfId="12972"/>
    <cellStyle name="標準 20 8 2 4 2 3 2 2" xfId="38671"/>
    <cellStyle name="標準 20 8 2 4 2 3 2 3" xfId="27447"/>
    <cellStyle name="標準 20 8 2 4 2 3 3" xfId="20625"/>
    <cellStyle name="標準 20 8 2 4 2 3 3 2" xfId="42189"/>
    <cellStyle name="標準 20 8 2 4 2 3 3 3" xfId="30965"/>
    <cellStyle name="標準 20 8 2 4 2 3 4" xfId="36022"/>
    <cellStyle name="標準 20 8 2 4 2 3 5" xfId="24795"/>
    <cellStyle name="標準 20 8 2 4 2 4" xfId="10296"/>
    <cellStyle name="標準 20 8 2 4 2 4 2" xfId="13879"/>
    <cellStyle name="標準 20 8 2 4 2 4 2 2" xfId="39578"/>
    <cellStyle name="標準 20 8 2 4 2 4 2 3" xfId="28354"/>
    <cellStyle name="標準 20 8 2 4 2 4 3" xfId="20626"/>
    <cellStyle name="標準 20 8 2 4 2 4 3 2" xfId="43096"/>
    <cellStyle name="標準 20 8 2 4 2 4 3 3" xfId="31872"/>
    <cellStyle name="標準 20 8 2 4 2 4 4" xfId="36499"/>
    <cellStyle name="標準 20 8 2 4 2 4 5" xfId="25272"/>
    <cellStyle name="標準 20 8 2 4 2 5" xfId="11459"/>
    <cellStyle name="標準 20 8 2 4 2 5 2" xfId="34036"/>
    <cellStyle name="標準 20 8 2 4 2 5 3" xfId="22682"/>
    <cellStyle name="標準 20 8 2 4 2 6" xfId="20621"/>
    <cellStyle name="標準 20 8 2 4 2 6 2" xfId="37158"/>
    <cellStyle name="標準 20 8 2 4 2 6 3" xfId="25934"/>
    <cellStyle name="標準 20 8 2 4 2 7" xfId="29452"/>
    <cellStyle name="標準 20 8 2 4 2 7 2" xfId="40676"/>
    <cellStyle name="標準 20 8 2 4 2 8" xfId="33000"/>
    <cellStyle name="標準 20 8 2 4 2 9" xfId="21555"/>
    <cellStyle name="標準 20 8 2 4 3" xfId="7992"/>
    <cellStyle name="標準 20 8 2 4 3 2" xfId="9574"/>
    <cellStyle name="標準 20 8 2 4 3 2 2" xfId="13188"/>
    <cellStyle name="標準 20 8 2 4 3 2 2 2" xfId="38887"/>
    <cellStyle name="標準 20 8 2 4 3 2 2 3" xfId="27663"/>
    <cellStyle name="標準 20 8 2 4 3 2 3" xfId="20628"/>
    <cellStyle name="標準 20 8 2 4 3 2 3 2" xfId="42405"/>
    <cellStyle name="標準 20 8 2 4 3 2 3 3" xfId="31181"/>
    <cellStyle name="標準 20 8 2 4 3 2 4" xfId="36024"/>
    <cellStyle name="標準 20 8 2 4 3 2 5" xfId="24797"/>
    <cellStyle name="標準 20 8 2 4 3 3" xfId="10516"/>
    <cellStyle name="標準 20 8 2 4 3 3 2" xfId="14095"/>
    <cellStyle name="標準 20 8 2 4 3 3 2 2" xfId="39794"/>
    <cellStyle name="標準 20 8 2 4 3 3 2 3" xfId="28570"/>
    <cellStyle name="標準 20 8 2 4 3 3 3" xfId="20629"/>
    <cellStyle name="標準 20 8 2 4 3 3 3 2" xfId="43312"/>
    <cellStyle name="標準 20 8 2 4 3 3 3 3" xfId="32088"/>
    <cellStyle name="標準 20 8 2 4 3 3 4" xfId="34262"/>
    <cellStyle name="標準 20 8 2 4 3 3 5" xfId="22908"/>
    <cellStyle name="標準 20 8 2 4 3 4" xfId="11685"/>
    <cellStyle name="標準 20 8 2 4 3 4 2" xfId="37384"/>
    <cellStyle name="標準 20 8 2 4 3 4 3" xfId="26160"/>
    <cellStyle name="標準 20 8 2 4 3 5" xfId="20627"/>
    <cellStyle name="標準 20 8 2 4 3 5 2" xfId="40902"/>
    <cellStyle name="標準 20 8 2 4 3 5 3" xfId="29678"/>
    <cellStyle name="標準 20 8 2 4 3 6" xfId="33216"/>
    <cellStyle name="標準 20 8 2 4 3 7" xfId="21771"/>
    <cellStyle name="標準 20 8 2 4 4" xfId="8232"/>
    <cellStyle name="標準 20 8 2 4 4 2" xfId="11911"/>
    <cellStyle name="標準 20 8 2 4 4 2 2" xfId="37610"/>
    <cellStyle name="標準 20 8 2 4 4 2 3" xfId="26386"/>
    <cellStyle name="標準 20 8 2 4 4 3" xfId="20630"/>
    <cellStyle name="標準 20 8 2 4 4 3 2" xfId="41128"/>
    <cellStyle name="標準 20 8 2 4 4 3 3" xfId="29904"/>
    <cellStyle name="標準 20 8 2 4 4 4" xfId="34488"/>
    <cellStyle name="標準 20 8 2 4 4 5" xfId="23134"/>
    <cellStyle name="標準 20 8 2 4 5" xfId="8458"/>
    <cellStyle name="標準 20 8 2 4 5 2" xfId="12137"/>
    <cellStyle name="標準 20 8 2 4 5 2 2" xfId="37836"/>
    <cellStyle name="標準 20 8 2 4 5 2 3" xfId="26612"/>
    <cellStyle name="標準 20 8 2 4 5 3" xfId="20631"/>
    <cellStyle name="標準 20 8 2 4 5 3 2" xfId="41354"/>
    <cellStyle name="標準 20 8 2 4 5 3 3" xfId="30130"/>
    <cellStyle name="標準 20 8 2 4 5 4" xfId="34714"/>
    <cellStyle name="標準 20 8 2 4 5 5" xfId="23360"/>
    <cellStyle name="標準 20 8 2 4 6" xfId="9353"/>
    <cellStyle name="標準 20 8 2 4 6 2" xfId="12971"/>
    <cellStyle name="標準 20 8 2 4 6 2 2" xfId="38670"/>
    <cellStyle name="標準 20 8 2 4 6 2 3" xfId="27446"/>
    <cellStyle name="標準 20 8 2 4 6 3" xfId="20632"/>
    <cellStyle name="標準 20 8 2 4 6 3 2" xfId="42188"/>
    <cellStyle name="標準 20 8 2 4 6 3 3" xfId="30964"/>
    <cellStyle name="標準 20 8 2 4 6 4" xfId="36021"/>
    <cellStyle name="標準 20 8 2 4 6 5" xfId="24794"/>
    <cellStyle name="標準 20 8 2 4 7" xfId="10295"/>
    <cellStyle name="標準 20 8 2 4 7 2" xfId="13878"/>
    <cellStyle name="標準 20 8 2 4 7 2 2" xfId="39577"/>
    <cellStyle name="標準 20 8 2 4 7 2 3" xfId="28353"/>
    <cellStyle name="標準 20 8 2 4 7 3" xfId="20633"/>
    <cellStyle name="標準 20 8 2 4 7 3 2" xfId="43095"/>
    <cellStyle name="標準 20 8 2 4 7 3 3" xfId="31871"/>
    <cellStyle name="標準 20 8 2 4 7 4" xfId="36273"/>
    <cellStyle name="標準 20 8 2 4 7 5" xfId="25046"/>
    <cellStyle name="標準 20 8 2 4 8" xfId="11233"/>
    <cellStyle name="標準 20 8 2 4 8 2" xfId="33810"/>
    <cellStyle name="標準 20 8 2 4 8 3" xfId="22456"/>
    <cellStyle name="標準 20 8 2 4 9" xfId="20620"/>
    <cellStyle name="標準 20 8 2 4 9 2" xfId="36932"/>
    <cellStyle name="標準 20 8 2 4 9 3" xfId="25708"/>
    <cellStyle name="標準 20 8 2 5" xfId="7397"/>
    <cellStyle name="標準 20 8 2 5 2" xfId="8542"/>
    <cellStyle name="標準 20 8 2 5 2 2" xfId="9658"/>
    <cellStyle name="標準 20 8 2 5 2 2 2" xfId="13272"/>
    <cellStyle name="標準 20 8 2 5 2 2 2 2" xfId="38971"/>
    <cellStyle name="標準 20 8 2 5 2 2 2 3" xfId="27747"/>
    <cellStyle name="標準 20 8 2 5 2 2 3" xfId="20636"/>
    <cellStyle name="標準 20 8 2 5 2 2 3 2" xfId="42489"/>
    <cellStyle name="標準 20 8 2 5 2 2 3 3" xfId="31265"/>
    <cellStyle name="標準 20 8 2 5 2 2 4" xfId="36026"/>
    <cellStyle name="標準 20 8 2 5 2 2 5" xfId="24799"/>
    <cellStyle name="標準 20 8 2 5 2 3" xfId="10600"/>
    <cellStyle name="標準 20 8 2 5 2 3 2" xfId="14179"/>
    <cellStyle name="標準 20 8 2 5 2 3 2 2" xfId="39878"/>
    <cellStyle name="標準 20 8 2 5 2 3 2 3" xfId="28654"/>
    <cellStyle name="標準 20 8 2 5 2 3 3" xfId="20637"/>
    <cellStyle name="標準 20 8 2 5 2 3 3 2" xfId="43396"/>
    <cellStyle name="標準 20 8 2 5 2 3 3 3" xfId="32172"/>
    <cellStyle name="標準 20 8 2 5 2 3 4" xfId="34798"/>
    <cellStyle name="標準 20 8 2 5 2 3 5" xfId="23444"/>
    <cellStyle name="標準 20 8 2 5 2 4" xfId="12221"/>
    <cellStyle name="標準 20 8 2 5 2 4 2" xfId="37920"/>
    <cellStyle name="標準 20 8 2 5 2 4 3" xfId="26696"/>
    <cellStyle name="標準 20 8 2 5 2 5" xfId="20635"/>
    <cellStyle name="標準 20 8 2 5 2 5 2" xfId="41438"/>
    <cellStyle name="標準 20 8 2 5 2 5 3" xfId="30214"/>
    <cellStyle name="標準 20 8 2 5 2 6" xfId="33300"/>
    <cellStyle name="標準 20 8 2 5 2 7" xfId="21855"/>
    <cellStyle name="標準 20 8 2 5 3" xfId="9355"/>
    <cellStyle name="標準 20 8 2 5 3 2" xfId="12973"/>
    <cellStyle name="標準 20 8 2 5 3 2 2" xfId="38672"/>
    <cellStyle name="標準 20 8 2 5 3 2 3" xfId="27448"/>
    <cellStyle name="標準 20 8 2 5 3 3" xfId="20638"/>
    <cellStyle name="標準 20 8 2 5 3 3 2" xfId="42190"/>
    <cellStyle name="標準 20 8 2 5 3 3 3" xfId="30966"/>
    <cellStyle name="標準 20 8 2 5 3 4" xfId="36025"/>
    <cellStyle name="標準 20 8 2 5 3 5" xfId="24798"/>
    <cellStyle name="標準 20 8 2 5 4" xfId="10297"/>
    <cellStyle name="標準 20 8 2 5 4 2" xfId="13880"/>
    <cellStyle name="標準 20 8 2 5 4 2 2" xfId="39579"/>
    <cellStyle name="標準 20 8 2 5 4 2 3" xfId="28355"/>
    <cellStyle name="標準 20 8 2 5 4 3" xfId="20639"/>
    <cellStyle name="標準 20 8 2 5 4 3 2" xfId="43097"/>
    <cellStyle name="標準 20 8 2 5 4 3 3" xfId="31873"/>
    <cellStyle name="標準 20 8 2 5 4 4" xfId="36357"/>
    <cellStyle name="標準 20 8 2 5 4 5" xfId="25130"/>
    <cellStyle name="標準 20 8 2 5 5" xfId="11091"/>
    <cellStyle name="標準 20 8 2 5 5 2" xfId="33668"/>
    <cellStyle name="標準 20 8 2 5 5 3" xfId="22314"/>
    <cellStyle name="標準 20 8 2 5 6" xfId="20634"/>
    <cellStyle name="標準 20 8 2 5 6 2" xfId="36790"/>
    <cellStyle name="標準 20 8 2 5 6 3" xfId="25566"/>
    <cellStyle name="標準 20 8 2 5 7" xfId="29084"/>
    <cellStyle name="標準 20 8 2 5 7 2" xfId="40308"/>
    <cellStyle name="標準 20 8 2 5 8" xfId="33001"/>
    <cellStyle name="標準 20 8 2 5 9" xfId="21556"/>
    <cellStyle name="標準 20 8 2 6" xfId="7624"/>
    <cellStyle name="標準 20 8 2 6 2" xfId="9432"/>
    <cellStyle name="標準 20 8 2 6 2 2" xfId="13046"/>
    <cellStyle name="標準 20 8 2 6 2 2 2" xfId="38745"/>
    <cellStyle name="標準 20 8 2 6 2 2 3" xfId="27521"/>
    <cellStyle name="標準 20 8 2 6 2 3" xfId="20641"/>
    <cellStyle name="標準 20 8 2 6 2 3 2" xfId="42263"/>
    <cellStyle name="標準 20 8 2 6 2 3 3" xfId="31039"/>
    <cellStyle name="標準 20 8 2 6 2 4" xfId="36027"/>
    <cellStyle name="標準 20 8 2 6 2 5" xfId="24800"/>
    <cellStyle name="標準 20 8 2 6 3" xfId="10374"/>
    <cellStyle name="標準 20 8 2 6 3 2" xfId="13953"/>
    <cellStyle name="標準 20 8 2 6 3 2 2" xfId="39652"/>
    <cellStyle name="標準 20 8 2 6 3 2 3" xfId="28428"/>
    <cellStyle name="標準 20 8 2 6 3 3" xfId="20642"/>
    <cellStyle name="標準 20 8 2 6 3 3 2" xfId="43170"/>
    <cellStyle name="標準 20 8 2 6 3 3 3" xfId="31946"/>
    <cellStyle name="標準 20 8 2 6 3 4" xfId="33894"/>
    <cellStyle name="標準 20 8 2 6 3 5" xfId="22540"/>
    <cellStyle name="標準 20 8 2 6 4" xfId="11317"/>
    <cellStyle name="標準 20 8 2 6 4 2" xfId="37016"/>
    <cellStyle name="標準 20 8 2 6 4 3" xfId="25792"/>
    <cellStyle name="標準 20 8 2 6 5" xfId="20640"/>
    <cellStyle name="標準 20 8 2 6 5 2" xfId="40534"/>
    <cellStyle name="標準 20 8 2 6 5 3" xfId="29310"/>
    <cellStyle name="標準 20 8 2 6 6" xfId="33074"/>
    <cellStyle name="標準 20 8 2 6 7" xfId="21629"/>
    <cellStyle name="標準 20 8 2 7" xfId="7850"/>
    <cellStyle name="標準 20 8 2 7 2" xfId="11543"/>
    <cellStyle name="標準 20 8 2 7 2 2" xfId="36008"/>
    <cellStyle name="標準 20 8 2 7 2 3" xfId="24781"/>
    <cellStyle name="標準 20 8 2 7 3" xfId="20643"/>
    <cellStyle name="標準 20 8 2 7 3 2" xfId="37242"/>
    <cellStyle name="標準 20 8 2 7 3 3" xfId="26018"/>
    <cellStyle name="標準 20 8 2 7 4" xfId="29536"/>
    <cellStyle name="標準 20 8 2 7 4 2" xfId="40760"/>
    <cellStyle name="標準 20 8 2 7 5" xfId="34120"/>
    <cellStyle name="標準 20 8 2 7 6" xfId="22766"/>
    <cellStyle name="標準 20 8 2 8" xfId="8089"/>
    <cellStyle name="標準 20 8 2 8 2" xfId="11769"/>
    <cellStyle name="標準 20 8 2 8 2 2" xfId="37468"/>
    <cellStyle name="標準 20 8 2 8 2 3" xfId="26244"/>
    <cellStyle name="標準 20 8 2 8 3" xfId="20644"/>
    <cellStyle name="標準 20 8 2 8 3 2" xfId="40986"/>
    <cellStyle name="標準 20 8 2 8 3 3" xfId="29762"/>
    <cellStyle name="標準 20 8 2 8 4" xfId="34346"/>
    <cellStyle name="標準 20 8 2 8 5" xfId="22992"/>
    <cellStyle name="標準 20 8 2 9" xfId="8316"/>
    <cellStyle name="標準 20 8 2 9 2" xfId="11995"/>
    <cellStyle name="標準 20 8 2 9 2 2" xfId="37694"/>
    <cellStyle name="標準 20 8 2 9 2 3" xfId="26470"/>
    <cellStyle name="標準 20 8 2 9 3" xfId="20645"/>
    <cellStyle name="標準 20 8 2 9 3 2" xfId="41212"/>
    <cellStyle name="標準 20 8 2 9 3 3" xfId="29988"/>
    <cellStyle name="標準 20 8 2 9 4" xfId="34572"/>
    <cellStyle name="標準 20 8 2 9 5" xfId="23218"/>
    <cellStyle name="標準 20 8 3" xfId="6688"/>
    <cellStyle name="標準 20 8 3 10" xfId="7064"/>
    <cellStyle name="標準 20 8 3 10 2" xfId="10965"/>
    <cellStyle name="標準 20 8 3 10 2 2" xfId="36664"/>
    <cellStyle name="標準 20 8 3 10 2 3" xfId="25440"/>
    <cellStyle name="標準 20 8 3 10 3" xfId="20647"/>
    <cellStyle name="標準 20 8 3 10 3 2" xfId="40182"/>
    <cellStyle name="標準 20 8 3 10 3 3" xfId="28958"/>
    <cellStyle name="標準 20 8 3 10 4" xfId="35182"/>
    <cellStyle name="標準 20 8 3 10 5" xfId="23951"/>
    <cellStyle name="標準 20 8 3 11" xfId="9356"/>
    <cellStyle name="標準 20 8 3 11 2" xfId="12974"/>
    <cellStyle name="標準 20 8 3 11 2 2" xfId="38673"/>
    <cellStyle name="標準 20 8 3 11 2 3" xfId="27449"/>
    <cellStyle name="標準 20 8 3 11 3" xfId="20648"/>
    <cellStyle name="標準 20 8 3 11 3 2" xfId="42191"/>
    <cellStyle name="標準 20 8 3 11 3 3" xfId="30967"/>
    <cellStyle name="標準 20 8 3 11 4" xfId="36147"/>
    <cellStyle name="標準 20 8 3 11 5" xfId="24920"/>
    <cellStyle name="標準 20 8 3 12" xfId="10298"/>
    <cellStyle name="標準 20 8 3 12 2" xfId="13881"/>
    <cellStyle name="標準 20 8 3 12 2 2" xfId="39580"/>
    <cellStyle name="標準 20 8 3 12 2 3" xfId="28356"/>
    <cellStyle name="標準 20 8 3 12 3" xfId="20649"/>
    <cellStyle name="標準 20 8 3 12 3 2" xfId="43098"/>
    <cellStyle name="標準 20 8 3 12 3 3" xfId="31874"/>
    <cellStyle name="標準 20 8 3 12 4" xfId="33542"/>
    <cellStyle name="標準 20 8 3 12 5" xfId="22188"/>
    <cellStyle name="標準 20 8 3 13" xfId="10903"/>
    <cellStyle name="標準 20 8 3 13 2" xfId="36602"/>
    <cellStyle name="標準 20 8 3 13 3" xfId="25378"/>
    <cellStyle name="標準 20 8 3 14" xfId="20646"/>
    <cellStyle name="標準 20 8 3 14 2" xfId="40120"/>
    <cellStyle name="標準 20 8 3 14 3" xfId="28896"/>
    <cellStyle name="標準 20 8 3 15" xfId="33002"/>
    <cellStyle name="標準 20 8 3 16" xfId="21557"/>
    <cellStyle name="標準 20 8 3 2" xfId="7340"/>
    <cellStyle name="標準 20 8 3 2 10" xfId="11049"/>
    <cellStyle name="標準 20 8 3 2 10 2" xfId="33626"/>
    <cellStyle name="標準 20 8 3 2 10 3" xfId="22272"/>
    <cellStyle name="標準 20 8 3 2 11" xfId="20650"/>
    <cellStyle name="標準 20 8 3 2 11 2" xfId="36748"/>
    <cellStyle name="標準 20 8 3 2 11 3" xfId="25524"/>
    <cellStyle name="標準 20 8 3 2 12" xfId="29042"/>
    <cellStyle name="標準 20 8 3 2 12 2" xfId="40266"/>
    <cellStyle name="標準 20 8 3 2 13" xfId="33003"/>
    <cellStyle name="標準 20 8 3 2 14" xfId="21558"/>
    <cellStyle name="標準 20 8 3 2 2" xfId="7498"/>
    <cellStyle name="標準 20 8 3 2 2 2" xfId="8642"/>
    <cellStyle name="標準 20 8 3 2 2 2 2" xfId="9758"/>
    <cellStyle name="標準 20 8 3 2 2 2 2 2" xfId="13372"/>
    <cellStyle name="標準 20 8 3 2 2 2 2 2 2" xfId="39071"/>
    <cellStyle name="標準 20 8 3 2 2 2 2 2 3" xfId="27847"/>
    <cellStyle name="標準 20 8 3 2 2 2 2 3" xfId="20653"/>
    <cellStyle name="標準 20 8 3 2 2 2 2 3 2" xfId="42589"/>
    <cellStyle name="標準 20 8 3 2 2 2 2 3 3" xfId="31365"/>
    <cellStyle name="標準 20 8 3 2 2 2 2 4" xfId="36031"/>
    <cellStyle name="標準 20 8 3 2 2 2 2 5" xfId="24804"/>
    <cellStyle name="標準 20 8 3 2 2 2 3" xfId="10700"/>
    <cellStyle name="標準 20 8 3 2 2 2 3 2" xfId="14279"/>
    <cellStyle name="標準 20 8 3 2 2 2 3 2 2" xfId="39978"/>
    <cellStyle name="標準 20 8 3 2 2 2 3 2 3" xfId="28754"/>
    <cellStyle name="標準 20 8 3 2 2 2 3 3" xfId="20654"/>
    <cellStyle name="標準 20 8 3 2 2 2 3 3 2" xfId="43496"/>
    <cellStyle name="標準 20 8 3 2 2 2 3 3 3" xfId="32272"/>
    <cellStyle name="標準 20 8 3 2 2 2 3 4" xfId="34898"/>
    <cellStyle name="標準 20 8 3 2 2 2 3 5" xfId="23544"/>
    <cellStyle name="標準 20 8 3 2 2 2 4" xfId="12321"/>
    <cellStyle name="標準 20 8 3 2 2 2 4 2" xfId="38020"/>
    <cellStyle name="標準 20 8 3 2 2 2 4 3" xfId="26796"/>
    <cellStyle name="標準 20 8 3 2 2 2 5" xfId="20652"/>
    <cellStyle name="標準 20 8 3 2 2 2 5 2" xfId="41538"/>
    <cellStyle name="標準 20 8 3 2 2 2 5 3" xfId="30314"/>
    <cellStyle name="標準 20 8 3 2 2 2 6" xfId="33400"/>
    <cellStyle name="標準 20 8 3 2 2 2 7" xfId="21955"/>
    <cellStyle name="標準 20 8 3 2 2 3" xfId="9358"/>
    <cellStyle name="標準 20 8 3 2 2 3 2" xfId="12976"/>
    <cellStyle name="標準 20 8 3 2 2 3 2 2" xfId="38675"/>
    <cellStyle name="標準 20 8 3 2 2 3 2 3" xfId="27451"/>
    <cellStyle name="標準 20 8 3 2 2 3 3" xfId="20655"/>
    <cellStyle name="標準 20 8 3 2 2 3 3 2" xfId="42193"/>
    <cellStyle name="標準 20 8 3 2 2 3 3 3" xfId="30969"/>
    <cellStyle name="標準 20 8 3 2 2 3 4" xfId="36030"/>
    <cellStyle name="標準 20 8 3 2 2 3 5" xfId="24803"/>
    <cellStyle name="標準 20 8 3 2 2 4" xfId="10300"/>
    <cellStyle name="標準 20 8 3 2 2 4 2" xfId="13883"/>
    <cellStyle name="標準 20 8 3 2 2 4 2 2" xfId="39582"/>
    <cellStyle name="標準 20 8 3 2 2 4 2 3" xfId="28358"/>
    <cellStyle name="標準 20 8 3 2 2 4 3" xfId="20656"/>
    <cellStyle name="標準 20 8 3 2 2 4 3 2" xfId="43100"/>
    <cellStyle name="標準 20 8 3 2 2 4 3 3" xfId="31876"/>
    <cellStyle name="標準 20 8 3 2 2 4 4" xfId="36457"/>
    <cellStyle name="標準 20 8 3 2 2 4 5" xfId="25230"/>
    <cellStyle name="標準 20 8 3 2 2 5" xfId="11191"/>
    <cellStyle name="標準 20 8 3 2 2 5 2" xfId="33768"/>
    <cellStyle name="標準 20 8 3 2 2 5 3" xfId="22414"/>
    <cellStyle name="標準 20 8 3 2 2 6" xfId="20651"/>
    <cellStyle name="標準 20 8 3 2 2 6 2" xfId="36890"/>
    <cellStyle name="標準 20 8 3 2 2 6 3" xfId="25666"/>
    <cellStyle name="標準 20 8 3 2 2 7" xfId="29184"/>
    <cellStyle name="標準 20 8 3 2 2 7 2" xfId="40408"/>
    <cellStyle name="標準 20 8 3 2 2 8" xfId="33004"/>
    <cellStyle name="標準 20 8 3 2 2 9" xfId="21559"/>
    <cellStyle name="標準 20 8 3 2 3" xfId="7724"/>
    <cellStyle name="標準 20 8 3 2 3 2" xfId="9506"/>
    <cellStyle name="標準 20 8 3 2 3 2 2" xfId="13120"/>
    <cellStyle name="標準 20 8 3 2 3 2 2 2" xfId="38819"/>
    <cellStyle name="標準 20 8 3 2 3 2 2 3" xfId="27595"/>
    <cellStyle name="標準 20 8 3 2 3 2 3" xfId="20658"/>
    <cellStyle name="標準 20 8 3 2 3 2 3 2" xfId="42337"/>
    <cellStyle name="標準 20 8 3 2 3 2 3 3" xfId="31113"/>
    <cellStyle name="標準 20 8 3 2 3 2 4" xfId="36032"/>
    <cellStyle name="標準 20 8 3 2 3 2 5" xfId="24805"/>
    <cellStyle name="標準 20 8 3 2 3 3" xfId="10448"/>
    <cellStyle name="標準 20 8 3 2 3 3 2" xfId="14027"/>
    <cellStyle name="標準 20 8 3 2 3 3 2 2" xfId="39726"/>
    <cellStyle name="標準 20 8 3 2 3 3 2 3" xfId="28502"/>
    <cellStyle name="標準 20 8 3 2 3 3 3" xfId="20659"/>
    <cellStyle name="標準 20 8 3 2 3 3 3 2" xfId="43244"/>
    <cellStyle name="標準 20 8 3 2 3 3 3 3" xfId="32020"/>
    <cellStyle name="標準 20 8 3 2 3 3 4" xfId="33994"/>
    <cellStyle name="標準 20 8 3 2 3 3 5" xfId="22640"/>
    <cellStyle name="標準 20 8 3 2 3 4" xfId="11417"/>
    <cellStyle name="標準 20 8 3 2 3 4 2" xfId="37116"/>
    <cellStyle name="標準 20 8 3 2 3 4 3" xfId="25892"/>
    <cellStyle name="標準 20 8 3 2 3 5" xfId="20657"/>
    <cellStyle name="標準 20 8 3 2 3 5 2" xfId="40634"/>
    <cellStyle name="標準 20 8 3 2 3 5 3" xfId="29410"/>
    <cellStyle name="標準 20 8 3 2 3 6" xfId="33148"/>
    <cellStyle name="標準 20 8 3 2 3 7" xfId="21703"/>
    <cellStyle name="標準 20 8 3 2 4" xfId="7950"/>
    <cellStyle name="標準 20 8 3 2 4 2" xfId="11643"/>
    <cellStyle name="標準 20 8 3 2 4 2 2" xfId="37342"/>
    <cellStyle name="標準 20 8 3 2 4 2 3" xfId="26118"/>
    <cellStyle name="標準 20 8 3 2 4 3" xfId="20660"/>
    <cellStyle name="標準 20 8 3 2 4 3 2" xfId="40860"/>
    <cellStyle name="標準 20 8 3 2 4 3 3" xfId="29636"/>
    <cellStyle name="標準 20 8 3 2 4 4" xfId="34220"/>
    <cellStyle name="標準 20 8 3 2 4 5" xfId="22866"/>
    <cellStyle name="標準 20 8 3 2 5" xfId="8190"/>
    <cellStyle name="標準 20 8 3 2 5 2" xfId="11869"/>
    <cellStyle name="標準 20 8 3 2 5 2 2" xfId="37568"/>
    <cellStyle name="標準 20 8 3 2 5 2 3" xfId="26344"/>
    <cellStyle name="標準 20 8 3 2 5 3" xfId="20661"/>
    <cellStyle name="標準 20 8 3 2 5 3 2" xfId="41086"/>
    <cellStyle name="標準 20 8 3 2 5 3 3" xfId="29862"/>
    <cellStyle name="標準 20 8 3 2 5 4" xfId="34446"/>
    <cellStyle name="標準 20 8 3 2 5 5" xfId="23092"/>
    <cellStyle name="標準 20 8 3 2 6" xfId="8390"/>
    <cellStyle name="標準 20 8 3 2 6 2" xfId="12069"/>
    <cellStyle name="標準 20 8 3 2 6 2 2" xfId="37768"/>
    <cellStyle name="標準 20 8 3 2 6 2 3" xfId="26544"/>
    <cellStyle name="標準 20 8 3 2 6 3" xfId="20662"/>
    <cellStyle name="標準 20 8 3 2 6 3 2" xfId="41286"/>
    <cellStyle name="標準 20 8 3 2 6 3 3" xfId="30062"/>
    <cellStyle name="標準 20 8 3 2 6 4" xfId="34646"/>
    <cellStyle name="標準 20 8 3 2 6 5" xfId="23292"/>
    <cellStyle name="標準 20 8 3 2 7" xfId="8868"/>
    <cellStyle name="標準 20 8 3 2 7 2" xfId="12547"/>
    <cellStyle name="標準 20 8 3 2 7 2 2" xfId="38246"/>
    <cellStyle name="標準 20 8 3 2 7 2 3" xfId="27022"/>
    <cellStyle name="標準 20 8 3 2 7 3" xfId="20663"/>
    <cellStyle name="標準 20 8 3 2 7 3 2" xfId="41764"/>
    <cellStyle name="標準 20 8 3 2 7 3 3" xfId="30540"/>
    <cellStyle name="標準 20 8 3 2 7 4" xfId="35124"/>
    <cellStyle name="標準 20 8 3 2 7 5" xfId="23770"/>
    <cellStyle name="標準 20 8 3 2 8" xfId="9357"/>
    <cellStyle name="標準 20 8 3 2 8 2" xfId="12975"/>
    <cellStyle name="標準 20 8 3 2 8 2 2" xfId="38674"/>
    <cellStyle name="標準 20 8 3 2 8 2 3" xfId="27450"/>
    <cellStyle name="標準 20 8 3 2 8 3" xfId="20664"/>
    <cellStyle name="標準 20 8 3 2 8 3 2" xfId="42192"/>
    <cellStyle name="標準 20 8 3 2 8 3 3" xfId="30968"/>
    <cellStyle name="標準 20 8 3 2 8 4" xfId="36029"/>
    <cellStyle name="標準 20 8 3 2 8 5" xfId="24802"/>
    <cellStyle name="標準 20 8 3 2 9" xfId="10299"/>
    <cellStyle name="標準 20 8 3 2 9 2" xfId="13882"/>
    <cellStyle name="標準 20 8 3 2 9 2 2" xfId="39581"/>
    <cellStyle name="標準 20 8 3 2 9 2 3" xfId="28357"/>
    <cellStyle name="標準 20 8 3 2 9 3" xfId="20665"/>
    <cellStyle name="標準 20 8 3 2 9 3 2" xfId="43099"/>
    <cellStyle name="標準 20 8 3 2 9 3 3" xfId="31875"/>
    <cellStyle name="標準 20 8 3 2 9 4" xfId="36205"/>
    <cellStyle name="標準 20 8 3 2 9 5" xfId="24978"/>
    <cellStyle name="標準 20 8 3 3" xfId="7556"/>
    <cellStyle name="標準 20 8 3 3 10" xfId="29242"/>
    <cellStyle name="標準 20 8 3 3 10 2" xfId="40466"/>
    <cellStyle name="標準 20 8 3 3 11" xfId="33005"/>
    <cellStyle name="標準 20 8 3 3 12" xfId="21560"/>
    <cellStyle name="標準 20 8 3 3 2" xfId="7782"/>
    <cellStyle name="標準 20 8 3 3 2 2" xfId="8700"/>
    <cellStyle name="標準 20 8 3 3 2 2 2" xfId="9816"/>
    <cellStyle name="標準 20 8 3 3 2 2 2 2" xfId="13430"/>
    <cellStyle name="標準 20 8 3 3 2 2 2 2 2" xfId="39129"/>
    <cellStyle name="標準 20 8 3 3 2 2 2 2 3" xfId="27905"/>
    <cellStyle name="標準 20 8 3 3 2 2 2 3" xfId="20669"/>
    <cellStyle name="標準 20 8 3 3 2 2 2 3 2" xfId="42647"/>
    <cellStyle name="標準 20 8 3 3 2 2 2 3 3" xfId="31423"/>
    <cellStyle name="標準 20 8 3 3 2 2 2 4" xfId="36035"/>
    <cellStyle name="標準 20 8 3 3 2 2 2 5" xfId="24808"/>
    <cellStyle name="標準 20 8 3 3 2 2 3" xfId="10758"/>
    <cellStyle name="標準 20 8 3 3 2 2 3 2" xfId="14337"/>
    <cellStyle name="標準 20 8 3 3 2 2 3 2 2" xfId="40036"/>
    <cellStyle name="標準 20 8 3 3 2 2 3 2 3" xfId="28812"/>
    <cellStyle name="標準 20 8 3 3 2 2 3 3" xfId="20670"/>
    <cellStyle name="標準 20 8 3 3 2 2 3 3 2" xfId="43554"/>
    <cellStyle name="標準 20 8 3 3 2 2 3 3 3" xfId="32330"/>
    <cellStyle name="標準 20 8 3 3 2 2 3 4" xfId="34956"/>
    <cellStyle name="標準 20 8 3 3 2 2 3 5" xfId="23602"/>
    <cellStyle name="標準 20 8 3 3 2 2 4" xfId="12379"/>
    <cellStyle name="標準 20 8 3 3 2 2 4 2" xfId="38078"/>
    <cellStyle name="標準 20 8 3 3 2 2 4 3" xfId="26854"/>
    <cellStyle name="標準 20 8 3 3 2 2 5" xfId="20668"/>
    <cellStyle name="標準 20 8 3 3 2 2 5 2" xfId="41596"/>
    <cellStyle name="標準 20 8 3 3 2 2 5 3" xfId="30372"/>
    <cellStyle name="標準 20 8 3 3 2 2 6" xfId="33458"/>
    <cellStyle name="標準 20 8 3 3 2 2 7" xfId="22013"/>
    <cellStyle name="標準 20 8 3 3 2 3" xfId="9360"/>
    <cellStyle name="標準 20 8 3 3 2 3 2" xfId="12978"/>
    <cellStyle name="標準 20 8 3 3 2 3 2 2" xfId="38677"/>
    <cellStyle name="標準 20 8 3 3 2 3 2 3" xfId="27453"/>
    <cellStyle name="標準 20 8 3 3 2 3 3" xfId="20671"/>
    <cellStyle name="標準 20 8 3 3 2 3 3 2" xfId="42195"/>
    <cellStyle name="標準 20 8 3 3 2 3 3 3" xfId="30971"/>
    <cellStyle name="標準 20 8 3 3 2 3 4" xfId="36034"/>
    <cellStyle name="標準 20 8 3 3 2 3 5" xfId="24807"/>
    <cellStyle name="標準 20 8 3 3 2 4" xfId="10302"/>
    <cellStyle name="標準 20 8 3 3 2 4 2" xfId="13885"/>
    <cellStyle name="標準 20 8 3 3 2 4 2 2" xfId="39584"/>
    <cellStyle name="標準 20 8 3 3 2 4 2 3" xfId="28360"/>
    <cellStyle name="標準 20 8 3 3 2 4 3" xfId="20672"/>
    <cellStyle name="標準 20 8 3 3 2 4 3 2" xfId="43102"/>
    <cellStyle name="標準 20 8 3 3 2 4 3 3" xfId="31878"/>
    <cellStyle name="標準 20 8 3 3 2 4 4" xfId="36515"/>
    <cellStyle name="標準 20 8 3 3 2 4 5" xfId="25288"/>
    <cellStyle name="標準 20 8 3 3 2 5" xfId="11475"/>
    <cellStyle name="標準 20 8 3 3 2 5 2" xfId="34052"/>
    <cellStyle name="標準 20 8 3 3 2 5 3" xfId="22698"/>
    <cellStyle name="標準 20 8 3 3 2 6" xfId="20667"/>
    <cellStyle name="標準 20 8 3 3 2 6 2" xfId="37174"/>
    <cellStyle name="標準 20 8 3 3 2 6 3" xfId="25950"/>
    <cellStyle name="標準 20 8 3 3 2 7" xfId="29468"/>
    <cellStyle name="標準 20 8 3 3 2 7 2" xfId="40692"/>
    <cellStyle name="標準 20 8 3 3 2 8" xfId="33006"/>
    <cellStyle name="標準 20 8 3 3 2 9" xfId="21561"/>
    <cellStyle name="標準 20 8 3 3 3" xfId="8008"/>
    <cellStyle name="標準 20 8 3 3 3 2" xfId="9590"/>
    <cellStyle name="標準 20 8 3 3 3 2 2" xfId="13204"/>
    <cellStyle name="標準 20 8 3 3 3 2 2 2" xfId="38903"/>
    <cellStyle name="標準 20 8 3 3 3 2 2 3" xfId="27679"/>
    <cellStyle name="標準 20 8 3 3 3 2 3" xfId="20674"/>
    <cellStyle name="標準 20 8 3 3 3 2 3 2" xfId="42421"/>
    <cellStyle name="標準 20 8 3 3 3 2 3 3" xfId="31197"/>
    <cellStyle name="標準 20 8 3 3 3 2 4" xfId="36036"/>
    <cellStyle name="標準 20 8 3 3 3 2 5" xfId="24809"/>
    <cellStyle name="標準 20 8 3 3 3 3" xfId="10532"/>
    <cellStyle name="標準 20 8 3 3 3 3 2" xfId="14111"/>
    <cellStyle name="標準 20 8 3 3 3 3 2 2" xfId="39810"/>
    <cellStyle name="標準 20 8 3 3 3 3 2 3" xfId="28586"/>
    <cellStyle name="標準 20 8 3 3 3 3 3" xfId="20675"/>
    <cellStyle name="標準 20 8 3 3 3 3 3 2" xfId="43328"/>
    <cellStyle name="標準 20 8 3 3 3 3 3 3" xfId="32104"/>
    <cellStyle name="標準 20 8 3 3 3 3 4" xfId="34278"/>
    <cellStyle name="標準 20 8 3 3 3 3 5" xfId="22924"/>
    <cellStyle name="標準 20 8 3 3 3 4" xfId="11701"/>
    <cellStyle name="標準 20 8 3 3 3 4 2" xfId="37400"/>
    <cellStyle name="標準 20 8 3 3 3 4 3" xfId="26176"/>
    <cellStyle name="標準 20 8 3 3 3 5" xfId="20673"/>
    <cellStyle name="標準 20 8 3 3 3 5 2" xfId="40918"/>
    <cellStyle name="標準 20 8 3 3 3 5 3" xfId="29694"/>
    <cellStyle name="標準 20 8 3 3 3 6" xfId="33232"/>
    <cellStyle name="標準 20 8 3 3 3 7" xfId="21787"/>
    <cellStyle name="標準 20 8 3 3 4" xfId="8248"/>
    <cellStyle name="標準 20 8 3 3 4 2" xfId="11927"/>
    <cellStyle name="標準 20 8 3 3 4 2 2" xfId="37626"/>
    <cellStyle name="標準 20 8 3 3 4 2 3" xfId="26402"/>
    <cellStyle name="標準 20 8 3 3 4 3" xfId="20676"/>
    <cellStyle name="標準 20 8 3 3 4 3 2" xfId="41144"/>
    <cellStyle name="標準 20 8 3 3 4 3 3" xfId="29920"/>
    <cellStyle name="標準 20 8 3 3 4 4" xfId="34504"/>
    <cellStyle name="標準 20 8 3 3 4 5" xfId="23150"/>
    <cellStyle name="標準 20 8 3 3 5" xfId="8474"/>
    <cellStyle name="標準 20 8 3 3 5 2" xfId="12153"/>
    <cellStyle name="標準 20 8 3 3 5 2 2" xfId="37852"/>
    <cellStyle name="標準 20 8 3 3 5 2 3" xfId="26628"/>
    <cellStyle name="標準 20 8 3 3 5 3" xfId="20677"/>
    <cellStyle name="標準 20 8 3 3 5 3 2" xfId="41370"/>
    <cellStyle name="標準 20 8 3 3 5 3 3" xfId="30146"/>
    <cellStyle name="標準 20 8 3 3 5 4" xfId="34730"/>
    <cellStyle name="標準 20 8 3 3 5 5" xfId="23376"/>
    <cellStyle name="標準 20 8 3 3 6" xfId="9359"/>
    <cellStyle name="標準 20 8 3 3 6 2" xfId="12977"/>
    <cellStyle name="標準 20 8 3 3 6 2 2" xfId="38676"/>
    <cellStyle name="標準 20 8 3 3 6 2 3" xfId="27452"/>
    <cellStyle name="標準 20 8 3 3 6 3" xfId="20678"/>
    <cellStyle name="標準 20 8 3 3 6 3 2" xfId="42194"/>
    <cellStyle name="標準 20 8 3 3 6 3 3" xfId="30970"/>
    <cellStyle name="標準 20 8 3 3 6 4" xfId="36033"/>
    <cellStyle name="標準 20 8 3 3 6 5" xfId="24806"/>
    <cellStyle name="標準 20 8 3 3 7" xfId="10301"/>
    <cellStyle name="標準 20 8 3 3 7 2" xfId="13884"/>
    <cellStyle name="標準 20 8 3 3 7 2 2" xfId="39583"/>
    <cellStyle name="標準 20 8 3 3 7 2 3" xfId="28359"/>
    <cellStyle name="標準 20 8 3 3 7 3" xfId="20679"/>
    <cellStyle name="標準 20 8 3 3 7 3 2" xfId="43101"/>
    <cellStyle name="標準 20 8 3 3 7 3 3" xfId="31877"/>
    <cellStyle name="標準 20 8 3 3 7 4" xfId="36289"/>
    <cellStyle name="標準 20 8 3 3 7 5" xfId="25062"/>
    <cellStyle name="標準 20 8 3 3 8" xfId="11249"/>
    <cellStyle name="標準 20 8 3 3 8 2" xfId="33826"/>
    <cellStyle name="標準 20 8 3 3 8 3" xfId="22472"/>
    <cellStyle name="標準 20 8 3 3 9" xfId="20666"/>
    <cellStyle name="標準 20 8 3 3 9 2" xfId="36948"/>
    <cellStyle name="標準 20 8 3 3 9 3" xfId="25724"/>
    <cellStyle name="標準 20 8 3 4" xfId="7413"/>
    <cellStyle name="標準 20 8 3 4 2" xfId="8558"/>
    <cellStyle name="標準 20 8 3 4 2 2" xfId="9674"/>
    <cellStyle name="標準 20 8 3 4 2 2 2" xfId="13288"/>
    <cellStyle name="標準 20 8 3 4 2 2 2 2" xfId="38987"/>
    <cellStyle name="標準 20 8 3 4 2 2 2 3" xfId="27763"/>
    <cellStyle name="標準 20 8 3 4 2 2 3" xfId="20682"/>
    <cellStyle name="標準 20 8 3 4 2 2 3 2" xfId="42505"/>
    <cellStyle name="標準 20 8 3 4 2 2 3 3" xfId="31281"/>
    <cellStyle name="標準 20 8 3 4 2 2 4" xfId="36038"/>
    <cellStyle name="標準 20 8 3 4 2 2 5" xfId="24811"/>
    <cellStyle name="標準 20 8 3 4 2 3" xfId="10616"/>
    <cellStyle name="標準 20 8 3 4 2 3 2" xfId="14195"/>
    <cellStyle name="標準 20 8 3 4 2 3 2 2" xfId="39894"/>
    <cellStyle name="標準 20 8 3 4 2 3 2 3" xfId="28670"/>
    <cellStyle name="標準 20 8 3 4 2 3 3" xfId="20683"/>
    <cellStyle name="標準 20 8 3 4 2 3 3 2" xfId="43412"/>
    <cellStyle name="標準 20 8 3 4 2 3 3 3" xfId="32188"/>
    <cellStyle name="標準 20 8 3 4 2 3 4" xfId="34814"/>
    <cellStyle name="標準 20 8 3 4 2 3 5" xfId="23460"/>
    <cellStyle name="標準 20 8 3 4 2 4" xfId="12237"/>
    <cellStyle name="標準 20 8 3 4 2 4 2" xfId="37936"/>
    <cellStyle name="標準 20 8 3 4 2 4 3" xfId="26712"/>
    <cellStyle name="標準 20 8 3 4 2 5" xfId="20681"/>
    <cellStyle name="標準 20 8 3 4 2 5 2" xfId="41454"/>
    <cellStyle name="標準 20 8 3 4 2 5 3" xfId="30230"/>
    <cellStyle name="標準 20 8 3 4 2 6" xfId="33316"/>
    <cellStyle name="標準 20 8 3 4 2 7" xfId="21871"/>
    <cellStyle name="標準 20 8 3 4 3" xfId="9361"/>
    <cellStyle name="標準 20 8 3 4 3 2" xfId="12979"/>
    <cellStyle name="標準 20 8 3 4 3 2 2" xfId="38678"/>
    <cellStyle name="標準 20 8 3 4 3 2 3" xfId="27454"/>
    <cellStyle name="標準 20 8 3 4 3 3" xfId="20684"/>
    <cellStyle name="標準 20 8 3 4 3 3 2" xfId="42196"/>
    <cellStyle name="標準 20 8 3 4 3 3 3" xfId="30972"/>
    <cellStyle name="標準 20 8 3 4 3 4" xfId="36037"/>
    <cellStyle name="標準 20 8 3 4 3 5" xfId="24810"/>
    <cellStyle name="標準 20 8 3 4 4" xfId="10303"/>
    <cellStyle name="標準 20 8 3 4 4 2" xfId="13886"/>
    <cellStyle name="標準 20 8 3 4 4 2 2" xfId="39585"/>
    <cellStyle name="標準 20 8 3 4 4 2 3" xfId="28361"/>
    <cellStyle name="標準 20 8 3 4 4 3" xfId="20685"/>
    <cellStyle name="標準 20 8 3 4 4 3 2" xfId="43103"/>
    <cellStyle name="標準 20 8 3 4 4 3 3" xfId="31879"/>
    <cellStyle name="標準 20 8 3 4 4 4" xfId="36373"/>
    <cellStyle name="標準 20 8 3 4 4 5" xfId="25146"/>
    <cellStyle name="標準 20 8 3 4 5" xfId="11107"/>
    <cellStyle name="標準 20 8 3 4 5 2" xfId="33684"/>
    <cellStyle name="標準 20 8 3 4 5 3" xfId="22330"/>
    <cellStyle name="標準 20 8 3 4 6" xfId="20680"/>
    <cellStyle name="標準 20 8 3 4 6 2" xfId="36806"/>
    <cellStyle name="標準 20 8 3 4 6 3" xfId="25582"/>
    <cellStyle name="標準 20 8 3 4 7" xfId="29100"/>
    <cellStyle name="標準 20 8 3 4 7 2" xfId="40324"/>
    <cellStyle name="標準 20 8 3 4 8" xfId="33007"/>
    <cellStyle name="標準 20 8 3 4 9" xfId="21562"/>
    <cellStyle name="標準 20 8 3 5" xfId="7640"/>
    <cellStyle name="標準 20 8 3 5 2" xfId="9448"/>
    <cellStyle name="標準 20 8 3 5 2 2" xfId="13062"/>
    <cellStyle name="標準 20 8 3 5 2 2 2" xfId="38761"/>
    <cellStyle name="標準 20 8 3 5 2 2 3" xfId="27537"/>
    <cellStyle name="標準 20 8 3 5 2 3" xfId="20687"/>
    <cellStyle name="標準 20 8 3 5 2 3 2" xfId="42279"/>
    <cellStyle name="標準 20 8 3 5 2 3 3" xfId="31055"/>
    <cellStyle name="標準 20 8 3 5 2 4" xfId="36039"/>
    <cellStyle name="標準 20 8 3 5 2 5" xfId="24812"/>
    <cellStyle name="標準 20 8 3 5 3" xfId="10390"/>
    <cellStyle name="標準 20 8 3 5 3 2" xfId="13969"/>
    <cellStyle name="標準 20 8 3 5 3 2 2" xfId="39668"/>
    <cellStyle name="標準 20 8 3 5 3 2 3" xfId="28444"/>
    <cellStyle name="標準 20 8 3 5 3 3" xfId="20688"/>
    <cellStyle name="標準 20 8 3 5 3 3 2" xfId="43186"/>
    <cellStyle name="標準 20 8 3 5 3 3 3" xfId="31962"/>
    <cellStyle name="標準 20 8 3 5 3 4" xfId="33910"/>
    <cellStyle name="標準 20 8 3 5 3 5" xfId="22556"/>
    <cellStyle name="標準 20 8 3 5 4" xfId="11333"/>
    <cellStyle name="標準 20 8 3 5 4 2" xfId="37032"/>
    <cellStyle name="標準 20 8 3 5 4 3" xfId="25808"/>
    <cellStyle name="標準 20 8 3 5 5" xfId="20686"/>
    <cellStyle name="標準 20 8 3 5 5 2" xfId="40550"/>
    <cellStyle name="標準 20 8 3 5 5 3" xfId="29326"/>
    <cellStyle name="標準 20 8 3 5 6" xfId="33090"/>
    <cellStyle name="標準 20 8 3 5 7" xfId="21645"/>
    <cellStyle name="標準 20 8 3 6" xfId="7866"/>
    <cellStyle name="標準 20 8 3 6 2" xfId="11559"/>
    <cellStyle name="標準 20 8 3 6 2 2" xfId="36028"/>
    <cellStyle name="標準 20 8 3 6 2 3" xfId="24801"/>
    <cellStyle name="標準 20 8 3 6 3" xfId="20689"/>
    <cellStyle name="標準 20 8 3 6 3 2" xfId="37258"/>
    <cellStyle name="標準 20 8 3 6 3 3" xfId="26034"/>
    <cellStyle name="標準 20 8 3 6 4" xfId="29552"/>
    <cellStyle name="標準 20 8 3 6 4 2" xfId="40776"/>
    <cellStyle name="標準 20 8 3 6 5" xfId="34136"/>
    <cellStyle name="標準 20 8 3 6 6" xfId="22782"/>
    <cellStyle name="標準 20 8 3 7" xfId="8105"/>
    <cellStyle name="標準 20 8 3 7 2" xfId="11785"/>
    <cellStyle name="標準 20 8 3 7 2 2" xfId="37484"/>
    <cellStyle name="標準 20 8 3 7 2 3" xfId="26260"/>
    <cellStyle name="標準 20 8 3 7 3" xfId="20690"/>
    <cellStyle name="標準 20 8 3 7 3 2" xfId="41002"/>
    <cellStyle name="標準 20 8 3 7 3 3" xfId="29778"/>
    <cellStyle name="標準 20 8 3 7 4" xfId="34362"/>
    <cellStyle name="標準 20 8 3 7 5" xfId="23008"/>
    <cellStyle name="標準 20 8 3 8" xfId="8332"/>
    <cellStyle name="標準 20 8 3 8 2" xfId="12011"/>
    <cellStyle name="標準 20 8 3 8 2 2" xfId="37710"/>
    <cellStyle name="標準 20 8 3 8 2 3" xfId="26486"/>
    <cellStyle name="標準 20 8 3 8 3" xfId="20691"/>
    <cellStyle name="標準 20 8 3 8 3 2" xfId="41228"/>
    <cellStyle name="標準 20 8 3 8 3 3" xfId="30004"/>
    <cellStyle name="標準 20 8 3 8 4" xfId="34588"/>
    <cellStyle name="標準 20 8 3 8 5" xfId="23234"/>
    <cellStyle name="標準 20 8 3 9" xfId="8784"/>
    <cellStyle name="標準 20 8 3 9 2" xfId="12463"/>
    <cellStyle name="標準 20 8 3 9 2 2" xfId="38162"/>
    <cellStyle name="標準 20 8 3 9 2 3" xfId="26938"/>
    <cellStyle name="標準 20 8 3 9 3" xfId="20692"/>
    <cellStyle name="標準 20 8 3 9 3 2" xfId="41680"/>
    <cellStyle name="標準 20 8 3 9 3 3" xfId="30456"/>
    <cellStyle name="標準 20 8 3 9 4" xfId="35040"/>
    <cellStyle name="標準 20 8 3 9 5" xfId="23686"/>
    <cellStyle name="標準 20 8 4" xfId="7306"/>
    <cellStyle name="標準 20 8 4 10" xfId="11017"/>
    <cellStyle name="標準 20 8 4 10 2" xfId="33594"/>
    <cellStyle name="標準 20 8 4 10 3" xfId="22240"/>
    <cellStyle name="標準 20 8 4 11" xfId="20693"/>
    <cellStyle name="標準 20 8 4 11 2" xfId="36716"/>
    <cellStyle name="標準 20 8 4 11 3" xfId="25492"/>
    <cellStyle name="標準 20 8 4 12" xfId="29010"/>
    <cellStyle name="標準 20 8 4 12 2" xfId="40234"/>
    <cellStyle name="標準 20 8 4 13" xfId="33008"/>
    <cellStyle name="標準 20 8 4 14" xfId="21563"/>
    <cellStyle name="標準 20 8 4 2" xfId="7466"/>
    <cellStyle name="標準 20 8 4 2 2" xfId="8610"/>
    <cellStyle name="標準 20 8 4 2 2 2" xfId="9726"/>
    <cellStyle name="標準 20 8 4 2 2 2 2" xfId="13340"/>
    <cellStyle name="標準 20 8 4 2 2 2 2 2" xfId="39039"/>
    <cellStyle name="標準 20 8 4 2 2 2 2 3" xfId="27815"/>
    <cellStyle name="標準 20 8 4 2 2 2 3" xfId="20696"/>
    <cellStyle name="標準 20 8 4 2 2 2 3 2" xfId="42557"/>
    <cellStyle name="標準 20 8 4 2 2 2 3 3" xfId="31333"/>
    <cellStyle name="標準 20 8 4 2 2 2 4" xfId="36042"/>
    <cellStyle name="標準 20 8 4 2 2 2 5" xfId="24815"/>
    <cellStyle name="標準 20 8 4 2 2 3" xfId="10668"/>
    <cellStyle name="標準 20 8 4 2 2 3 2" xfId="14247"/>
    <cellStyle name="標準 20 8 4 2 2 3 2 2" xfId="39946"/>
    <cellStyle name="標準 20 8 4 2 2 3 2 3" xfId="28722"/>
    <cellStyle name="標準 20 8 4 2 2 3 3" xfId="20697"/>
    <cellStyle name="標準 20 8 4 2 2 3 3 2" xfId="43464"/>
    <cellStyle name="標準 20 8 4 2 2 3 3 3" xfId="32240"/>
    <cellStyle name="標準 20 8 4 2 2 3 4" xfId="34866"/>
    <cellStyle name="標準 20 8 4 2 2 3 5" xfId="23512"/>
    <cellStyle name="標準 20 8 4 2 2 4" xfId="12289"/>
    <cellStyle name="標準 20 8 4 2 2 4 2" xfId="37988"/>
    <cellStyle name="標準 20 8 4 2 2 4 3" xfId="26764"/>
    <cellStyle name="標準 20 8 4 2 2 5" xfId="20695"/>
    <cellStyle name="標準 20 8 4 2 2 5 2" xfId="41506"/>
    <cellStyle name="標準 20 8 4 2 2 5 3" xfId="30282"/>
    <cellStyle name="標準 20 8 4 2 2 6" xfId="33368"/>
    <cellStyle name="標準 20 8 4 2 2 7" xfId="21923"/>
    <cellStyle name="標準 20 8 4 2 3" xfId="9363"/>
    <cellStyle name="標準 20 8 4 2 3 2" xfId="12981"/>
    <cellStyle name="標準 20 8 4 2 3 2 2" xfId="38680"/>
    <cellStyle name="標準 20 8 4 2 3 2 3" xfId="27456"/>
    <cellStyle name="標準 20 8 4 2 3 3" xfId="20698"/>
    <cellStyle name="標準 20 8 4 2 3 3 2" xfId="42198"/>
    <cellStyle name="標準 20 8 4 2 3 3 3" xfId="30974"/>
    <cellStyle name="標準 20 8 4 2 3 4" xfId="36041"/>
    <cellStyle name="標準 20 8 4 2 3 5" xfId="24814"/>
    <cellStyle name="標準 20 8 4 2 4" xfId="10305"/>
    <cellStyle name="標準 20 8 4 2 4 2" xfId="13888"/>
    <cellStyle name="標準 20 8 4 2 4 2 2" xfId="39587"/>
    <cellStyle name="標準 20 8 4 2 4 2 3" xfId="28363"/>
    <cellStyle name="標準 20 8 4 2 4 3" xfId="20699"/>
    <cellStyle name="標準 20 8 4 2 4 3 2" xfId="43105"/>
    <cellStyle name="標準 20 8 4 2 4 3 3" xfId="31881"/>
    <cellStyle name="標準 20 8 4 2 4 4" xfId="36425"/>
    <cellStyle name="標準 20 8 4 2 4 5" xfId="25198"/>
    <cellStyle name="標準 20 8 4 2 5" xfId="11159"/>
    <cellStyle name="標準 20 8 4 2 5 2" xfId="33736"/>
    <cellStyle name="標準 20 8 4 2 5 3" xfId="22382"/>
    <cellStyle name="標準 20 8 4 2 6" xfId="20694"/>
    <cellStyle name="標準 20 8 4 2 6 2" xfId="36858"/>
    <cellStyle name="標準 20 8 4 2 6 3" xfId="25634"/>
    <cellStyle name="標準 20 8 4 2 7" xfId="29152"/>
    <cellStyle name="標準 20 8 4 2 7 2" xfId="40376"/>
    <cellStyle name="標準 20 8 4 2 8" xfId="33009"/>
    <cellStyle name="標準 20 8 4 2 9" xfId="21564"/>
    <cellStyle name="標準 20 8 4 3" xfId="7692"/>
    <cellStyle name="標準 20 8 4 3 2" xfId="9474"/>
    <cellStyle name="標準 20 8 4 3 2 2" xfId="13088"/>
    <cellStyle name="標準 20 8 4 3 2 2 2" xfId="38787"/>
    <cellStyle name="標準 20 8 4 3 2 2 3" xfId="27563"/>
    <cellStyle name="標準 20 8 4 3 2 3" xfId="20701"/>
    <cellStyle name="標準 20 8 4 3 2 3 2" xfId="42305"/>
    <cellStyle name="標準 20 8 4 3 2 3 3" xfId="31081"/>
    <cellStyle name="標準 20 8 4 3 2 4" xfId="36043"/>
    <cellStyle name="標準 20 8 4 3 2 5" xfId="24816"/>
    <cellStyle name="標準 20 8 4 3 3" xfId="10416"/>
    <cellStyle name="標準 20 8 4 3 3 2" xfId="13995"/>
    <cellStyle name="標準 20 8 4 3 3 2 2" xfId="39694"/>
    <cellStyle name="標準 20 8 4 3 3 2 3" xfId="28470"/>
    <cellStyle name="標準 20 8 4 3 3 3" xfId="20702"/>
    <cellStyle name="標準 20 8 4 3 3 3 2" xfId="43212"/>
    <cellStyle name="標準 20 8 4 3 3 3 3" xfId="31988"/>
    <cellStyle name="標準 20 8 4 3 3 4" xfId="33962"/>
    <cellStyle name="標準 20 8 4 3 3 5" xfId="22608"/>
    <cellStyle name="標準 20 8 4 3 4" xfId="11385"/>
    <cellStyle name="標準 20 8 4 3 4 2" xfId="37084"/>
    <cellStyle name="標準 20 8 4 3 4 3" xfId="25860"/>
    <cellStyle name="標準 20 8 4 3 5" xfId="20700"/>
    <cellStyle name="標準 20 8 4 3 5 2" xfId="40602"/>
    <cellStyle name="標準 20 8 4 3 5 3" xfId="29378"/>
    <cellStyle name="標準 20 8 4 3 6" xfId="33116"/>
    <cellStyle name="標準 20 8 4 3 7" xfId="21671"/>
    <cellStyle name="標準 20 8 4 4" xfId="7918"/>
    <cellStyle name="標準 20 8 4 4 2" xfId="11611"/>
    <cellStyle name="標準 20 8 4 4 2 2" xfId="37310"/>
    <cellStyle name="標準 20 8 4 4 2 3" xfId="26086"/>
    <cellStyle name="標準 20 8 4 4 3" xfId="20703"/>
    <cellStyle name="標準 20 8 4 4 3 2" xfId="40828"/>
    <cellStyle name="標準 20 8 4 4 3 3" xfId="29604"/>
    <cellStyle name="標準 20 8 4 4 4" xfId="34188"/>
    <cellStyle name="標準 20 8 4 4 5" xfId="22834"/>
    <cellStyle name="標準 20 8 4 5" xfId="8158"/>
    <cellStyle name="標準 20 8 4 5 2" xfId="11837"/>
    <cellStyle name="標準 20 8 4 5 2 2" xfId="37536"/>
    <cellStyle name="標準 20 8 4 5 2 3" xfId="26312"/>
    <cellStyle name="標準 20 8 4 5 3" xfId="20704"/>
    <cellStyle name="標準 20 8 4 5 3 2" xfId="41054"/>
    <cellStyle name="標準 20 8 4 5 3 3" xfId="29830"/>
    <cellStyle name="標準 20 8 4 5 4" xfId="34414"/>
    <cellStyle name="標準 20 8 4 5 5" xfId="23060"/>
    <cellStyle name="標準 20 8 4 6" xfId="8358"/>
    <cellStyle name="標準 20 8 4 6 2" xfId="12037"/>
    <cellStyle name="標準 20 8 4 6 2 2" xfId="37736"/>
    <cellStyle name="標準 20 8 4 6 2 3" xfId="26512"/>
    <cellStyle name="標準 20 8 4 6 3" xfId="20705"/>
    <cellStyle name="標準 20 8 4 6 3 2" xfId="41254"/>
    <cellStyle name="標準 20 8 4 6 3 3" xfId="30030"/>
    <cellStyle name="標準 20 8 4 6 4" xfId="34614"/>
    <cellStyle name="標準 20 8 4 6 5" xfId="23260"/>
    <cellStyle name="標準 20 8 4 7" xfId="8836"/>
    <cellStyle name="標準 20 8 4 7 2" xfId="12515"/>
    <cellStyle name="標準 20 8 4 7 2 2" xfId="38214"/>
    <cellStyle name="標準 20 8 4 7 2 3" xfId="26990"/>
    <cellStyle name="標準 20 8 4 7 3" xfId="20706"/>
    <cellStyle name="標準 20 8 4 7 3 2" xfId="41732"/>
    <cellStyle name="標準 20 8 4 7 3 3" xfId="30508"/>
    <cellStyle name="標準 20 8 4 7 4" xfId="35092"/>
    <cellStyle name="標準 20 8 4 7 5" xfId="23738"/>
    <cellStyle name="標準 20 8 4 8" xfId="9362"/>
    <cellStyle name="標準 20 8 4 8 2" xfId="12980"/>
    <cellStyle name="標準 20 8 4 8 2 2" xfId="38679"/>
    <cellStyle name="標準 20 8 4 8 2 3" xfId="27455"/>
    <cellStyle name="標準 20 8 4 8 3" xfId="20707"/>
    <cellStyle name="標準 20 8 4 8 3 2" xfId="42197"/>
    <cellStyle name="標準 20 8 4 8 3 3" xfId="30973"/>
    <cellStyle name="標準 20 8 4 8 4" xfId="36040"/>
    <cellStyle name="標準 20 8 4 8 5" xfId="24813"/>
    <cellStyle name="標準 20 8 4 9" xfId="10304"/>
    <cellStyle name="標準 20 8 4 9 2" xfId="13887"/>
    <cellStyle name="標準 20 8 4 9 2 2" xfId="39586"/>
    <cellStyle name="標準 20 8 4 9 2 3" xfId="28362"/>
    <cellStyle name="標準 20 8 4 9 3" xfId="20708"/>
    <cellStyle name="標準 20 8 4 9 3 2" xfId="43104"/>
    <cellStyle name="標準 20 8 4 9 3 3" xfId="31880"/>
    <cellStyle name="標準 20 8 4 9 4" xfId="36173"/>
    <cellStyle name="標準 20 8 4 9 5" xfId="24946"/>
    <cellStyle name="標準 20 8 5" xfId="7524"/>
    <cellStyle name="標準 20 8 5 10" xfId="29210"/>
    <cellStyle name="標準 20 8 5 10 2" xfId="40434"/>
    <cellStyle name="標準 20 8 5 11" xfId="33010"/>
    <cellStyle name="標準 20 8 5 12" xfId="21565"/>
    <cellStyle name="標準 20 8 5 2" xfId="7750"/>
    <cellStyle name="標準 20 8 5 2 2" xfId="8668"/>
    <cellStyle name="標準 20 8 5 2 2 2" xfId="9784"/>
    <cellStyle name="標準 20 8 5 2 2 2 2" xfId="13398"/>
    <cellStyle name="標準 20 8 5 2 2 2 2 2" xfId="39097"/>
    <cellStyle name="標準 20 8 5 2 2 2 2 3" xfId="27873"/>
    <cellStyle name="標準 20 8 5 2 2 2 3" xfId="20712"/>
    <cellStyle name="標準 20 8 5 2 2 2 3 2" xfId="42615"/>
    <cellStyle name="標準 20 8 5 2 2 2 3 3" xfId="31391"/>
    <cellStyle name="標準 20 8 5 2 2 2 4" xfId="36046"/>
    <cellStyle name="標準 20 8 5 2 2 2 5" xfId="24819"/>
    <cellStyle name="標準 20 8 5 2 2 3" xfId="10726"/>
    <cellStyle name="標準 20 8 5 2 2 3 2" xfId="14305"/>
    <cellStyle name="標準 20 8 5 2 2 3 2 2" xfId="40004"/>
    <cellStyle name="標準 20 8 5 2 2 3 2 3" xfId="28780"/>
    <cellStyle name="標準 20 8 5 2 2 3 3" xfId="20713"/>
    <cellStyle name="標準 20 8 5 2 2 3 3 2" xfId="43522"/>
    <cellStyle name="標準 20 8 5 2 2 3 3 3" xfId="32298"/>
    <cellStyle name="標準 20 8 5 2 2 3 4" xfId="34924"/>
    <cellStyle name="標準 20 8 5 2 2 3 5" xfId="23570"/>
    <cellStyle name="標準 20 8 5 2 2 4" xfId="12347"/>
    <cellStyle name="標準 20 8 5 2 2 4 2" xfId="38046"/>
    <cellStyle name="標準 20 8 5 2 2 4 3" xfId="26822"/>
    <cellStyle name="標準 20 8 5 2 2 5" xfId="20711"/>
    <cellStyle name="標準 20 8 5 2 2 5 2" xfId="41564"/>
    <cellStyle name="標準 20 8 5 2 2 5 3" xfId="30340"/>
    <cellStyle name="標準 20 8 5 2 2 6" xfId="33426"/>
    <cellStyle name="標準 20 8 5 2 2 7" xfId="21981"/>
    <cellStyle name="標準 20 8 5 2 3" xfId="9365"/>
    <cellStyle name="標準 20 8 5 2 3 2" xfId="12983"/>
    <cellStyle name="標準 20 8 5 2 3 2 2" xfId="38682"/>
    <cellStyle name="標準 20 8 5 2 3 2 3" xfId="27458"/>
    <cellStyle name="標準 20 8 5 2 3 3" xfId="20714"/>
    <cellStyle name="標準 20 8 5 2 3 3 2" xfId="42200"/>
    <cellStyle name="標準 20 8 5 2 3 3 3" xfId="30976"/>
    <cellStyle name="標準 20 8 5 2 3 4" xfId="36045"/>
    <cellStyle name="標準 20 8 5 2 3 5" xfId="24818"/>
    <cellStyle name="標準 20 8 5 2 4" xfId="10307"/>
    <cellStyle name="標準 20 8 5 2 4 2" xfId="13890"/>
    <cellStyle name="標準 20 8 5 2 4 2 2" xfId="39589"/>
    <cellStyle name="標準 20 8 5 2 4 2 3" xfId="28365"/>
    <cellStyle name="標準 20 8 5 2 4 3" xfId="20715"/>
    <cellStyle name="標準 20 8 5 2 4 3 2" xfId="43107"/>
    <cellStyle name="標準 20 8 5 2 4 3 3" xfId="31883"/>
    <cellStyle name="標準 20 8 5 2 4 4" xfId="36483"/>
    <cellStyle name="標準 20 8 5 2 4 5" xfId="25256"/>
    <cellStyle name="標準 20 8 5 2 5" xfId="11443"/>
    <cellStyle name="標準 20 8 5 2 5 2" xfId="34020"/>
    <cellStyle name="標準 20 8 5 2 5 3" xfId="22666"/>
    <cellStyle name="標準 20 8 5 2 6" xfId="20710"/>
    <cellStyle name="標準 20 8 5 2 6 2" xfId="37142"/>
    <cellStyle name="標準 20 8 5 2 6 3" xfId="25918"/>
    <cellStyle name="標準 20 8 5 2 7" xfId="29436"/>
    <cellStyle name="標準 20 8 5 2 7 2" xfId="40660"/>
    <cellStyle name="標準 20 8 5 2 8" xfId="33011"/>
    <cellStyle name="標準 20 8 5 2 9" xfId="21566"/>
    <cellStyle name="標準 20 8 5 3" xfId="7976"/>
    <cellStyle name="標準 20 8 5 3 2" xfId="9558"/>
    <cellStyle name="標準 20 8 5 3 2 2" xfId="13172"/>
    <cellStyle name="標準 20 8 5 3 2 2 2" xfId="38871"/>
    <cellStyle name="標準 20 8 5 3 2 2 3" xfId="27647"/>
    <cellStyle name="標準 20 8 5 3 2 3" xfId="20717"/>
    <cellStyle name="標準 20 8 5 3 2 3 2" xfId="42389"/>
    <cellStyle name="標準 20 8 5 3 2 3 3" xfId="31165"/>
    <cellStyle name="標準 20 8 5 3 2 4" xfId="36047"/>
    <cellStyle name="標準 20 8 5 3 2 5" xfId="24820"/>
    <cellStyle name="標準 20 8 5 3 3" xfId="10500"/>
    <cellStyle name="標準 20 8 5 3 3 2" xfId="14079"/>
    <cellStyle name="標準 20 8 5 3 3 2 2" xfId="39778"/>
    <cellStyle name="標準 20 8 5 3 3 2 3" xfId="28554"/>
    <cellStyle name="標準 20 8 5 3 3 3" xfId="20718"/>
    <cellStyle name="標準 20 8 5 3 3 3 2" xfId="43296"/>
    <cellStyle name="標準 20 8 5 3 3 3 3" xfId="32072"/>
    <cellStyle name="標準 20 8 5 3 3 4" xfId="34246"/>
    <cellStyle name="標準 20 8 5 3 3 5" xfId="22892"/>
    <cellStyle name="標準 20 8 5 3 4" xfId="11669"/>
    <cellStyle name="標準 20 8 5 3 4 2" xfId="37368"/>
    <cellStyle name="標準 20 8 5 3 4 3" xfId="26144"/>
    <cellStyle name="標準 20 8 5 3 5" xfId="20716"/>
    <cellStyle name="標準 20 8 5 3 5 2" xfId="40886"/>
    <cellStyle name="標準 20 8 5 3 5 3" xfId="29662"/>
    <cellStyle name="標準 20 8 5 3 6" xfId="33200"/>
    <cellStyle name="標準 20 8 5 3 7" xfId="21755"/>
    <cellStyle name="標準 20 8 5 4" xfId="8216"/>
    <cellStyle name="標準 20 8 5 4 2" xfId="11895"/>
    <cellStyle name="標準 20 8 5 4 2 2" xfId="37594"/>
    <cellStyle name="標準 20 8 5 4 2 3" xfId="26370"/>
    <cellStyle name="標準 20 8 5 4 3" xfId="20719"/>
    <cellStyle name="標準 20 8 5 4 3 2" xfId="41112"/>
    <cellStyle name="標準 20 8 5 4 3 3" xfId="29888"/>
    <cellStyle name="標準 20 8 5 4 4" xfId="34472"/>
    <cellStyle name="標準 20 8 5 4 5" xfId="23118"/>
    <cellStyle name="標準 20 8 5 5" xfId="8442"/>
    <cellStyle name="標準 20 8 5 5 2" xfId="12121"/>
    <cellStyle name="標準 20 8 5 5 2 2" xfId="37820"/>
    <cellStyle name="標準 20 8 5 5 2 3" xfId="26596"/>
    <cellStyle name="標準 20 8 5 5 3" xfId="20720"/>
    <cellStyle name="標準 20 8 5 5 3 2" xfId="41338"/>
    <cellStyle name="標準 20 8 5 5 3 3" xfId="30114"/>
    <cellStyle name="標準 20 8 5 5 4" xfId="34698"/>
    <cellStyle name="標準 20 8 5 5 5" xfId="23344"/>
    <cellStyle name="標準 20 8 5 6" xfId="9364"/>
    <cellStyle name="標準 20 8 5 6 2" xfId="12982"/>
    <cellStyle name="標準 20 8 5 6 2 2" xfId="38681"/>
    <cellStyle name="標準 20 8 5 6 2 3" xfId="27457"/>
    <cellStyle name="標準 20 8 5 6 3" xfId="20721"/>
    <cellStyle name="標準 20 8 5 6 3 2" xfId="42199"/>
    <cellStyle name="標準 20 8 5 6 3 3" xfId="30975"/>
    <cellStyle name="標準 20 8 5 6 4" xfId="36044"/>
    <cellStyle name="標準 20 8 5 6 5" xfId="24817"/>
    <cellStyle name="標準 20 8 5 7" xfId="10306"/>
    <cellStyle name="標準 20 8 5 7 2" xfId="13889"/>
    <cellStyle name="標準 20 8 5 7 2 2" xfId="39588"/>
    <cellStyle name="標準 20 8 5 7 2 3" xfId="28364"/>
    <cellStyle name="標準 20 8 5 7 3" xfId="20722"/>
    <cellStyle name="標準 20 8 5 7 3 2" xfId="43106"/>
    <cellStyle name="標準 20 8 5 7 3 3" xfId="31882"/>
    <cellStyle name="標準 20 8 5 7 4" xfId="36257"/>
    <cellStyle name="標準 20 8 5 7 5" xfId="25030"/>
    <cellStyle name="標準 20 8 5 8" xfId="11217"/>
    <cellStyle name="標準 20 8 5 8 2" xfId="33794"/>
    <cellStyle name="標準 20 8 5 8 3" xfId="22440"/>
    <cellStyle name="標準 20 8 5 9" xfId="20709"/>
    <cellStyle name="標準 20 8 5 9 2" xfId="36916"/>
    <cellStyle name="標準 20 8 5 9 3" xfId="25692"/>
    <cellStyle name="標準 20 8 6" xfId="7381"/>
    <cellStyle name="標準 20 8 6 2" xfId="8526"/>
    <cellStyle name="標準 20 8 6 2 2" xfId="9642"/>
    <cellStyle name="標準 20 8 6 2 2 2" xfId="13256"/>
    <cellStyle name="標準 20 8 6 2 2 2 2" xfId="38955"/>
    <cellStyle name="標準 20 8 6 2 2 2 3" xfId="27731"/>
    <cellStyle name="標準 20 8 6 2 2 3" xfId="20725"/>
    <cellStyle name="標準 20 8 6 2 2 3 2" xfId="42473"/>
    <cellStyle name="標準 20 8 6 2 2 3 3" xfId="31249"/>
    <cellStyle name="標準 20 8 6 2 2 4" xfId="36049"/>
    <cellStyle name="標準 20 8 6 2 2 5" xfId="24822"/>
    <cellStyle name="標準 20 8 6 2 3" xfId="10584"/>
    <cellStyle name="標準 20 8 6 2 3 2" xfId="14163"/>
    <cellStyle name="標準 20 8 6 2 3 2 2" xfId="39862"/>
    <cellStyle name="標準 20 8 6 2 3 2 3" xfId="28638"/>
    <cellStyle name="標準 20 8 6 2 3 3" xfId="20726"/>
    <cellStyle name="標準 20 8 6 2 3 3 2" xfId="43380"/>
    <cellStyle name="標準 20 8 6 2 3 3 3" xfId="32156"/>
    <cellStyle name="標準 20 8 6 2 3 4" xfId="34782"/>
    <cellStyle name="標準 20 8 6 2 3 5" xfId="23428"/>
    <cellStyle name="標準 20 8 6 2 4" xfId="12205"/>
    <cellStyle name="標準 20 8 6 2 4 2" xfId="37904"/>
    <cellStyle name="標準 20 8 6 2 4 3" xfId="26680"/>
    <cellStyle name="標準 20 8 6 2 5" xfId="20724"/>
    <cellStyle name="標準 20 8 6 2 5 2" xfId="41422"/>
    <cellStyle name="標準 20 8 6 2 5 3" xfId="30198"/>
    <cellStyle name="標準 20 8 6 2 6" xfId="33284"/>
    <cellStyle name="標準 20 8 6 2 7" xfId="21839"/>
    <cellStyle name="標準 20 8 6 3" xfId="9366"/>
    <cellStyle name="標準 20 8 6 3 2" xfId="12984"/>
    <cellStyle name="標準 20 8 6 3 2 2" xfId="38683"/>
    <cellStyle name="標準 20 8 6 3 2 3" xfId="27459"/>
    <cellStyle name="標準 20 8 6 3 3" xfId="20727"/>
    <cellStyle name="標準 20 8 6 3 3 2" xfId="42201"/>
    <cellStyle name="標準 20 8 6 3 3 3" xfId="30977"/>
    <cellStyle name="標準 20 8 6 3 4" xfId="36048"/>
    <cellStyle name="標準 20 8 6 3 5" xfId="24821"/>
    <cellStyle name="標準 20 8 6 4" xfId="10308"/>
    <cellStyle name="標準 20 8 6 4 2" xfId="13891"/>
    <cellStyle name="標準 20 8 6 4 2 2" xfId="39590"/>
    <cellStyle name="標準 20 8 6 4 2 3" xfId="28366"/>
    <cellStyle name="標準 20 8 6 4 3" xfId="20728"/>
    <cellStyle name="標準 20 8 6 4 3 2" xfId="43108"/>
    <cellStyle name="標準 20 8 6 4 3 3" xfId="31884"/>
    <cellStyle name="標準 20 8 6 4 4" xfId="36341"/>
    <cellStyle name="標準 20 8 6 4 5" xfId="25114"/>
    <cellStyle name="標準 20 8 6 5" xfId="11075"/>
    <cellStyle name="標準 20 8 6 5 2" xfId="33652"/>
    <cellStyle name="標準 20 8 6 5 3" xfId="22298"/>
    <cellStyle name="標準 20 8 6 6" xfId="20723"/>
    <cellStyle name="標準 20 8 6 6 2" xfId="36774"/>
    <cellStyle name="標準 20 8 6 6 3" xfId="25550"/>
    <cellStyle name="標準 20 8 6 7" xfId="29068"/>
    <cellStyle name="標準 20 8 6 7 2" xfId="40292"/>
    <cellStyle name="標準 20 8 6 8" xfId="33012"/>
    <cellStyle name="標準 20 8 6 9" xfId="21567"/>
    <cellStyle name="標準 20 8 7" xfId="7608"/>
    <cellStyle name="標準 20 8 7 2" xfId="9416"/>
    <cellStyle name="標準 20 8 7 2 2" xfId="13030"/>
    <cellStyle name="標準 20 8 7 2 2 2" xfId="38729"/>
    <cellStyle name="標準 20 8 7 2 2 3" xfId="27505"/>
    <cellStyle name="標準 20 8 7 2 3" xfId="20730"/>
    <cellStyle name="標準 20 8 7 2 3 2" xfId="42247"/>
    <cellStyle name="標準 20 8 7 2 3 3" xfId="31023"/>
    <cellStyle name="標準 20 8 7 2 4" xfId="36050"/>
    <cellStyle name="標準 20 8 7 2 5" xfId="24823"/>
    <cellStyle name="標準 20 8 7 3" xfId="10358"/>
    <cellStyle name="標準 20 8 7 3 2" xfId="13937"/>
    <cellStyle name="標準 20 8 7 3 2 2" xfId="39636"/>
    <cellStyle name="標準 20 8 7 3 2 3" xfId="28412"/>
    <cellStyle name="標準 20 8 7 3 3" xfId="20731"/>
    <cellStyle name="標準 20 8 7 3 3 2" xfId="43154"/>
    <cellStyle name="標準 20 8 7 3 3 3" xfId="31930"/>
    <cellStyle name="標準 20 8 7 3 4" xfId="33878"/>
    <cellStyle name="標準 20 8 7 3 5" xfId="22524"/>
    <cellStyle name="標準 20 8 7 4" xfId="11301"/>
    <cellStyle name="標準 20 8 7 4 2" xfId="37000"/>
    <cellStyle name="標準 20 8 7 4 3" xfId="25776"/>
    <cellStyle name="標準 20 8 7 5" xfId="20729"/>
    <cellStyle name="標準 20 8 7 5 2" xfId="40518"/>
    <cellStyle name="標準 20 8 7 5 3" xfId="29294"/>
    <cellStyle name="標準 20 8 7 6" xfId="33058"/>
    <cellStyle name="標準 20 8 7 7" xfId="21613"/>
    <cellStyle name="標準 20 8 8" xfId="7834"/>
    <cellStyle name="標準 20 8 8 2" xfId="11527"/>
    <cellStyle name="標準 20 8 8 2 2" xfId="36007"/>
    <cellStyle name="標準 20 8 8 2 3" xfId="24780"/>
    <cellStyle name="標準 20 8 8 3" xfId="20732"/>
    <cellStyle name="標準 20 8 8 3 2" xfId="37226"/>
    <cellStyle name="標準 20 8 8 3 3" xfId="26002"/>
    <cellStyle name="標準 20 8 8 4" xfId="29520"/>
    <cellStyle name="標準 20 8 8 4 2" xfId="40744"/>
    <cellStyle name="標準 20 8 8 5" xfId="34104"/>
    <cellStyle name="標準 20 8 8 6" xfId="22750"/>
    <cellStyle name="標準 20 8 9" xfId="8073"/>
    <cellStyle name="標準 20 8 9 2" xfId="11753"/>
    <cellStyle name="標準 20 8 9 2 2" xfId="37452"/>
    <cellStyle name="標準 20 8 9 2 3" xfId="26228"/>
    <cellStyle name="標準 20 8 9 3" xfId="20733"/>
    <cellStyle name="標準 20 8 9 3 2" xfId="40970"/>
    <cellStyle name="標準 20 8 9 3 3" xfId="29746"/>
    <cellStyle name="標準 20 8 9 4" xfId="34330"/>
    <cellStyle name="標準 20 8 9 5" xfId="22976"/>
    <cellStyle name="標準 20 9" xfId="6496"/>
    <cellStyle name="標準 20 9 10" xfId="8301"/>
    <cellStyle name="標準 20 9 10 2" xfId="11980"/>
    <cellStyle name="標準 20 9 10 2 2" xfId="37679"/>
    <cellStyle name="標準 20 9 10 2 3" xfId="26455"/>
    <cellStyle name="標準 20 9 10 3" xfId="20735"/>
    <cellStyle name="標準 20 9 10 3 2" xfId="41197"/>
    <cellStyle name="標準 20 9 10 3 3" xfId="29973"/>
    <cellStyle name="標準 20 9 10 4" xfId="34557"/>
    <cellStyle name="標準 20 9 10 5" xfId="23203"/>
    <cellStyle name="標準 20 9 11" xfId="8753"/>
    <cellStyle name="標準 20 9 11 2" xfId="12432"/>
    <cellStyle name="標準 20 9 11 2 2" xfId="38131"/>
    <cellStyle name="標準 20 9 11 2 3" xfId="26907"/>
    <cellStyle name="標準 20 9 11 3" xfId="20736"/>
    <cellStyle name="標準 20 9 11 3 2" xfId="41649"/>
    <cellStyle name="標準 20 9 11 3 3" xfId="30425"/>
    <cellStyle name="標準 20 9 11 4" xfId="35009"/>
    <cellStyle name="標準 20 9 11 5" xfId="23655"/>
    <cellStyle name="標準 20 9 12" xfId="7033"/>
    <cellStyle name="標準 20 9 12 2" xfId="10934"/>
    <cellStyle name="標準 20 9 12 2 2" xfId="36633"/>
    <cellStyle name="標準 20 9 12 2 3" xfId="25409"/>
    <cellStyle name="標準 20 9 12 3" xfId="20737"/>
    <cellStyle name="標準 20 9 12 3 2" xfId="40151"/>
    <cellStyle name="標準 20 9 12 3 3" xfId="28927"/>
    <cellStyle name="標準 20 9 12 4" xfId="35151"/>
    <cellStyle name="標準 20 9 12 5" xfId="23920"/>
    <cellStyle name="標準 20 9 13" xfId="9367"/>
    <cellStyle name="標準 20 9 13 2" xfId="12985"/>
    <cellStyle name="標準 20 9 13 2 2" xfId="38684"/>
    <cellStyle name="標準 20 9 13 2 3" xfId="27460"/>
    <cellStyle name="標準 20 9 13 3" xfId="20738"/>
    <cellStyle name="標準 20 9 13 3 2" xfId="42202"/>
    <cellStyle name="標準 20 9 13 3 3" xfId="30978"/>
    <cellStyle name="標準 20 9 13 4" xfId="36116"/>
    <cellStyle name="標準 20 9 13 5" xfId="24889"/>
    <cellStyle name="標準 20 9 14" xfId="10309"/>
    <cellStyle name="標準 20 9 14 2" xfId="13892"/>
    <cellStyle name="標準 20 9 14 2 2" xfId="39591"/>
    <cellStyle name="標準 20 9 14 2 3" xfId="28367"/>
    <cellStyle name="標準 20 9 14 3" xfId="20739"/>
    <cellStyle name="標準 20 9 14 3 2" xfId="43109"/>
    <cellStyle name="標準 20 9 14 3 3" xfId="31885"/>
    <cellStyle name="標準 20 9 14 4" xfId="33511"/>
    <cellStyle name="標準 20 9 14 5" xfId="22157"/>
    <cellStyle name="標準 20 9 15" xfId="10872"/>
    <cellStyle name="標準 20 9 15 2" xfId="36571"/>
    <cellStyle name="標準 20 9 15 3" xfId="25347"/>
    <cellStyle name="標準 20 9 16" xfId="20734"/>
    <cellStyle name="標準 20 9 16 2" xfId="40089"/>
    <cellStyle name="標準 20 9 16 3" xfId="28865"/>
    <cellStyle name="標準 20 9 17" xfId="33013"/>
    <cellStyle name="標準 20 9 18" xfId="21568"/>
    <cellStyle name="標準 20 9 2" xfId="6673"/>
    <cellStyle name="標準 20 9 2 10" xfId="8769"/>
    <cellStyle name="標準 20 9 2 10 2" xfId="12448"/>
    <cellStyle name="標準 20 9 2 10 2 2" xfId="38147"/>
    <cellStyle name="標準 20 9 2 10 2 3" xfId="26923"/>
    <cellStyle name="標準 20 9 2 10 3" xfId="20741"/>
    <cellStyle name="標準 20 9 2 10 3 2" xfId="41665"/>
    <cellStyle name="標準 20 9 2 10 3 3" xfId="30441"/>
    <cellStyle name="標準 20 9 2 10 4" xfId="35025"/>
    <cellStyle name="標準 20 9 2 10 5" xfId="23671"/>
    <cellStyle name="標準 20 9 2 11" xfId="7049"/>
    <cellStyle name="標準 20 9 2 11 2" xfId="10950"/>
    <cellStyle name="標準 20 9 2 11 2 2" xfId="36649"/>
    <cellStyle name="標準 20 9 2 11 2 3" xfId="25425"/>
    <cellStyle name="標準 20 9 2 11 3" xfId="20742"/>
    <cellStyle name="標準 20 9 2 11 3 2" xfId="40167"/>
    <cellStyle name="標準 20 9 2 11 3 3" xfId="28943"/>
    <cellStyle name="標準 20 9 2 11 4" xfId="35167"/>
    <cellStyle name="標準 20 9 2 11 5" xfId="23936"/>
    <cellStyle name="標準 20 9 2 12" xfId="9368"/>
    <cellStyle name="標準 20 9 2 12 2" xfId="12986"/>
    <cellStyle name="標準 20 9 2 12 2 2" xfId="38685"/>
    <cellStyle name="標準 20 9 2 12 2 3" xfId="27461"/>
    <cellStyle name="標準 20 9 2 12 3" xfId="20743"/>
    <cellStyle name="標準 20 9 2 12 3 2" xfId="42203"/>
    <cellStyle name="標準 20 9 2 12 3 3" xfId="30979"/>
    <cellStyle name="標準 20 9 2 12 4" xfId="36132"/>
    <cellStyle name="標準 20 9 2 12 5" xfId="24905"/>
    <cellStyle name="標準 20 9 2 13" xfId="10310"/>
    <cellStyle name="標準 20 9 2 13 2" xfId="13893"/>
    <cellStyle name="標準 20 9 2 13 2 2" xfId="39592"/>
    <cellStyle name="標準 20 9 2 13 2 3" xfId="28368"/>
    <cellStyle name="標準 20 9 2 13 3" xfId="20744"/>
    <cellStyle name="標準 20 9 2 13 3 2" xfId="43110"/>
    <cellStyle name="標準 20 9 2 13 3 3" xfId="31886"/>
    <cellStyle name="標準 20 9 2 13 4" xfId="33527"/>
    <cellStyle name="標準 20 9 2 13 5" xfId="22173"/>
    <cellStyle name="標準 20 9 2 14" xfId="10888"/>
    <cellStyle name="標準 20 9 2 14 2" xfId="36587"/>
    <cellStyle name="標準 20 9 2 14 3" xfId="25363"/>
    <cellStyle name="標準 20 9 2 15" xfId="20740"/>
    <cellStyle name="標準 20 9 2 15 2" xfId="40105"/>
    <cellStyle name="標準 20 9 2 15 3" xfId="28881"/>
    <cellStyle name="標準 20 9 2 16" xfId="33014"/>
    <cellStyle name="標準 20 9 2 17" xfId="21569"/>
    <cellStyle name="標準 20 9 2 2" xfId="7102"/>
    <cellStyle name="標準 20 9 2 2 10" xfId="10311"/>
    <cellStyle name="標準 20 9 2 2 10 2" xfId="13894"/>
    <cellStyle name="標準 20 9 2 2 10 2 2" xfId="39593"/>
    <cellStyle name="標準 20 9 2 2 10 2 3" xfId="28369"/>
    <cellStyle name="標準 20 9 2 2 10 3" xfId="20746"/>
    <cellStyle name="標準 20 9 2 2 10 3 2" xfId="43111"/>
    <cellStyle name="標準 20 9 2 2 10 3 3" xfId="31887"/>
    <cellStyle name="標準 20 9 2 2 10 4" xfId="36232"/>
    <cellStyle name="標準 20 9 2 2 10 5" xfId="25005"/>
    <cellStyle name="標準 20 9 2 2 11" xfId="10992"/>
    <cellStyle name="標準 20 9 2 2 11 2" xfId="33569"/>
    <cellStyle name="標準 20 9 2 2 11 3" xfId="22215"/>
    <cellStyle name="標準 20 9 2 2 12" xfId="20745"/>
    <cellStyle name="標準 20 9 2 2 12 2" xfId="36691"/>
    <cellStyle name="標準 20 9 2 2 12 3" xfId="25467"/>
    <cellStyle name="標準 20 9 2 2 13" xfId="28985"/>
    <cellStyle name="標準 20 9 2 2 13 2" xfId="40209"/>
    <cellStyle name="標準 20 9 2 2 14" xfId="33015"/>
    <cellStyle name="標準 20 9 2 2 15" xfId="21570"/>
    <cellStyle name="標準 20 9 2 2 2" xfId="7583"/>
    <cellStyle name="標準 20 9 2 2 2 10" xfId="29269"/>
    <cellStyle name="標準 20 9 2 2 2 10 2" xfId="40493"/>
    <cellStyle name="標準 20 9 2 2 2 11" xfId="33016"/>
    <cellStyle name="標準 20 9 2 2 2 12" xfId="21571"/>
    <cellStyle name="標準 20 9 2 2 2 2" xfId="7809"/>
    <cellStyle name="標準 20 9 2 2 2 2 2" xfId="8727"/>
    <cellStyle name="標準 20 9 2 2 2 2 2 2" xfId="9843"/>
    <cellStyle name="標準 20 9 2 2 2 2 2 2 2" xfId="13457"/>
    <cellStyle name="標準 20 9 2 2 2 2 2 2 2 2" xfId="39156"/>
    <cellStyle name="標準 20 9 2 2 2 2 2 2 2 3" xfId="27932"/>
    <cellStyle name="標準 20 9 2 2 2 2 2 2 3" xfId="20750"/>
    <cellStyle name="標準 20 9 2 2 2 2 2 2 3 2" xfId="42674"/>
    <cellStyle name="標準 20 9 2 2 2 2 2 2 3 3" xfId="31450"/>
    <cellStyle name="標準 20 9 2 2 2 2 2 2 4" xfId="36056"/>
    <cellStyle name="標準 20 9 2 2 2 2 2 2 5" xfId="24829"/>
    <cellStyle name="標準 20 9 2 2 2 2 2 3" xfId="10785"/>
    <cellStyle name="標準 20 9 2 2 2 2 2 3 2" xfId="14364"/>
    <cellStyle name="標準 20 9 2 2 2 2 2 3 2 2" xfId="40063"/>
    <cellStyle name="標準 20 9 2 2 2 2 2 3 2 3" xfId="28839"/>
    <cellStyle name="標準 20 9 2 2 2 2 2 3 3" xfId="20751"/>
    <cellStyle name="標準 20 9 2 2 2 2 2 3 3 2" xfId="43581"/>
    <cellStyle name="標準 20 9 2 2 2 2 2 3 3 3" xfId="32357"/>
    <cellStyle name="標準 20 9 2 2 2 2 2 3 4" xfId="34983"/>
    <cellStyle name="標準 20 9 2 2 2 2 2 3 5" xfId="23629"/>
    <cellStyle name="標準 20 9 2 2 2 2 2 4" xfId="12406"/>
    <cellStyle name="標準 20 9 2 2 2 2 2 4 2" xfId="38105"/>
    <cellStyle name="標準 20 9 2 2 2 2 2 4 3" xfId="26881"/>
    <cellStyle name="標準 20 9 2 2 2 2 2 5" xfId="20749"/>
    <cellStyle name="標準 20 9 2 2 2 2 2 5 2" xfId="41623"/>
    <cellStyle name="標準 20 9 2 2 2 2 2 5 3" xfId="30399"/>
    <cellStyle name="標準 20 9 2 2 2 2 2 6" xfId="33485"/>
    <cellStyle name="標準 20 9 2 2 2 2 2 7" xfId="22040"/>
    <cellStyle name="標準 20 9 2 2 2 2 3" xfId="9371"/>
    <cellStyle name="標準 20 9 2 2 2 2 3 2" xfId="12989"/>
    <cellStyle name="標準 20 9 2 2 2 2 3 2 2" xfId="38688"/>
    <cellStyle name="標準 20 9 2 2 2 2 3 2 3" xfId="27464"/>
    <cellStyle name="標準 20 9 2 2 2 2 3 3" xfId="20752"/>
    <cellStyle name="標準 20 9 2 2 2 2 3 3 2" xfId="42206"/>
    <cellStyle name="標準 20 9 2 2 2 2 3 3 3" xfId="30982"/>
    <cellStyle name="標準 20 9 2 2 2 2 3 4" xfId="36055"/>
    <cellStyle name="標準 20 9 2 2 2 2 3 5" xfId="24828"/>
    <cellStyle name="標準 20 9 2 2 2 2 4" xfId="10313"/>
    <cellStyle name="標準 20 9 2 2 2 2 4 2" xfId="13896"/>
    <cellStyle name="標準 20 9 2 2 2 2 4 2 2" xfId="39595"/>
    <cellStyle name="標準 20 9 2 2 2 2 4 2 3" xfId="28371"/>
    <cellStyle name="標準 20 9 2 2 2 2 4 3" xfId="20753"/>
    <cellStyle name="標準 20 9 2 2 2 2 4 3 2" xfId="43113"/>
    <cellStyle name="標準 20 9 2 2 2 2 4 3 3" xfId="31889"/>
    <cellStyle name="標準 20 9 2 2 2 2 4 4" xfId="36542"/>
    <cellStyle name="標準 20 9 2 2 2 2 4 5" xfId="25315"/>
    <cellStyle name="標準 20 9 2 2 2 2 5" xfId="11502"/>
    <cellStyle name="標準 20 9 2 2 2 2 5 2" xfId="34079"/>
    <cellStyle name="標準 20 9 2 2 2 2 5 3" xfId="22725"/>
    <cellStyle name="標準 20 9 2 2 2 2 6" xfId="20748"/>
    <cellStyle name="標準 20 9 2 2 2 2 6 2" xfId="37201"/>
    <cellStyle name="標準 20 9 2 2 2 2 6 3" xfId="25977"/>
    <cellStyle name="標準 20 9 2 2 2 2 7" xfId="29495"/>
    <cellStyle name="標準 20 9 2 2 2 2 7 2" xfId="40719"/>
    <cellStyle name="標準 20 9 2 2 2 2 8" xfId="33017"/>
    <cellStyle name="標準 20 9 2 2 2 2 9" xfId="21572"/>
    <cellStyle name="標準 20 9 2 2 2 3" xfId="8035"/>
    <cellStyle name="標準 20 9 2 2 2 3 2" xfId="9617"/>
    <cellStyle name="標準 20 9 2 2 2 3 2 2" xfId="13231"/>
    <cellStyle name="標準 20 9 2 2 2 3 2 2 2" xfId="38930"/>
    <cellStyle name="標準 20 9 2 2 2 3 2 2 3" xfId="27706"/>
    <cellStyle name="標準 20 9 2 2 2 3 2 3" xfId="20755"/>
    <cellStyle name="標準 20 9 2 2 2 3 2 3 2" xfId="42448"/>
    <cellStyle name="標準 20 9 2 2 2 3 2 3 3" xfId="31224"/>
    <cellStyle name="標準 20 9 2 2 2 3 2 4" xfId="36057"/>
    <cellStyle name="標準 20 9 2 2 2 3 2 5" xfId="24830"/>
    <cellStyle name="標準 20 9 2 2 2 3 3" xfId="10559"/>
    <cellStyle name="標準 20 9 2 2 2 3 3 2" xfId="14138"/>
    <cellStyle name="標準 20 9 2 2 2 3 3 2 2" xfId="39837"/>
    <cellStyle name="標準 20 9 2 2 2 3 3 2 3" xfId="28613"/>
    <cellStyle name="標準 20 9 2 2 2 3 3 3" xfId="20756"/>
    <cellStyle name="標準 20 9 2 2 2 3 3 3 2" xfId="43355"/>
    <cellStyle name="標準 20 9 2 2 2 3 3 3 3" xfId="32131"/>
    <cellStyle name="標準 20 9 2 2 2 3 3 4" xfId="34305"/>
    <cellStyle name="標準 20 9 2 2 2 3 3 5" xfId="22951"/>
    <cellStyle name="標準 20 9 2 2 2 3 4" xfId="11728"/>
    <cellStyle name="標準 20 9 2 2 2 3 4 2" xfId="37427"/>
    <cellStyle name="標準 20 9 2 2 2 3 4 3" xfId="26203"/>
    <cellStyle name="標準 20 9 2 2 2 3 5" xfId="20754"/>
    <cellStyle name="標準 20 9 2 2 2 3 5 2" xfId="40945"/>
    <cellStyle name="標準 20 9 2 2 2 3 5 3" xfId="29721"/>
    <cellStyle name="標準 20 9 2 2 2 3 6" xfId="33259"/>
    <cellStyle name="標準 20 9 2 2 2 3 7" xfId="21814"/>
    <cellStyle name="標準 20 9 2 2 2 4" xfId="8275"/>
    <cellStyle name="標準 20 9 2 2 2 4 2" xfId="11954"/>
    <cellStyle name="標準 20 9 2 2 2 4 2 2" xfId="37653"/>
    <cellStyle name="標準 20 9 2 2 2 4 2 3" xfId="26429"/>
    <cellStyle name="標準 20 9 2 2 2 4 3" xfId="20757"/>
    <cellStyle name="標準 20 9 2 2 2 4 3 2" xfId="41171"/>
    <cellStyle name="標準 20 9 2 2 2 4 3 3" xfId="29947"/>
    <cellStyle name="標準 20 9 2 2 2 4 4" xfId="34531"/>
    <cellStyle name="標準 20 9 2 2 2 4 5" xfId="23177"/>
    <cellStyle name="標準 20 9 2 2 2 5" xfId="8501"/>
    <cellStyle name="標準 20 9 2 2 2 5 2" xfId="12180"/>
    <cellStyle name="標準 20 9 2 2 2 5 2 2" xfId="37879"/>
    <cellStyle name="標準 20 9 2 2 2 5 2 3" xfId="26655"/>
    <cellStyle name="標準 20 9 2 2 2 5 3" xfId="20758"/>
    <cellStyle name="標準 20 9 2 2 2 5 3 2" xfId="41397"/>
    <cellStyle name="標準 20 9 2 2 2 5 3 3" xfId="30173"/>
    <cellStyle name="標準 20 9 2 2 2 5 4" xfId="34757"/>
    <cellStyle name="標準 20 9 2 2 2 5 5" xfId="23403"/>
    <cellStyle name="標準 20 9 2 2 2 6" xfId="9370"/>
    <cellStyle name="標準 20 9 2 2 2 6 2" xfId="12988"/>
    <cellStyle name="標準 20 9 2 2 2 6 2 2" xfId="38687"/>
    <cellStyle name="標準 20 9 2 2 2 6 2 3" xfId="27463"/>
    <cellStyle name="標準 20 9 2 2 2 6 3" xfId="20759"/>
    <cellStyle name="標準 20 9 2 2 2 6 3 2" xfId="42205"/>
    <cellStyle name="標準 20 9 2 2 2 6 3 3" xfId="30981"/>
    <cellStyle name="標準 20 9 2 2 2 6 4" xfId="36054"/>
    <cellStyle name="標準 20 9 2 2 2 6 5" xfId="24827"/>
    <cellStyle name="標準 20 9 2 2 2 7" xfId="10312"/>
    <cellStyle name="標準 20 9 2 2 2 7 2" xfId="13895"/>
    <cellStyle name="標準 20 9 2 2 2 7 2 2" xfId="39594"/>
    <cellStyle name="標準 20 9 2 2 2 7 2 3" xfId="28370"/>
    <cellStyle name="標準 20 9 2 2 2 7 3" xfId="20760"/>
    <cellStyle name="標準 20 9 2 2 2 7 3 2" xfId="43112"/>
    <cellStyle name="標準 20 9 2 2 2 7 3 3" xfId="31888"/>
    <cellStyle name="標準 20 9 2 2 2 7 4" xfId="36316"/>
    <cellStyle name="標準 20 9 2 2 2 7 5" xfId="25089"/>
    <cellStyle name="標準 20 9 2 2 2 8" xfId="11276"/>
    <cellStyle name="標準 20 9 2 2 2 8 2" xfId="33853"/>
    <cellStyle name="標準 20 9 2 2 2 8 3" xfId="22499"/>
    <cellStyle name="標準 20 9 2 2 2 9" xfId="20747"/>
    <cellStyle name="標準 20 9 2 2 2 9 2" xfId="36975"/>
    <cellStyle name="標準 20 9 2 2 2 9 3" xfId="25751"/>
    <cellStyle name="標準 20 9 2 2 3" xfId="7440"/>
    <cellStyle name="標準 20 9 2 2 3 2" xfId="8585"/>
    <cellStyle name="標準 20 9 2 2 3 2 2" xfId="9701"/>
    <cellStyle name="標準 20 9 2 2 3 2 2 2" xfId="13315"/>
    <cellStyle name="標準 20 9 2 2 3 2 2 2 2" xfId="39014"/>
    <cellStyle name="標準 20 9 2 2 3 2 2 2 3" xfId="27790"/>
    <cellStyle name="標準 20 9 2 2 3 2 2 3" xfId="20763"/>
    <cellStyle name="標準 20 9 2 2 3 2 2 3 2" xfId="42532"/>
    <cellStyle name="標準 20 9 2 2 3 2 2 3 3" xfId="31308"/>
    <cellStyle name="標準 20 9 2 2 3 2 2 4" xfId="36059"/>
    <cellStyle name="標準 20 9 2 2 3 2 2 5" xfId="24832"/>
    <cellStyle name="標準 20 9 2 2 3 2 3" xfId="10643"/>
    <cellStyle name="標準 20 9 2 2 3 2 3 2" xfId="14222"/>
    <cellStyle name="標準 20 9 2 2 3 2 3 2 2" xfId="39921"/>
    <cellStyle name="標準 20 9 2 2 3 2 3 2 3" xfId="28697"/>
    <cellStyle name="標準 20 9 2 2 3 2 3 3" xfId="20764"/>
    <cellStyle name="標準 20 9 2 2 3 2 3 3 2" xfId="43439"/>
    <cellStyle name="標準 20 9 2 2 3 2 3 3 3" xfId="32215"/>
    <cellStyle name="標準 20 9 2 2 3 2 3 4" xfId="34841"/>
    <cellStyle name="標準 20 9 2 2 3 2 3 5" xfId="23487"/>
    <cellStyle name="標準 20 9 2 2 3 2 4" xfId="12264"/>
    <cellStyle name="標準 20 9 2 2 3 2 4 2" xfId="37963"/>
    <cellStyle name="標準 20 9 2 2 3 2 4 3" xfId="26739"/>
    <cellStyle name="標準 20 9 2 2 3 2 5" xfId="20762"/>
    <cellStyle name="標準 20 9 2 2 3 2 5 2" xfId="41481"/>
    <cellStyle name="標準 20 9 2 2 3 2 5 3" xfId="30257"/>
    <cellStyle name="標準 20 9 2 2 3 2 6" xfId="33343"/>
    <cellStyle name="標準 20 9 2 2 3 2 7" xfId="21898"/>
    <cellStyle name="標準 20 9 2 2 3 3" xfId="9372"/>
    <cellStyle name="標準 20 9 2 2 3 3 2" xfId="12990"/>
    <cellStyle name="標準 20 9 2 2 3 3 2 2" xfId="38689"/>
    <cellStyle name="標準 20 9 2 2 3 3 2 3" xfId="27465"/>
    <cellStyle name="標準 20 9 2 2 3 3 3" xfId="20765"/>
    <cellStyle name="標準 20 9 2 2 3 3 3 2" xfId="42207"/>
    <cellStyle name="標準 20 9 2 2 3 3 3 3" xfId="30983"/>
    <cellStyle name="標準 20 9 2 2 3 3 4" xfId="36058"/>
    <cellStyle name="標準 20 9 2 2 3 3 5" xfId="24831"/>
    <cellStyle name="標準 20 9 2 2 3 4" xfId="10314"/>
    <cellStyle name="標準 20 9 2 2 3 4 2" xfId="13897"/>
    <cellStyle name="標準 20 9 2 2 3 4 2 2" xfId="39596"/>
    <cellStyle name="標準 20 9 2 2 3 4 2 3" xfId="28372"/>
    <cellStyle name="標準 20 9 2 2 3 4 3" xfId="20766"/>
    <cellStyle name="標準 20 9 2 2 3 4 3 2" xfId="43114"/>
    <cellStyle name="標準 20 9 2 2 3 4 3 3" xfId="31890"/>
    <cellStyle name="標準 20 9 2 2 3 4 4" xfId="36400"/>
    <cellStyle name="標準 20 9 2 2 3 4 5" xfId="25173"/>
    <cellStyle name="標準 20 9 2 2 3 5" xfId="11134"/>
    <cellStyle name="標準 20 9 2 2 3 5 2" xfId="33711"/>
    <cellStyle name="標準 20 9 2 2 3 5 3" xfId="22357"/>
    <cellStyle name="標準 20 9 2 2 3 6" xfId="20761"/>
    <cellStyle name="標準 20 9 2 2 3 6 2" xfId="36833"/>
    <cellStyle name="標準 20 9 2 2 3 6 3" xfId="25609"/>
    <cellStyle name="標準 20 9 2 2 3 7" xfId="29127"/>
    <cellStyle name="標準 20 9 2 2 3 7 2" xfId="40351"/>
    <cellStyle name="標準 20 9 2 2 3 8" xfId="33018"/>
    <cellStyle name="標準 20 9 2 2 3 9" xfId="21573"/>
    <cellStyle name="標準 20 9 2 2 4" xfId="7667"/>
    <cellStyle name="標準 20 9 2 2 4 2" xfId="9533"/>
    <cellStyle name="標準 20 9 2 2 4 2 2" xfId="13147"/>
    <cellStyle name="標準 20 9 2 2 4 2 2 2" xfId="38846"/>
    <cellStyle name="標準 20 9 2 2 4 2 2 3" xfId="27622"/>
    <cellStyle name="標準 20 9 2 2 4 2 3" xfId="20768"/>
    <cellStyle name="標準 20 9 2 2 4 2 3 2" xfId="42364"/>
    <cellStyle name="標準 20 9 2 2 4 2 3 3" xfId="31140"/>
    <cellStyle name="標準 20 9 2 2 4 2 4" xfId="36060"/>
    <cellStyle name="標準 20 9 2 2 4 2 5" xfId="24833"/>
    <cellStyle name="標準 20 9 2 2 4 3" xfId="10475"/>
    <cellStyle name="標準 20 9 2 2 4 3 2" xfId="14054"/>
    <cellStyle name="標準 20 9 2 2 4 3 2 2" xfId="39753"/>
    <cellStyle name="標準 20 9 2 2 4 3 2 3" xfId="28529"/>
    <cellStyle name="標準 20 9 2 2 4 3 3" xfId="20769"/>
    <cellStyle name="標準 20 9 2 2 4 3 3 2" xfId="43271"/>
    <cellStyle name="標準 20 9 2 2 4 3 3 3" xfId="32047"/>
    <cellStyle name="標準 20 9 2 2 4 3 4" xfId="33937"/>
    <cellStyle name="標準 20 9 2 2 4 3 5" xfId="22583"/>
    <cellStyle name="標準 20 9 2 2 4 4" xfId="11360"/>
    <cellStyle name="標準 20 9 2 2 4 4 2" xfId="37059"/>
    <cellStyle name="標準 20 9 2 2 4 4 3" xfId="25835"/>
    <cellStyle name="標準 20 9 2 2 4 5" xfId="20767"/>
    <cellStyle name="標準 20 9 2 2 4 5 2" xfId="40577"/>
    <cellStyle name="標準 20 9 2 2 4 5 3" xfId="29353"/>
    <cellStyle name="標準 20 9 2 2 4 6" xfId="33175"/>
    <cellStyle name="標準 20 9 2 2 4 7" xfId="21730"/>
    <cellStyle name="標準 20 9 2 2 5" xfId="7893"/>
    <cellStyle name="標準 20 9 2 2 5 2" xfId="11586"/>
    <cellStyle name="標準 20 9 2 2 5 2 2" xfId="37285"/>
    <cellStyle name="標準 20 9 2 2 5 2 3" xfId="26061"/>
    <cellStyle name="標準 20 9 2 2 5 3" xfId="20770"/>
    <cellStyle name="標準 20 9 2 2 5 3 2" xfId="40803"/>
    <cellStyle name="標準 20 9 2 2 5 3 3" xfId="29579"/>
    <cellStyle name="標準 20 9 2 2 5 4" xfId="34163"/>
    <cellStyle name="標準 20 9 2 2 5 5" xfId="22809"/>
    <cellStyle name="標準 20 9 2 2 6" xfId="8133"/>
    <cellStyle name="標準 20 9 2 2 6 2" xfId="11812"/>
    <cellStyle name="標準 20 9 2 2 6 2 2" xfId="37511"/>
    <cellStyle name="標準 20 9 2 2 6 2 3" xfId="26287"/>
    <cellStyle name="標準 20 9 2 2 6 3" xfId="20771"/>
    <cellStyle name="標準 20 9 2 2 6 3 2" xfId="41029"/>
    <cellStyle name="標準 20 9 2 2 6 3 3" xfId="29805"/>
    <cellStyle name="標準 20 9 2 2 6 4" xfId="34389"/>
    <cellStyle name="標準 20 9 2 2 6 5" xfId="23035"/>
    <cellStyle name="標準 20 9 2 2 7" xfId="8417"/>
    <cellStyle name="標準 20 9 2 2 7 2" xfId="12096"/>
    <cellStyle name="標準 20 9 2 2 7 2 2" xfId="37795"/>
    <cellStyle name="標準 20 9 2 2 7 2 3" xfId="26571"/>
    <cellStyle name="標準 20 9 2 2 7 3" xfId="20772"/>
    <cellStyle name="標準 20 9 2 2 7 3 2" xfId="41313"/>
    <cellStyle name="標準 20 9 2 2 7 3 3" xfId="30089"/>
    <cellStyle name="標準 20 9 2 2 7 4" xfId="34673"/>
    <cellStyle name="標準 20 9 2 2 7 5" xfId="23319"/>
    <cellStyle name="標準 20 9 2 2 8" xfId="8811"/>
    <cellStyle name="標準 20 9 2 2 8 2" xfId="12490"/>
    <cellStyle name="標準 20 9 2 2 8 2 2" xfId="38189"/>
    <cellStyle name="標準 20 9 2 2 8 2 3" xfId="26965"/>
    <cellStyle name="標準 20 9 2 2 8 3" xfId="20773"/>
    <cellStyle name="標準 20 9 2 2 8 3 2" xfId="41707"/>
    <cellStyle name="標準 20 9 2 2 8 3 3" xfId="30483"/>
    <cellStyle name="標準 20 9 2 2 8 4" xfId="35067"/>
    <cellStyle name="標準 20 9 2 2 8 5" xfId="23713"/>
    <cellStyle name="標準 20 9 2 2 9" xfId="9369"/>
    <cellStyle name="標準 20 9 2 2 9 2" xfId="12987"/>
    <cellStyle name="標準 20 9 2 2 9 2 2" xfId="38686"/>
    <cellStyle name="標準 20 9 2 2 9 2 3" xfId="27462"/>
    <cellStyle name="標準 20 9 2 2 9 3" xfId="20774"/>
    <cellStyle name="標準 20 9 2 2 9 3 2" xfId="42204"/>
    <cellStyle name="標準 20 9 2 2 9 3 3" xfId="30980"/>
    <cellStyle name="標準 20 9 2 2 9 4" xfId="36053"/>
    <cellStyle name="標準 20 9 2 2 9 5" xfId="24826"/>
    <cellStyle name="標準 20 9 2 3" xfId="7325"/>
    <cellStyle name="標準 20 9 2 3 10" xfId="11034"/>
    <cellStyle name="標準 20 9 2 3 10 2" xfId="33611"/>
    <cellStyle name="標準 20 9 2 3 10 3" xfId="22257"/>
    <cellStyle name="標準 20 9 2 3 11" xfId="20775"/>
    <cellStyle name="標準 20 9 2 3 11 2" xfId="36733"/>
    <cellStyle name="標準 20 9 2 3 11 3" xfId="25509"/>
    <cellStyle name="標準 20 9 2 3 12" xfId="29027"/>
    <cellStyle name="標準 20 9 2 3 12 2" xfId="40251"/>
    <cellStyle name="標準 20 9 2 3 13" xfId="33019"/>
    <cellStyle name="標準 20 9 2 3 14" xfId="21574"/>
    <cellStyle name="標準 20 9 2 3 2" xfId="7483"/>
    <cellStyle name="標準 20 9 2 3 2 2" xfId="8627"/>
    <cellStyle name="標準 20 9 2 3 2 2 2" xfId="9743"/>
    <cellStyle name="標準 20 9 2 3 2 2 2 2" xfId="13357"/>
    <cellStyle name="標準 20 9 2 3 2 2 2 2 2" xfId="39056"/>
    <cellStyle name="標準 20 9 2 3 2 2 2 2 3" xfId="27832"/>
    <cellStyle name="標準 20 9 2 3 2 2 2 3" xfId="20778"/>
    <cellStyle name="標準 20 9 2 3 2 2 2 3 2" xfId="42574"/>
    <cellStyle name="標準 20 9 2 3 2 2 2 3 3" xfId="31350"/>
    <cellStyle name="標準 20 9 2 3 2 2 2 4" xfId="36063"/>
    <cellStyle name="標準 20 9 2 3 2 2 2 5" xfId="24836"/>
    <cellStyle name="標準 20 9 2 3 2 2 3" xfId="10685"/>
    <cellStyle name="標準 20 9 2 3 2 2 3 2" xfId="14264"/>
    <cellStyle name="標準 20 9 2 3 2 2 3 2 2" xfId="39963"/>
    <cellStyle name="標準 20 9 2 3 2 2 3 2 3" xfId="28739"/>
    <cellStyle name="標準 20 9 2 3 2 2 3 3" xfId="20779"/>
    <cellStyle name="標準 20 9 2 3 2 2 3 3 2" xfId="43481"/>
    <cellStyle name="標準 20 9 2 3 2 2 3 3 3" xfId="32257"/>
    <cellStyle name="標準 20 9 2 3 2 2 3 4" xfId="34883"/>
    <cellStyle name="標準 20 9 2 3 2 2 3 5" xfId="23529"/>
    <cellStyle name="標準 20 9 2 3 2 2 4" xfId="12306"/>
    <cellStyle name="標準 20 9 2 3 2 2 4 2" xfId="38005"/>
    <cellStyle name="標準 20 9 2 3 2 2 4 3" xfId="26781"/>
    <cellStyle name="標準 20 9 2 3 2 2 5" xfId="20777"/>
    <cellStyle name="標準 20 9 2 3 2 2 5 2" xfId="41523"/>
    <cellStyle name="標準 20 9 2 3 2 2 5 3" xfId="30299"/>
    <cellStyle name="標準 20 9 2 3 2 2 6" xfId="33385"/>
    <cellStyle name="標準 20 9 2 3 2 2 7" xfId="21940"/>
    <cellStyle name="標準 20 9 2 3 2 3" xfId="9374"/>
    <cellStyle name="標準 20 9 2 3 2 3 2" xfId="12992"/>
    <cellStyle name="標準 20 9 2 3 2 3 2 2" xfId="38691"/>
    <cellStyle name="標準 20 9 2 3 2 3 2 3" xfId="27467"/>
    <cellStyle name="標準 20 9 2 3 2 3 3" xfId="20780"/>
    <cellStyle name="標準 20 9 2 3 2 3 3 2" xfId="42209"/>
    <cellStyle name="標準 20 9 2 3 2 3 3 3" xfId="30985"/>
    <cellStyle name="標準 20 9 2 3 2 3 4" xfId="36062"/>
    <cellStyle name="標準 20 9 2 3 2 3 5" xfId="24835"/>
    <cellStyle name="標準 20 9 2 3 2 4" xfId="10316"/>
    <cellStyle name="標準 20 9 2 3 2 4 2" xfId="13899"/>
    <cellStyle name="標準 20 9 2 3 2 4 2 2" xfId="39598"/>
    <cellStyle name="標準 20 9 2 3 2 4 2 3" xfId="28374"/>
    <cellStyle name="標準 20 9 2 3 2 4 3" xfId="20781"/>
    <cellStyle name="標準 20 9 2 3 2 4 3 2" xfId="43116"/>
    <cellStyle name="標準 20 9 2 3 2 4 3 3" xfId="31892"/>
    <cellStyle name="標準 20 9 2 3 2 4 4" xfId="36442"/>
    <cellStyle name="標準 20 9 2 3 2 4 5" xfId="25215"/>
    <cellStyle name="標準 20 9 2 3 2 5" xfId="11176"/>
    <cellStyle name="標準 20 9 2 3 2 5 2" xfId="33753"/>
    <cellStyle name="標準 20 9 2 3 2 5 3" xfId="22399"/>
    <cellStyle name="標準 20 9 2 3 2 6" xfId="20776"/>
    <cellStyle name="標準 20 9 2 3 2 6 2" xfId="36875"/>
    <cellStyle name="標準 20 9 2 3 2 6 3" xfId="25651"/>
    <cellStyle name="標準 20 9 2 3 2 7" xfId="29169"/>
    <cellStyle name="標準 20 9 2 3 2 7 2" xfId="40393"/>
    <cellStyle name="標準 20 9 2 3 2 8" xfId="33020"/>
    <cellStyle name="標準 20 9 2 3 2 9" xfId="21575"/>
    <cellStyle name="標準 20 9 2 3 3" xfId="7709"/>
    <cellStyle name="標準 20 9 2 3 3 2" xfId="9491"/>
    <cellStyle name="標準 20 9 2 3 3 2 2" xfId="13105"/>
    <cellStyle name="標準 20 9 2 3 3 2 2 2" xfId="38804"/>
    <cellStyle name="標準 20 9 2 3 3 2 2 3" xfId="27580"/>
    <cellStyle name="標準 20 9 2 3 3 2 3" xfId="20783"/>
    <cellStyle name="標準 20 9 2 3 3 2 3 2" xfId="42322"/>
    <cellStyle name="標準 20 9 2 3 3 2 3 3" xfId="31098"/>
    <cellStyle name="標準 20 9 2 3 3 2 4" xfId="36064"/>
    <cellStyle name="標準 20 9 2 3 3 2 5" xfId="24837"/>
    <cellStyle name="標準 20 9 2 3 3 3" xfId="10433"/>
    <cellStyle name="標準 20 9 2 3 3 3 2" xfId="14012"/>
    <cellStyle name="標準 20 9 2 3 3 3 2 2" xfId="39711"/>
    <cellStyle name="標準 20 9 2 3 3 3 2 3" xfId="28487"/>
    <cellStyle name="標準 20 9 2 3 3 3 3" xfId="20784"/>
    <cellStyle name="標準 20 9 2 3 3 3 3 2" xfId="43229"/>
    <cellStyle name="標準 20 9 2 3 3 3 3 3" xfId="32005"/>
    <cellStyle name="標準 20 9 2 3 3 3 4" xfId="33979"/>
    <cellStyle name="標準 20 9 2 3 3 3 5" xfId="22625"/>
    <cellStyle name="標準 20 9 2 3 3 4" xfId="11402"/>
    <cellStyle name="標準 20 9 2 3 3 4 2" xfId="37101"/>
    <cellStyle name="標準 20 9 2 3 3 4 3" xfId="25877"/>
    <cellStyle name="標準 20 9 2 3 3 5" xfId="20782"/>
    <cellStyle name="標準 20 9 2 3 3 5 2" xfId="40619"/>
    <cellStyle name="標準 20 9 2 3 3 5 3" xfId="29395"/>
    <cellStyle name="標準 20 9 2 3 3 6" xfId="33133"/>
    <cellStyle name="標準 20 9 2 3 3 7" xfId="21688"/>
    <cellStyle name="標準 20 9 2 3 4" xfId="7935"/>
    <cellStyle name="標準 20 9 2 3 4 2" xfId="11628"/>
    <cellStyle name="標準 20 9 2 3 4 2 2" xfId="37327"/>
    <cellStyle name="標準 20 9 2 3 4 2 3" xfId="26103"/>
    <cellStyle name="標準 20 9 2 3 4 3" xfId="20785"/>
    <cellStyle name="標準 20 9 2 3 4 3 2" xfId="40845"/>
    <cellStyle name="標準 20 9 2 3 4 3 3" xfId="29621"/>
    <cellStyle name="標準 20 9 2 3 4 4" xfId="34205"/>
    <cellStyle name="標準 20 9 2 3 4 5" xfId="22851"/>
    <cellStyle name="標準 20 9 2 3 5" xfId="8175"/>
    <cellStyle name="標準 20 9 2 3 5 2" xfId="11854"/>
    <cellStyle name="標準 20 9 2 3 5 2 2" xfId="37553"/>
    <cellStyle name="標準 20 9 2 3 5 2 3" xfId="26329"/>
    <cellStyle name="標準 20 9 2 3 5 3" xfId="20786"/>
    <cellStyle name="標準 20 9 2 3 5 3 2" xfId="41071"/>
    <cellStyle name="標準 20 9 2 3 5 3 3" xfId="29847"/>
    <cellStyle name="標準 20 9 2 3 5 4" xfId="34431"/>
    <cellStyle name="標準 20 9 2 3 5 5" xfId="23077"/>
    <cellStyle name="標準 20 9 2 3 6" xfId="8375"/>
    <cellStyle name="標準 20 9 2 3 6 2" xfId="12054"/>
    <cellStyle name="標準 20 9 2 3 6 2 2" xfId="37753"/>
    <cellStyle name="標準 20 9 2 3 6 2 3" xfId="26529"/>
    <cellStyle name="標準 20 9 2 3 6 3" xfId="20787"/>
    <cellStyle name="標準 20 9 2 3 6 3 2" xfId="41271"/>
    <cellStyle name="標準 20 9 2 3 6 3 3" xfId="30047"/>
    <cellStyle name="標準 20 9 2 3 6 4" xfId="34631"/>
    <cellStyle name="標準 20 9 2 3 6 5" xfId="23277"/>
    <cellStyle name="標準 20 9 2 3 7" xfId="8853"/>
    <cellStyle name="標準 20 9 2 3 7 2" xfId="12532"/>
    <cellStyle name="標準 20 9 2 3 7 2 2" xfId="38231"/>
    <cellStyle name="標準 20 9 2 3 7 2 3" xfId="27007"/>
    <cellStyle name="標準 20 9 2 3 7 3" xfId="20788"/>
    <cellStyle name="標準 20 9 2 3 7 3 2" xfId="41749"/>
    <cellStyle name="標準 20 9 2 3 7 3 3" xfId="30525"/>
    <cellStyle name="標準 20 9 2 3 7 4" xfId="35109"/>
    <cellStyle name="標準 20 9 2 3 7 5" xfId="23755"/>
    <cellStyle name="標準 20 9 2 3 8" xfId="9373"/>
    <cellStyle name="標準 20 9 2 3 8 2" xfId="12991"/>
    <cellStyle name="標準 20 9 2 3 8 2 2" xfId="38690"/>
    <cellStyle name="標準 20 9 2 3 8 2 3" xfId="27466"/>
    <cellStyle name="標準 20 9 2 3 8 3" xfId="20789"/>
    <cellStyle name="標準 20 9 2 3 8 3 2" xfId="42208"/>
    <cellStyle name="標準 20 9 2 3 8 3 3" xfId="30984"/>
    <cellStyle name="標準 20 9 2 3 8 4" xfId="36061"/>
    <cellStyle name="標準 20 9 2 3 8 5" xfId="24834"/>
    <cellStyle name="標準 20 9 2 3 9" xfId="10315"/>
    <cellStyle name="標準 20 9 2 3 9 2" xfId="13898"/>
    <cellStyle name="標準 20 9 2 3 9 2 2" xfId="39597"/>
    <cellStyle name="標準 20 9 2 3 9 2 3" xfId="28373"/>
    <cellStyle name="標準 20 9 2 3 9 3" xfId="20790"/>
    <cellStyle name="標準 20 9 2 3 9 3 2" xfId="43115"/>
    <cellStyle name="標準 20 9 2 3 9 3 3" xfId="31891"/>
    <cellStyle name="標準 20 9 2 3 9 4" xfId="36190"/>
    <cellStyle name="標準 20 9 2 3 9 5" xfId="24963"/>
    <cellStyle name="標準 20 9 2 4" xfId="7541"/>
    <cellStyle name="標準 20 9 2 4 10" xfId="29227"/>
    <cellStyle name="標準 20 9 2 4 10 2" xfId="40451"/>
    <cellStyle name="標準 20 9 2 4 11" xfId="33021"/>
    <cellStyle name="標準 20 9 2 4 12" xfId="21576"/>
    <cellStyle name="標準 20 9 2 4 2" xfId="7767"/>
    <cellStyle name="標準 20 9 2 4 2 2" xfId="8685"/>
    <cellStyle name="標準 20 9 2 4 2 2 2" xfId="9801"/>
    <cellStyle name="標準 20 9 2 4 2 2 2 2" xfId="13415"/>
    <cellStyle name="標準 20 9 2 4 2 2 2 2 2" xfId="39114"/>
    <cellStyle name="標準 20 9 2 4 2 2 2 2 3" xfId="27890"/>
    <cellStyle name="標準 20 9 2 4 2 2 2 3" xfId="20794"/>
    <cellStyle name="標準 20 9 2 4 2 2 2 3 2" xfId="42632"/>
    <cellStyle name="標準 20 9 2 4 2 2 2 3 3" xfId="31408"/>
    <cellStyle name="標準 20 9 2 4 2 2 2 4" xfId="36067"/>
    <cellStyle name="標準 20 9 2 4 2 2 2 5" xfId="24840"/>
    <cellStyle name="標準 20 9 2 4 2 2 3" xfId="10743"/>
    <cellStyle name="標準 20 9 2 4 2 2 3 2" xfId="14322"/>
    <cellStyle name="標準 20 9 2 4 2 2 3 2 2" xfId="40021"/>
    <cellStyle name="標準 20 9 2 4 2 2 3 2 3" xfId="28797"/>
    <cellStyle name="標準 20 9 2 4 2 2 3 3" xfId="20795"/>
    <cellStyle name="標準 20 9 2 4 2 2 3 3 2" xfId="43539"/>
    <cellStyle name="標準 20 9 2 4 2 2 3 3 3" xfId="32315"/>
    <cellStyle name="標準 20 9 2 4 2 2 3 4" xfId="34941"/>
    <cellStyle name="標準 20 9 2 4 2 2 3 5" xfId="23587"/>
    <cellStyle name="標準 20 9 2 4 2 2 4" xfId="12364"/>
    <cellStyle name="標準 20 9 2 4 2 2 4 2" xfId="38063"/>
    <cellStyle name="標準 20 9 2 4 2 2 4 3" xfId="26839"/>
    <cellStyle name="標準 20 9 2 4 2 2 5" xfId="20793"/>
    <cellStyle name="標準 20 9 2 4 2 2 5 2" xfId="41581"/>
    <cellStyle name="標準 20 9 2 4 2 2 5 3" xfId="30357"/>
    <cellStyle name="標準 20 9 2 4 2 2 6" xfId="33443"/>
    <cellStyle name="標準 20 9 2 4 2 2 7" xfId="21998"/>
    <cellStyle name="標準 20 9 2 4 2 3" xfId="9376"/>
    <cellStyle name="標準 20 9 2 4 2 3 2" xfId="12994"/>
    <cellStyle name="標準 20 9 2 4 2 3 2 2" xfId="38693"/>
    <cellStyle name="標準 20 9 2 4 2 3 2 3" xfId="27469"/>
    <cellStyle name="標準 20 9 2 4 2 3 3" xfId="20796"/>
    <cellStyle name="標準 20 9 2 4 2 3 3 2" xfId="42211"/>
    <cellStyle name="標準 20 9 2 4 2 3 3 3" xfId="30987"/>
    <cellStyle name="標準 20 9 2 4 2 3 4" xfId="36066"/>
    <cellStyle name="標準 20 9 2 4 2 3 5" xfId="24839"/>
    <cellStyle name="標準 20 9 2 4 2 4" xfId="10318"/>
    <cellStyle name="標準 20 9 2 4 2 4 2" xfId="13901"/>
    <cellStyle name="標準 20 9 2 4 2 4 2 2" xfId="39600"/>
    <cellStyle name="標準 20 9 2 4 2 4 2 3" xfId="28376"/>
    <cellStyle name="標準 20 9 2 4 2 4 3" xfId="20797"/>
    <cellStyle name="標準 20 9 2 4 2 4 3 2" xfId="43118"/>
    <cellStyle name="標準 20 9 2 4 2 4 3 3" xfId="31894"/>
    <cellStyle name="標準 20 9 2 4 2 4 4" xfId="36500"/>
    <cellStyle name="標準 20 9 2 4 2 4 5" xfId="25273"/>
    <cellStyle name="標準 20 9 2 4 2 5" xfId="11460"/>
    <cellStyle name="標準 20 9 2 4 2 5 2" xfId="34037"/>
    <cellStyle name="標準 20 9 2 4 2 5 3" xfId="22683"/>
    <cellStyle name="標準 20 9 2 4 2 6" xfId="20792"/>
    <cellStyle name="標準 20 9 2 4 2 6 2" xfId="37159"/>
    <cellStyle name="標準 20 9 2 4 2 6 3" xfId="25935"/>
    <cellStyle name="標準 20 9 2 4 2 7" xfId="29453"/>
    <cellStyle name="標準 20 9 2 4 2 7 2" xfId="40677"/>
    <cellStyle name="標準 20 9 2 4 2 8" xfId="33022"/>
    <cellStyle name="標準 20 9 2 4 2 9" xfId="21577"/>
    <cellStyle name="標準 20 9 2 4 3" xfId="7993"/>
    <cellStyle name="標準 20 9 2 4 3 2" xfId="9575"/>
    <cellStyle name="標準 20 9 2 4 3 2 2" xfId="13189"/>
    <cellStyle name="標準 20 9 2 4 3 2 2 2" xfId="38888"/>
    <cellStyle name="標準 20 9 2 4 3 2 2 3" xfId="27664"/>
    <cellStyle name="標準 20 9 2 4 3 2 3" xfId="20799"/>
    <cellStyle name="標準 20 9 2 4 3 2 3 2" xfId="42406"/>
    <cellStyle name="標準 20 9 2 4 3 2 3 3" xfId="31182"/>
    <cellStyle name="標準 20 9 2 4 3 2 4" xfId="36068"/>
    <cellStyle name="標準 20 9 2 4 3 2 5" xfId="24841"/>
    <cellStyle name="標準 20 9 2 4 3 3" xfId="10517"/>
    <cellStyle name="標準 20 9 2 4 3 3 2" xfId="14096"/>
    <cellStyle name="標準 20 9 2 4 3 3 2 2" xfId="39795"/>
    <cellStyle name="標準 20 9 2 4 3 3 2 3" xfId="28571"/>
    <cellStyle name="標準 20 9 2 4 3 3 3" xfId="20800"/>
    <cellStyle name="標準 20 9 2 4 3 3 3 2" xfId="43313"/>
    <cellStyle name="標準 20 9 2 4 3 3 3 3" xfId="32089"/>
    <cellStyle name="標準 20 9 2 4 3 3 4" xfId="34263"/>
    <cellStyle name="標準 20 9 2 4 3 3 5" xfId="22909"/>
    <cellStyle name="標準 20 9 2 4 3 4" xfId="11686"/>
    <cellStyle name="標準 20 9 2 4 3 4 2" xfId="37385"/>
    <cellStyle name="標準 20 9 2 4 3 4 3" xfId="26161"/>
    <cellStyle name="標準 20 9 2 4 3 5" xfId="20798"/>
    <cellStyle name="標準 20 9 2 4 3 5 2" xfId="40903"/>
    <cellStyle name="標準 20 9 2 4 3 5 3" xfId="29679"/>
    <cellStyle name="標準 20 9 2 4 3 6" xfId="33217"/>
    <cellStyle name="標準 20 9 2 4 3 7" xfId="21772"/>
    <cellStyle name="標準 20 9 2 4 4" xfId="8233"/>
    <cellStyle name="標準 20 9 2 4 4 2" xfId="11912"/>
    <cellStyle name="標準 20 9 2 4 4 2 2" xfId="37611"/>
    <cellStyle name="標準 20 9 2 4 4 2 3" xfId="26387"/>
    <cellStyle name="標準 20 9 2 4 4 3" xfId="20801"/>
    <cellStyle name="標準 20 9 2 4 4 3 2" xfId="41129"/>
    <cellStyle name="標準 20 9 2 4 4 3 3" xfId="29905"/>
    <cellStyle name="標準 20 9 2 4 4 4" xfId="34489"/>
    <cellStyle name="標準 20 9 2 4 4 5" xfId="23135"/>
    <cellStyle name="標準 20 9 2 4 5" xfId="8459"/>
    <cellStyle name="標準 20 9 2 4 5 2" xfId="12138"/>
    <cellStyle name="標準 20 9 2 4 5 2 2" xfId="37837"/>
    <cellStyle name="標準 20 9 2 4 5 2 3" xfId="26613"/>
    <cellStyle name="標準 20 9 2 4 5 3" xfId="20802"/>
    <cellStyle name="標準 20 9 2 4 5 3 2" xfId="41355"/>
    <cellStyle name="標準 20 9 2 4 5 3 3" xfId="30131"/>
    <cellStyle name="標準 20 9 2 4 5 4" xfId="34715"/>
    <cellStyle name="標準 20 9 2 4 5 5" xfId="23361"/>
    <cellStyle name="標準 20 9 2 4 6" xfId="9375"/>
    <cellStyle name="標準 20 9 2 4 6 2" xfId="12993"/>
    <cellStyle name="標準 20 9 2 4 6 2 2" xfId="38692"/>
    <cellStyle name="標準 20 9 2 4 6 2 3" xfId="27468"/>
    <cellStyle name="標準 20 9 2 4 6 3" xfId="20803"/>
    <cellStyle name="標準 20 9 2 4 6 3 2" xfId="42210"/>
    <cellStyle name="標準 20 9 2 4 6 3 3" xfId="30986"/>
    <cellStyle name="標準 20 9 2 4 6 4" xfId="36065"/>
    <cellStyle name="標準 20 9 2 4 6 5" xfId="24838"/>
    <cellStyle name="標準 20 9 2 4 7" xfId="10317"/>
    <cellStyle name="標準 20 9 2 4 7 2" xfId="13900"/>
    <cellStyle name="標準 20 9 2 4 7 2 2" xfId="39599"/>
    <cellStyle name="標準 20 9 2 4 7 2 3" xfId="28375"/>
    <cellStyle name="標準 20 9 2 4 7 3" xfId="20804"/>
    <cellStyle name="標準 20 9 2 4 7 3 2" xfId="43117"/>
    <cellStyle name="標準 20 9 2 4 7 3 3" xfId="31893"/>
    <cellStyle name="標準 20 9 2 4 7 4" xfId="36274"/>
    <cellStyle name="標準 20 9 2 4 7 5" xfId="25047"/>
    <cellStyle name="標準 20 9 2 4 8" xfId="11234"/>
    <cellStyle name="標準 20 9 2 4 8 2" xfId="33811"/>
    <cellStyle name="標準 20 9 2 4 8 3" xfId="22457"/>
    <cellStyle name="標準 20 9 2 4 9" xfId="20791"/>
    <cellStyle name="標準 20 9 2 4 9 2" xfId="36933"/>
    <cellStyle name="標準 20 9 2 4 9 3" xfId="25709"/>
    <cellStyle name="標準 20 9 2 5" xfId="7398"/>
    <cellStyle name="標準 20 9 2 5 2" xfId="8543"/>
    <cellStyle name="標準 20 9 2 5 2 2" xfId="9659"/>
    <cellStyle name="標準 20 9 2 5 2 2 2" xfId="13273"/>
    <cellStyle name="標準 20 9 2 5 2 2 2 2" xfId="38972"/>
    <cellStyle name="標準 20 9 2 5 2 2 2 3" xfId="27748"/>
    <cellStyle name="標準 20 9 2 5 2 2 3" xfId="20807"/>
    <cellStyle name="標準 20 9 2 5 2 2 3 2" xfId="42490"/>
    <cellStyle name="標準 20 9 2 5 2 2 3 3" xfId="31266"/>
    <cellStyle name="標準 20 9 2 5 2 2 4" xfId="36070"/>
    <cellStyle name="標準 20 9 2 5 2 2 5" xfId="24843"/>
    <cellStyle name="標準 20 9 2 5 2 3" xfId="10601"/>
    <cellStyle name="標準 20 9 2 5 2 3 2" xfId="14180"/>
    <cellStyle name="標準 20 9 2 5 2 3 2 2" xfId="39879"/>
    <cellStyle name="標準 20 9 2 5 2 3 2 3" xfId="28655"/>
    <cellStyle name="標準 20 9 2 5 2 3 3" xfId="20808"/>
    <cellStyle name="標準 20 9 2 5 2 3 3 2" xfId="43397"/>
    <cellStyle name="標準 20 9 2 5 2 3 3 3" xfId="32173"/>
    <cellStyle name="標準 20 9 2 5 2 3 4" xfId="34799"/>
    <cellStyle name="標準 20 9 2 5 2 3 5" xfId="23445"/>
    <cellStyle name="標準 20 9 2 5 2 4" xfId="12222"/>
    <cellStyle name="標準 20 9 2 5 2 4 2" xfId="37921"/>
    <cellStyle name="標準 20 9 2 5 2 4 3" xfId="26697"/>
    <cellStyle name="標準 20 9 2 5 2 5" xfId="20806"/>
    <cellStyle name="標準 20 9 2 5 2 5 2" xfId="41439"/>
    <cellStyle name="標準 20 9 2 5 2 5 3" xfId="30215"/>
    <cellStyle name="標準 20 9 2 5 2 6" xfId="33301"/>
    <cellStyle name="標準 20 9 2 5 2 7" xfId="21856"/>
    <cellStyle name="標準 20 9 2 5 3" xfId="9377"/>
    <cellStyle name="標準 20 9 2 5 3 2" xfId="12995"/>
    <cellStyle name="標準 20 9 2 5 3 2 2" xfId="38694"/>
    <cellStyle name="標準 20 9 2 5 3 2 3" xfId="27470"/>
    <cellStyle name="標準 20 9 2 5 3 3" xfId="20809"/>
    <cellStyle name="標準 20 9 2 5 3 3 2" xfId="42212"/>
    <cellStyle name="標準 20 9 2 5 3 3 3" xfId="30988"/>
    <cellStyle name="標準 20 9 2 5 3 4" xfId="36069"/>
    <cellStyle name="標準 20 9 2 5 3 5" xfId="24842"/>
    <cellStyle name="標準 20 9 2 5 4" xfId="10319"/>
    <cellStyle name="標準 20 9 2 5 4 2" xfId="13902"/>
    <cellStyle name="標準 20 9 2 5 4 2 2" xfId="39601"/>
    <cellStyle name="標準 20 9 2 5 4 2 3" xfId="28377"/>
    <cellStyle name="標準 20 9 2 5 4 3" xfId="20810"/>
    <cellStyle name="標準 20 9 2 5 4 3 2" xfId="43119"/>
    <cellStyle name="標準 20 9 2 5 4 3 3" xfId="31895"/>
    <cellStyle name="標準 20 9 2 5 4 4" xfId="36358"/>
    <cellStyle name="標準 20 9 2 5 4 5" xfId="25131"/>
    <cellStyle name="標準 20 9 2 5 5" xfId="11092"/>
    <cellStyle name="標準 20 9 2 5 5 2" xfId="33669"/>
    <cellStyle name="標準 20 9 2 5 5 3" xfId="22315"/>
    <cellStyle name="標準 20 9 2 5 6" xfId="20805"/>
    <cellStyle name="標準 20 9 2 5 6 2" xfId="36791"/>
    <cellStyle name="標準 20 9 2 5 6 3" xfId="25567"/>
    <cellStyle name="標準 20 9 2 5 7" xfId="29085"/>
    <cellStyle name="標準 20 9 2 5 7 2" xfId="40309"/>
    <cellStyle name="標準 20 9 2 5 8" xfId="33023"/>
    <cellStyle name="標準 20 9 2 5 9" xfId="21578"/>
    <cellStyle name="標準 20 9 2 6" xfId="7625"/>
    <cellStyle name="標準 20 9 2 6 2" xfId="9433"/>
    <cellStyle name="標準 20 9 2 6 2 2" xfId="13047"/>
    <cellStyle name="標準 20 9 2 6 2 2 2" xfId="38746"/>
    <cellStyle name="標準 20 9 2 6 2 2 3" xfId="27522"/>
    <cellStyle name="標準 20 9 2 6 2 3" xfId="20812"/>
    <cellStyle name="標準 20 9 2 6 2 3 2" xfId="42264"/>
    <cellStyle name="標準 20 9 2 6 2 3 3" xfId="31040"/>
    <cellStyle name="標準 20 9 2 6 2 4" xfId="36071"/>
    <cellStyle name="標準 20 9 2 6 2 5" xfId="24844"/>
    <cellStyle name="標準 20 9 2 6 3" xfId="10375"/>
    <cellStyle name="標準 20 9 2 6 3 2" xfId="13954"/>
    <cellStyle name="標準 20 9 2 6 3 2 2" xfId="39653"/>
    <cellStyle name="標準 20 9 2 6 3 2 3" xfId="28429"/>
    <cellStyle name="標準 20 9 2 6 3 3" xfId="20813"/>
    <cellStyle name="標準 20 9 2 6 3 3 2" xfId="43171"/>
    <cellStyle name="標準 20 9 2 6 3 3 3" xfId="31947"/>
    <cellStyle name="標準 20 9 2 6 3 4" xfId="33895"/>
    <cellStyle name="標準 20 9 2 6 3 5" xfId="22541"/>
    <cellStyle name="標準 20 9 2 6 4" xfId="11318"/>
    <cellStyle name="標準 20 9 2 6 4 2" xfId="37017"/>
    <cellStyle name="標準 20 9 2 6 4 3" xfId="25793"/>
    <cellStyle name="標準 20 9 2 6 5" xfId="20811"/>
    <cellStyle name="標準 20 9 2 6 5 2" xfId="40535"/>
    <cellStyle name="標準 20 9 2 6 5 3" xfId="29311"/>
    <cellStyle name="標準 20 9 2 6 6" xfId="33075"/>
    <cellStyle name="標準 20 9 2 6 7" xfId="21630"/>
    <cellStyle name="標準 20 9 2 7" xfId="7851"/>
    <cellStyle name="標準 20 9 2 7 2" xfId="11544"/>
    <cellStyle name="標準 20 9 2 7 2 2" xfId="36052"/>
    <cellStyle name="標準 20 9 2 7 2 3" xfId="24825"/>
    <cellStyle name="標準 20 9 2 7 3" xfId="20814"/>
    <cellStyle name="標準 20 9 2 7 3 2" xfId="37243"/>
    <cellStyle name="標準 20 9 2 7 3 3" xfId="26019"/>
    <cellStyle name="標準 20 9 2 7 4" xfId="29537"/>
    <cellStyle name="標準 20 9 2 7 4 2" xfId="40761"/>
    <cellStyle name="標準 20 9 2 7 5" xfId="34121"/>
    <cellStyle name="標準 20 9 2 7 6" xfId="22767"/>
    <cellStyle name="標準 20 9 2 8" xfId="8090"/>
    <cellStyle name="標準 20 9 2 8 2" xfId="11770"/>
    <cellStyle name="標準 20 9 2 8 2 2" xfId="37469"/>
    <cellStyle name="標準 20 9 2 8 2 3" xfId="26245"/>
    <cellStyle name="標準 20 9 2 8 3" xfId="20815"/>
    <cellStyle name="標準 20 9 2 8 3 2" xfId="40987"/>
    <cellStyle name="標準 20 9 2 8 3 3" xfId="29763"/>
    <cellStyle name="標準 20 9 2 8 4" xfId="34347"/>
    <cellStyle name="標準 20 9 2 8 5" xfId="22993"/>
    <cellStyle name="標準 20 9 2 9" xfId="8317"/>
    <cellStyle name="標準 20 9 2 9 2" xfId="11996"/>
    <cellStyle name="標準 20 9 2 9 2 2" xfId="37695"/>
    <cellStyle name="標準 20 9 2 9 2 3" xfId="26471"/>
    <cellStyle name="標準 20 9 2 9 3" xfId="20816"/>
    <cellStyle name="標準 20 9 2 9 3 2" xfId="41213"/>
    <cellStyle name="標準 20 9 2 9 3 3" xfId="29989"/>
    <cellStyle name="標準 20 9 2 9 4" xfId="34573"/>
    <cellStyle name="標準 20 9 2 9 5" xfId="23219"/>
    <cellStyle name="標準 20 9 3" xfId="6689"/>
    <cellStyle name="標準 20 9 3 10" xfId="7065"/>
    <cellStyle name="標準 20 9 3 10 2" xfId="10966"/>
    <cellStyle name="標準 20 9 3 10 2 2" xfId="36665"/>
    <cellStyle name="標準 20 9 3 10 2 3" xfId="25441"/>
    <cellStyle name="標準 20 9 3 10 3" xfId="20818"/>
    <cellStyle name="標準 20 9 3 10 3 2" xfId="40183"/>
    <cellStyle name="標準 20 9 3 10 3 3" xfId="28959"/>
    <cellStyle name="標準 20 9 3 10 4" xfId="35183"/>
    <cellStyle name="標準 20 9 3 10 5" xfId="23952"/>
    <cellStyle name="標準 20 9 3 11" xfId="9378"/>
    <cellStyle name="標準 20 9 3 11 2" xfId="12996"/>
    <cellStyle name="標準 20 9 3 11 2 2" xfId="38695"/>
    <cellStyle name="標準 20 9 3 11 2 3" xfId="27471"/>
    <cellStyle name="標準 20 9 3 11 3" xfId="20819"/>
    <cellStyle name="標準 20 9 3 11 3 2" xfId="42213"/>
    <cellStyle name="標準 20 9 3 11 3 3" xfId="30989"/>
    <cellStyle name="標準 20 9 3 11 4" xfId="36148"/>
    <cellStyle name="標準 20 9 3 11 5" xfId="24921"/>
    <cellStyle name="標準 20 9 3 12" xfId="10320"/>
    <cellStyle name="標準 20 9 3 12 2" xfId="13903"/>
    <cellStyle name="標準 20 9 3 12 2 2" xfId="39602"/>
    <cellStyle name="標準 20 9 3 12 2 3" xfId="28378"/>
    <cellStyle name="標準 20 9 3 12 3" xfId="20820"/>
    <cellStyle name="標準 20 9 3 12 3 2" xfId="43120"/>
    <cellStyle name="標準 20 9 3 12 3 3" xfId="31896"/>
    <cellStyle name="標準 20 9 3 12 4" xfId="33543"/>
    <cellStyle name="標準 20 9 3 12 5" xfId="22189"/>
    <cellStyle name="標準 20 9 3 13" xfId="10904"/>
    <cellStyle name="標準 20 9 3 13 2" xfId="36603"/>
    <cellStyle name="標準 20 9 3 13 3" xfId="25379"/>
    <cellStyle name="標準 20 9 3 14" xfId="20817"/>
    <cellStyle name="標準 20 9 3 14 2" xfId="40121"/>
    <cellStyle name="標準 20 9 3 14 3" xfId="28897"/>
    <cellStyle name="標準 20 9 3 15" xfId="33024"/>
    <cellStyle name="標準 20 9 3 16" xfId="21579"/>
    <cellStyle name="標準 20 9 3 2" xfId="7341"/>
    <cellStyle name="標準 20 9 3 2 10" xfId="11050"/>
    <cellStyle name="標準 20 9 3 2 10 2" xfId="33627"/>
    <cellStyle name="標準 20 9 3 2 10 3" xfId="22273"/>
    <cellStyle name="標準 20 9 3 2 11" xfId="20821"/>
    <cellStyle name="標準 20 9 3 2 11 2" xfId="36749"/>
    <cellStyle name="標準 20 9 3 2 11 3" xfId="25525"/>
    <cellStyle name="標準 20 9 3 2 12" xfId="29043"/>
    <cellStyle name="標準 20 9 3 2 12 2" xfId="40267"/>
    <cellStyle name="標準 20 9 3 2 13" xfId="33025"/>
    <cellStyle name="標準 20 9 3 2 14" xfId="21580"/>
    <cellStyle name="標準 20 9 3 2 2" xfId="7499"/>
    <cellStyle name="標準 20 9 3 2 2 2" xfId="8643"/>
    <cellStyle name="標準 20 9 3 2 2 2 2" xfId="9759"/>
    <cellStyle name="標準 20 9 3 2 2 2 2 2" xfId="13373"/>
    <cellStyle name="標準 20 9 3 2 2 2 2 2 2" xfId="39072"/>
    <cellStyle name="標準 20 9 3 2 2 2 2 2 3" xfId="27848"/>
    <cellStyle name="標準 20 9 3 2 2 2 2 3" xfId="20824"/>
    <cellStyle name="標準 20 9 3 2 2 2 2 3 2" xfId="42590"/>
    <cellStyle name="標準 20 9 3 2 2 2 2 3 3" xfId="31366"/>
    <cellStyle name="標準 20 9 3 2 2 2 2 4" xfId="36075"/>
    <cellStyle name="標準 20 9 3 2 2 2 2 5" xfId="24848"/>
    <cellStyle name="標準 20 9 3 2 2 2 3" xfId="10701"/>
    <cellStyle name="標準 20 9 3 2 2 2 3 2" xfId="14280"/>
    <cellStyle name="標準 20 9 3 2 2 2 3 2 2" xfId="39979"/>
    <cellStyle name="標準 20 9 3 2 2 2 3 2 3" xfId="28755"/>
    <cellStyle name="標準 20 9 3 2 2 2 3 3" xfId="20825"/>
    <cellStyle name="標準 20 9 3 2 2 2 3 3 2" xfId="43497"/>
    <cellStyle name="標準 20 9 3 2 2 2 3 3 3" xfId="32273"/>
    <cellStyle name="標準 20 9 3 2 2 2 3 4" xfId="34899"/>
    <cellStyle name="標準 20 9 3 2 2 2 3 5" xfId="23545"/>
    <cellStyle name="標準 20 9 3 2 2 2 4" xfId="12322"/>
    <cellStyle name="標準 20 9 3 2 2 2 4 2" xfId="38021"/>
    <cellStyle name="標準 20 9 3 2 2 2 4 3" xfId="26797"/>
    <cellStyle name="標準 20 9 3 2 2 2 5" xfId="20823"/>
    <cellStyle name="標準 20 9 3 2 2 2 5 2" xfId="41539"/>
    <cellStyle name="標準 20 9 3 2 2 2 5 3" xfId="30315"/>
    <cellStyle name="標準 20 9 3 2 2 2 6" xfId="33401"/>
    <cellStyle name="標準 20 9 3 2 2 2 7" xfId="21956"/>
    <cellStyle name="標準 20 9 3 2 2 3" xfId="9380"/>
    <cellStyle name="標準 20 9 3 2 2 3 2" xfId="12998"/>
    <cellStyle name="標準 20 9 3 2 2 3 2 2" xfId="38697"/>
    <cellStyle name="標準 20 9 3 2 2 3 2 3" xfId="27473"/>
    <cellStyle name="標準 20 9 3 2 2 3 3" xfId="20826"/>
    <cellStyle name="標準 20 9 3 2 2 3 3 2" xfId="42215"/>
    <cellStyle name="標準 20 9 3 2 2 3 3 3" xfId="30991"/>
    <cellStyle name="標準 20 9 3 2 2 3 4" xfId="36074"/>
    <cellStyle name="標準 20 9 3 2 2 3 5" xfId="24847"/>
    <cellStyle name="標準 20 9 3 2 2 4" xfId="10322"/>
    <cellStyle name="標準 20 9 3 2 2 4 2" xfId="13905"/>
    <cellStyle name="標準 20 9 3 2 2 4 2 2" xfId="39604"/>
    <cellStyle name="標準 20 9 3 2 2 4 2 3" xfId="28380"/>
    <cellStyle name="標準 20 9 3 2 2 4 3" xfId="20827"/>
    <cellStyle name="標準 20 9 3 2 2 4 3 2" xfId="43122"/>
    <cellStyle name="標準 20 9 3 2 2 4 3 3" xfId="31898"/>
    <cellStyle name="標準 20 9 3 2 2 4 4" xfId="36458"/>
    <cellStyle name="標準 20 9 3 2 2 4 5" xfId="25231"/>
    <cellStyle name="標準 20 9 3 2 2 5" xfId="11192"/>
    <cellStyle name="標準 20 9 3 2 2 5 2" xfId="33769"/>
    <cellStyle name="標準 20 9 3 2 2 5 3" xfId="22415"/>
    <cellStyle name="標準 20 9 3 2 2 6" xfId="20822"/>
    <cellStyle name="標準 20 9 3 2 2 6 2" xfId="36891"/>
    <cellStyle name="標準 20 9 3 2 2 6 3" xfId="25667"/>
    <cellStyle name="標準 20 9 3 2 2 7" xfId="29185"/>
    <cellStyle name="標準 20 9 3 2 2 7 2" xfId="40409"/>
    <cellStyle name="標準 20 9 3 2 2 8" xfId="33026"/>
    <cellStyle name="標準 20 9 3 2 2 9" xfId="21581"/>
    <cellStyle name="標準 20 9 3 2 3" xfId="7725"/>
    <cellStyle name="標準 20 9 3 2 3 2" xfId="9507"/>
    <cellStyle name="標準 20 9 3 2 3 2 2" xfId="13121"/>
    <cellStyle name="標準 20 9 3 2 3 2 2 2" xfId="38820"/>
    <cellStyle name="標準 20 9 3 2 3 2 2 3" xfId="27596"/>
    <cellStyle name="標準 20 9 3 2 3 2 3" xfId="20829"/>
    <cellStyle name="標準 20 9 3 2 3 2 3 2" xfId="42338"/>
    <cellStyle name="標準 20 9 3 2 3 2 3 3" xfId="31114"/>
    <cellStyle name="標準 20 9 3 2 3 2 4" xfId="36076"/>
    <cellStyle name="標準 20 9 3 2 3 2 5" xfId="24849"/>
    <cellStyle name="標準 20 9 3 2 3 3" xfId="10449"/>
    <cellStyle name="標準 20 9 3 2 3 3 2" xfId="14028"/>
    <cellStyle name="標準 20 9 3 2 3 3 2 2" xfId="39727"/>
    <cellStyle name="標準 20 9 3 2 3 3 2 3" xfId="28503"/>
    <cellStyle name="標準 20 9 3 2 3 3 3" xfId="20830"/>
    <cellStyle name="標準 20 9 3 2 3 3 3 2" xfId="43245"/>
    <cellStyle name="標準 20 9 3 2 3 3 3 3" xfId="32021"/>
    <cellStyle name="標準 20 9 3 2 3 3 4" xfId="33995"/>
    <cellStyle name="標準 20 9 3 2 3 3 5" xfId="22641"/>
    <cellStyle name="標準 20 9 3 2 3 4" xfId="11418"/>
    <cellStyle name="標準 20 9 3 2 3 4 2" xfId="37117"/>
    <cellStyle name="標準 20 9 3 2 3 4 3" xfId="25893"/>
    <cellStyle name="標準 20 9 3 2 3 5" xfId="20828"/>
    <cellStyle name="標準 20 9 3 2 3 5 2" xfId="40635"/>
    <cellStyle name="標準 20 9 3 2 3 5 3" xfId="29411"/>
    <cellStyle name="標準 20 9 3 2 3 6" xfId="33149"/>
    <cellStyle name="標準 20 9 3 2 3 7" xfId="21704"/>
    <cellStyle name="標準 20 9 3 2 4" xfId="7951"/>
    <cellStyle name="標準 20 9 3 2 4 2" xfId="11644"/>
    <cellStyle name="標準 20 9 3 2 4 2 2" xfId="37343"/>
    <cellStyle name="標準 20 9 3 2 4 2 3" xfId="26119"/>
    <cellStyle name="標準 20 9 3 2 4 3" xfId="20831"/>
    <cellStyle name="標準 20 9 3 2 4 3 2" xfId="40861"/>
    <cellStyle name="標準 20 9 3 2 4 3 3" xfId="29637"/>
    <cellStyle name="標準 20 9 3 2 4 4" xfId="34221"/>
    <cellStyle name="標準 20 9 3 2 4 5" xfId="22867"/>
    <cellStyle name="標準 20 9 3 2 5" xfId="8191"/>
    <cellStyle name="標準 20 9 3 2 5 2" xfId="11870"/>
    <cellStyle name="標準 20 9 3 2 5 2 2" xfId="37569"/>
    <cellStyle name="標準 20 9 3 2 5 2 3" xfId="26345"/>
    <cellStyle name="標準 20 9 3 2 5 3" xfId="20832"/>
    <cellStyle name="標準 20 9 3 2 5 3 2" xfId="41087"/>
    <cellStyle name="標準 20 9 3 2 5 3 3" xfId="29863"/>
    <cellStyle name="標準 20 9 3 2 5 4" xfId="34447"/>
    <cellStyle name="標準 20 9 3 2 5 5" xfId="23093"/>
    <cellStyle name="標準 20 9 3 2 6" xfId="8391"/>
    <cellStyle name="標準 20 9 3 2 6 2" xfId="12070"/>
    <cellStyle name="標準 20 9 3 2 6 2 2" xfId="37769"/>
    <cellStyle name="標準 20 9 3 2 6 2 3" xfId="26545"/>
    <cellStyle name="標準 20 9 3 2 6 3" xfId="20833"/>
    <cellStyle name="標準 20 9 3 2 6 3 2" xfId="41287"/>
    <cellStyle name="標準 20 9 3 2 6 3 3" xfId="30063"/>
    <cellStyle name="標準 20 9 3 2 6 4" xfId="34647"/>
    <cellStyle name="標準 20 9 3 2 6 5" xfId="23293"/>
    <cellStyle name="標準 20 9 3 2 7" xfId="8869"/>
    <cellStyle name="標準 20 9 3 2 7 2" xfId="12548"/>
    <cellStyle name="標準 20 9 3 2 7 2 2" xfId="38247"/>
    <cellStyle name="標準 20 9 3 2 7 2 3" xfId="27023"/>
    <cellStyle name="標準 20 9 3 2 7 3" xfId="20834"/>
    <cellStyle name="標準 20 9 3 2 7 3 2" xfId="41765"/>
    <cellStyle name="標準 20 9 3 2 7 3 3" xfId="30541"/>
    <cellStyle name="標準 20 9 3 2 7 4" xfId="35125"/>
    <cellStyle name="標準 20 9 3 2 7 5" xfId="23771"/>
    <cellStyle name="標準 20 9 3 2 8" xfId="9379"/>
    <cellStyle name="標準 20 9 3 2 8 2" xfId="12997"/>
    <cellStyle name="標準 20 9 3 2 8 2 2" xfId="38696"/>
    <cellStyle name="標準 20 9 3 2 8 2 3" xfId="27472"/>
    <cellStyle name="標準 20 9 3 2 8 3" xfId="20835"/>
    <cellStyle name="標準 20 9 3 2 8 3 2" xfId="42214"/>
    <cellStyle name="標準 20 9 3 2 8 3 3" xfId="30990"/>
    <cellStyle name="標準 20 9 3 2 8 4" xfId="36073"/>
    <cellStyle name="標準 20 9 3 2 8 5" xfId="24846"/>
    <cellStyle name="標準 20 9 3 2 9" xfId="10321"/>
    <cellStyle name="標準 20 9 3 2 9 2" xfId="13904"/>
    <cellStyle name="標準 20 9 3 2 9 2 2" xfId="39603"/>
    <cellStyle name="標準 20 9 3 2 9 2 3" xfId="28379"/>
    <cellStyle name="標準 20 9 3 2 9 3" xfId="20836"/>
    <cellStyle name="標準 20 9 3 2 9 3 2" xfId="43121"/>
    <cellStyle name="標準 20 9 3 2 9 3 3" xfId="31897"/>
    <cellStyle name="標準 20 9 3 2 9 4" xfId="36206"/>
    <cellStyle name="標準 20 9 3 2 9 5" xfId="24979"/>
    <cellStyle name="標準 20 9 3 3" xfId="7557"/>
    <cellStyle name="標準 20 9 3 3 10" xfId="29243"/>
    <cellStyle name="標準 20 9 3 3 10 2" xfId="40467"/>
    <cellStyle name="標準 20 9 3 3 11" xfId="33027"/>
    <cellStyle name="標準 20 9 3 3 12" xfId="21582"/>
    <cellStyle name="標準 20 9 3 3 2" xfId="7783"/>
    <cellStyle name="標準 20 9 3 3 2 2" xfId="8701"/>
    <cellStyle name="標準 20 9 3 3 2 2 2" xfId="9817"/>
    <cellStyle name="標準 20 9 3 3 2 2 2 2" xfId="13431"/>
    <cellStyle name="標準 20 9 3 3 2 2 2 2 2" xfId="39130"/>
    <cellStyle name="標準 20 9 3 3 2 2 2 2 3" xfId="27906"/>
    <cellStyle name="標準 20 9 3 3 2 2 2 3" xfId="20840"/>
    <cellStyle name="標準 20 9 3 3 2 2 2 3 2" xfId="42648"/>
    <cellStyle name="標準 20 9 3 3 2 2 2 3 3" xfId="31424"/>
    <cellStyle name="標準 20 9 3 3 2 2 2 4" xfId="36079"/>
    <cellStyle name="標準 20 9 3 3 2 2 2 5" xfId="24852"/>
    <cellStyle name="標準 20 9 3 3 2 2 3" xfId="10759"/>
    <cellStyle name="標準 20 9 3 3 2 2 3 2" xfId="14338"/>
    <cellStyle name="標準 20 9 3 3 2 2 3 2 2" xfId="40037"/>
    <cellStyle name="標準 20 9 3 3 2 2 3 2 3" xfId="28813"/>
    <cellStyle name="標準 20 9 3 3 2 2 3 3" xfId="20841"/>
    <cellStyle name="標準 20 9 3 3 2 2 3 3 2" xfId="43555"/>
    <cellStyle name="標準 20 9 3 3 2 2 3 3 3" xfId="32331"/>
    <cellStyle name="標準 20 9 3 3 2 2 3 4" xfId="34957"/>
    <cellStyle name="標準 20 9 3 3 2 2 3 5" xfId="23603"/>
    <cellStyle name="標準 20 9 3 3 2 2 4" xfId="12380"/>
    <cellStyle name="標準 20 9 3 3 2 2 4 2" xfId="38079"/>
    <cellStyle name="標準 20 9 3 3 2 2 4 3" xfId="26855"/>
    <cellStyle name="標準 20 9 3 3 2 2 5" xfId="20839"/>
    <cellStyle name="標準 20 9 3 3 2 2 5 2" xfId="41597"/>
    <cellStyle name="標準 20 9 3 3 2 2 5 3" xfId="30373"/>
    <cellStyle name="標準 20 9 3 3 2 2 6" xfId="33459"/>
    <cellStyle name="標準 20 9 3 3 2 2 7" xfId="22014"/>
    <cellStyle name="標準 20 9 3 3 2 3" xfId="9382"/>
    <cellStyle name="標準 20 9 3 3 2 3 2" xfId="13000"/>
    <cellStyle name="標準 20 9 3 3 2 3 2 2" xfId="38699"/>
    <cellStyle name="標準 20 9 3 3 2 3 2 3" xfId="27475"/>
    <cellStyle name="標準 20 9 3 3 2 3 3" xfId="20842"/>
    <cellStyle name="標準 20 9 3 3 2 3 3 2" xfId="42217"/>
    <cellStyle name="標準 20 9 3 3 2 3 3 3" xfId="30993"/>
    <cellStyle name="標準 20 9 3 3 2 3 4" xfId="36078"/>
    <cellStyle name="標準 20 9 3 3 2 3 5" xfId="24851"/>
    <cellStyle name="標準 20 9 3 3 2 4" xfId="10324"/>
    <cellStyle name="標準 20 9 3 3 2 4 2" xfId="13907"/>
    <cellStyle name="標準 20 9 3 3 2 4 2 2" xfId="39606"/>
    <cellStyle name="標準 20 9 3 3 2 4 2 3" xfId="28382"/>
    <cellStyle name="標準 20 9 3 3 2 4 3" xfId="20843"/>
    <cellStyle name="標準 20 9 3 3 2 4 3 2" xfId="43124"/>
    <cellStyle name="標準 20 9 3 3 2 4 3 3" xfId="31900"/>
    <cellStyle name="標準 20 9 3 3 2 4 4" xfId="36516"/>
    <cellStyle name="標準 20 9 3 3 2 4 5" xfId="25289"/>
    <cellStyle name="標準 20 9 3 3 2 5" xfId="11476"/>
    <cellStyle name="標準 20 9 3 3 2 5 2" xfId="34053"/>
    <cellStyle name="標準 20 9 3 3 2 5 3" xfId="22699"/>
    <cellStyle name="標準 20 9 3 3 2 6" xfId="20838"/>
    <cellStyle name="標準 20 9 3 3 2 6 2" xfId="37175"/>
    <cellStyle name="標準 20 9 3 3 2 6 3" xfId="25951"/>
    <cellStyle name="標準 20 9 3 3 2 7" xfId="29469"/>
    <cellStyle name="標準 20 9 3 3 2 7 2" xfId="40693"/>
    <cellStyle name="標準 20 9 3 3 2 8" xfId="33028"/>
    <cellStyle name="標準 20 9 3 3 2 9" xfId="21583"/>
    <cellStyle name="標準 20 9 3 3 3" xfId="8009"/>
    <cellStyle name="標準 20 9 3 3 3 2" xfId="9591"/>
    <cellStyle name="標準 20 9 3 3 3 2 2" xfId="13205"/>
    <cellStyle name="標準 20 9 3 3 3 2 2 2" xfId="38904"/>
    <cellStyle name="標準 20 9 3 3 3 2 2 3" xfId="27680"/>
    <cellStyle name="標準 20 9 3 3 3 2 3" xfId="20845"/>
    <cellStyle name="標準 20 9 3 3 3 2 3 2" xfId="42422"/>
    <cellStyle name="標準 20 9 3 3 3 2 3 3" xfId="31198"/>
    <cellStyle name="標準 20 9 3 3 3 2 4" xfId="36080"/>
    <cellStyle name="標準 20 9 3 3 3 2 5" xfId="24853"/>
    <cellStyle name="標準 20 9 3 3 3 3" xfId="10533"/>
    <cellStyle name="標準 20 9 3 3 3 3 2" xfId="14112"/>
    <cellStyle name="標準 20 9 3 3 3 3 2 2" xfId="39811"/>
    <cellStyle name="標準 20 9 3 3 3 3 2 3" xfId="28587"/>
    <cellStyle name="標準 20 9 3 3 3 3 3" xfId="20846"/>
    <cellStyle name="標準 20 9 3 3 3 3 3 2" xfId="43329"/>
    <cellStyle name="標準 20 9 3 3 3 3 3 3" xfId="32105"/>
    <cellStyle name="標準 20 9 3 3 3 3 4" xfId="34279"/>
    <cellStyle name="標準 20 9 3 3 3 3 5" xfId="22925"/>
    <cellStyle name="標準 20 9 3 3 3 4" xfId="11702"/>
    <cellStyle name="標準 20 9 3 3 3 4 2" xfId="37401"/>
    <cellStyle name="標準 20 9 3 3 3 4 3" xfId="26177"/>
    <cellStyle name="標準 20 9 3 3 3 5" xfId="20844"/>
    <cellStyle name="標準 20 9 3 3 3 5 2" xfId="40919"/>
    <cellStyle name="標準 20 9 3 3 3 5 3" xfId="29695"/>
    <cellStyle name="標準 20 9 3 3 3 6" xfId="33233"/>
    <cellStyle name="標準 20 9 3 3 3 7" xfId="21788"/>
    <cellStyle name="標準 20 9 3 3 4" xfId="8249"/>
    <cellStyle name="標準 20 9 3 3 4 2" xfId="11928"/>
    <cellStyle name="標準 20 9 3 3 4 2 2" xfId="37627"/>
    <cellStyle name="標準 20 9 3 3 4 2 3" xfId="26403"/>
    <cellStyle name="標準 20 9 3 3 4 3" xfId="20847"/>
    <cellStyle name="標準 20 9 3 3 4 3 2" xfId="41145"/>
    <cellStyle name="標準 20 9 3 3 4 3 3" xfId="29921"/>
    <cellStyle name="標準 20 9 3 3 4 4" xfId="34505"/>
    <cellStyle name="標準 20 9 3 3 4 5" xfId="23151"/>
    <cellStyle name="標準 20 9 3 3 5" xfId="8475"/>
    <cellStyle name="標準 20 9 3 3 5 2" xfId="12154"/>
    <cellStyle name="標準 20 9 3 3 5 2 2" xfId="37853"/>
    <cellStyle name="標準 20 9 3 3 5 2 3" xfId="26629"/>
    <cellStyle name="標準 20 9 3 3 5 3" xfId="20848"/>
    <cellStyle name="標準 20 9 3 3 5 3 2" xfId="41371"/>
    <cellStyle name="標準 20 9 3 3 5 3 3" xfId="30147"/>
    <cellStyle name="標準 20 9 3 3 5 4" xfId="34731"/>
    <cellStyle name="標準 20 9 3 3 5 5" xfId="23377"/>
    <cellStyle name="標準 20 9 3 3 6" xfId="9381"/>
    <cellStyle name="標準 20 9 3 3 6 2" xfId="12999"/>
    <cellStyle name="標準 20 9 3 3 6 2 2" xfId="38698"/>
    <cellStyle name="標準 20 9 3 3 6 2 3" xfId="27474"/>
    <cellStyle name="標準 20 9 3 3 6 3" xfId="20849"/>
    <cellStyle name="標準 20 9 3 3 6 3 2" xfId="42216"/>
    <cellStyle name="標準 20 9 3 3 6 3 3" xfId="30992"/>
    <cellStyle name="標準 20 9 3 3 6 4" xfId="36077"/>
    <cellStyle name="標準 20 9 3 3 6 5" xfId="24850"/>
    <cellStyle name="標準 20 9 3 3 7" xfId="10323"/>
    <cellStyle name="標準 20 9 3 3 7 2" xfId="13906"/>
    <cellStyle name="標準 20 9 3 3 7 2 2" xfId="39605"/>
    <cellStyle name="標準 20 9 3 3 7 2 3" xfId="28381"/>
    <cellStyle name="標準 20 9 3 3 7 3" xfId="20850"/>
    <cellStyle name="標準 20 9 3 3 7 3 2" xfId="43123"/>
    <cellStyle name="標準 20 9 3 3 7 3 3" xfId="31899"/>
    <cellStyle name="標準 20 9 3 3 7 4" xfId="36290"/>
    <cellStyle name="標準 20 9 3 3 7 5" xfId="25063"/>
    <cellStyle name="標準 20 9 3 3 8" xfId="11250"/>
    <cellStyle name="標準 20 9 3 3 8 2" xfId="33827"/>
    <cellStyle name="標準 20 9 3 3 8 3" xfId="22473"/>
    <cellStyle name="標準 20 9 3 3 9" xfId="20837"/>
    <cellStyle name="標準 20 9 3 3 9 2" xfId="36949"/>
    <cellStyle name="標準 20 9 3 3 9 3" xfId="25725"/>
    <cellStyle name="標準 20 9 3 4" xfId="7414"/>
    <cellStyle name="標準 20 9 3 4 2" xfId="8559"/>
    <cellStyle name="標準 20 9 3 4 2 2" xfId="9675"/>
    <cellStyle name="標準 20 9 3 4 2 2 2" xfId="13289"/>
    <cellStyle name="標準 20 9 3 4 2 2 2 2" xfId="38988"/>
    <cellStyle name="標準 20 9 3 4 2 2 2 3" xfId="27764"/>
    <cellStyle name="標準 20 9 3 4 2 2 3" xfId="20853"/>
    <cellStyle name="標準 20 9 3 4 2 2 3 2" xfId="42506"/>
    <cellStyle name="標準 20 9 3 4 2 2 3 3" xfId="31282"/>
    <cellStyle name="標準 20 9 3 4 2 2 4" xfId="36082"/>
    <cellStyle name="標準 20 9 3 4 2 2 5" xfId="24855"/>
    <cellStyle name="標準 20 9 3 4 2 3" xfId="10617"/>
    <cellStyle name="標準 20 9 3 4 2 3 2" xfId="14196"/>
    <cellStyle name="標準 20 9 3 4 2 3 2 2" xfId="39895"/>
    <cellStyle name="標準 20 9 3 4 2 3 2 3" xfId="28671"/>
    <cellStyle name="標準 20 9 3 4 2 3 3" xfId="20854"/>
    <cellStyle name="標準 20 9 3 4 2 3 3 2" xfId="43413"/>
    <cellStyle name="標準 20 9 3 4 2 3 3 3" xfId="32189"/>
    <cellStyle name="標準 20 9 3 4 2 3 4" xfId="34815"/>
    <cellStyle name="標準 20 9 3 4 2 3 5" xfId="23461"/>
    <cellStyle name="標準 20 9 3 4 2 4" xfId="12238"/>
    <cellStyle name="標準 20 9 3 4 2 4 2" xfId="37937"/>
    <cellStyle name="標準 20 9 3 4 2 4 3" xfId="26713"/>
    <cellStyle name="標準 20 9 3 4 2 5" xfId="20852"/>
    <cellStyle name="標準 20 9 3 4 2 5 2" xfId="41455"/>
    <cellStyle name="標準 20 9 3 4 2 5 3" xfId="30231"/>
    <cellStyle name="標準 20 9 3 4 2 6" xfId="33317"/>
    <cellStyle name="標準 20 9 3 4 2 7" xfId="21872"/>
    <cellStyle name="標準 20 9 3 4 3" xfId="9383"/>
    <cellStyle name="標準 20 9 3 4 3 2" xfId="13001"/>
    <cellStyle name="標準 20 9 3 4 3 2 2" xfId="38700"/>
    <cellStyle name="標準 20 9 3 4 3 2 3" xfId="27476"/>
    <cellStyle name="標準 20 9 3 4 3 3" xfId="20855"/>
    <cellStyle name="標準 20 9 3 4 3 3 2" xfId="42218"/>
    <cellStyle name="標準 20 9 3 4 3 3 3" xfId="30994"/>
    <cellStyle name="標準 20 9 3 4 3 4" xfId="36081"/>
    <cellStyle name="標準 20 9 3 4 3 5" xfId="24854"/>
    <cellStyle name="標準 20 9 3 4 4" xfId="10325"/>
    <cellStyle name="標準 20 9 3 4 4 2" xfId="13908"/>
    <cellStyle name="標準 20 9 3 4 4 2 2" xfId="39607"/>
    <cellStyle name="標準 20 9 3 4 4 2 3" xfId="28383"/>
    <cellStyle name="標準 20 9 3 4 4 3" xfId="20856"/>
    <cellStyle name="標準 20 9 3 4 4 3 2" xfId="43125"/>
    <cellStyle name="標準 20 9 3 4 4 3 3" xfId="31901"/>
    <cellStyle name="標準 20 9 3 4 4 4" xfId="36374"/>
    <cellStyle name="標準 20 9 3 4 4 5" xfId="25147"/>
    <cellStyle name="標準 20 9 3 4 5" xfId="11108"/>
    <cellStyle name="標準 20 9 3 4 5 2" xfId="33685"/>
    <cellStyle name="標準 20 9 3 4 5 3" xfId="22331"/>
    <cellStyle name="標準 20 9 3 4 6" xfId="20851"/>
    <cellStyle name="標準 20 9 3 4 6 2" xfId="36807"/>
    <cellStyle name="標準 20 9 3 4 6 3" xfId="25583"/>
    <cellStyle name="標準 20 9 3 4 7" xfId="29101"/>
    <cellStyle name="標準 20 9 3 4 7 2" xfId="40325"/>
    <cellStyle name="標準 20 9 3 4 8" xfId="33029"/>
    <cellStyle name="標準 20 9 3 4 9" xfId="21584"/>
    <cellStyle name="標準 20 9 3 5" xfId="7641"/>
    <cellStyle name="標準 20 9 3 5 2" xfId="9449"/>
    <cellStyle name="標準 20 9 3 5 2 2" xfId="13063"/>
    <cellStyle name="標準 20 9 3 5 2 2 2" xfId="38762"/>
    <cellStyle name="標準 20 9 3 5 2 2 3" xfId="27538"/>
    <cellStyle name="標準 20 9 3 5 2 3" xfId="20858"/>
    <cellStyle name="標準 20 9 3 5 2 3 2" xfId="42280"/>
    <cellStyle name="標準 20 9 3 5 2 3 3" xfId="31056"/>
    <cellStyle name="標準 20 9 3 5 2 4" xfId="36083"/>
    <cellStyle name="標準 20 9 3 5 2 5" xfId="24856"/>
    <cellStyle name="標準 20 9 3 5 3" xfId="10391"/>
    <cellStyle name="標準 20 9 3 5 3 2" xfId="13970"/>
    <cellStyle name="標準 20 9 3 5 3 2 2" xfId="39669"/>
    <cellStyle name="標準 20 9 3 5 3 2 3" xfId="28445"/>
    <cellStyle name="標準 20 9 3 5 3 3" xfId="20859"/>
    <cellStyle name="標準 20 9 3 5 3 3 2" xfId="43187"/>
    <cellStyle name="標準 20 9 3 5 3 3 3" xfId="31963"/>
    <cellStyle name="標準 20 9 3 5 3 4" xfId="33911"/>
    <cellStyle name="標準 20 9 3 5 3 5" xfId="22557"/>
    <cellStyle name="標準 20 9 3 5 4" xfId="11334"/>
    <cellStyle name="標準 20 9 3 5 4 2" xfId="37033"/>
    <cellStyle name="標準 20 9 3 5 4 3" xfId="25809"/>
    <cellStyle name="標準 20 9 3 5 5" xfId="20857"/>
    <cellStyle name="標準 20 9 3 5 5 2" xfId="40551"/>
    <cellStyle name="標準 20 9 3 5 5 3" xfId="29327"/>
    <cellStyle name="標準 20 9 3 5 6" xfId="33091"/>
    <cellStyle name="標準 20 9 3 5 7" xfId="21646"/>
    <cellStyle name="標準 20 9 3 6" xfId="7867"/>
    <cellStyle name="標準 20 9 3 6 2" xfId="11560"/>
    <cellStyle name="標準 20 9 3 6 2 2" xfId="36072"/>
    <cellStyle name="標準 20 9 3 6 2 3" xfId="24845"/>
    <cellStyle name="標準 20 9 3 6 3" xfId="20860"/>
    <cellStyle name="標準 20 9 3 6 3 2" xfId="37259"/>
    <cellStyle name="標準 20 9 3 6 3 3" xfId="26035"/>
    <cellStyle name="標準 20 9 3 6 4" xfId="29553"/>
    <cellStyle name="標準 20 9 3 6 4 2" xfId="40777"/>
    <cellStyle name="標準 20 9 3 6 5" xfId="34137"/>
    <cellStyle name="標準 20 9 3 6 6" xfId="22783"/>
    <cellStyle name="標準 20 9 3 7" xfId="8106"/>
    <cellStyle name="標準 20 9 3 7 2" xfId="11786"/>
    <cellStyle name="標準 20 9 3 7 2 2" xfId="37485"/>
    <cellStyle name="標準 20 9 3 7 2 3" xfId="26261"/>
    <cellStyle name="標準 20 9 3 7 3" xfId="20861"/>
    <cellStyle name="標準 20 9 3 7 3 2" xfId="41003"/>
    <cellStyle name="標準 20 9 3 7 3 3" xfId="29779"/>
    <cellStyle name="標準 20 9 3 7 4" xfId="34363"/>
    <cellStyle name="標準 20 9 3 7 5" xfId="23009"/>
    <cellStyle name="標準 20 9 3 8" xfId="8333"/>
    <cellStyle name="標準 20 9 3 8 2" xfId="12012"/>
    <cellStyle name="標準 20 9 3 8 2 2" xfId="37711"/>
    <cellStyle name="標準 20 9 3 8 2 3" xfId="26487"/>
    <cellStyle name="標準 20 9 3 8 3" xfId="20862"/>
    <cellStyle name="標準 20 9 3 8 3 2" xfId="41229"/>
    <cellStyle name="標準 20 9 3 8 3 3" xfId="30005"/>
    <cellStyle name="標準 20 9 3 8 4" xfId="34589"/>
    <cellStyle name="標準 20 9 3 8 5" xfId="23235"/>
    <cellStyle name="標準 20 9 3 9" xfId="8785"/>
    <cellStyle name="標準 20 9 3 9 2" xfId="12464"/>
    <cellStyle name="標準 20 9 3 9 2 2" xfId="38163"/>
    <cellStyle name="標準 20 9 3 9 2 3" xfId="26939"/>
    <cellStyle name="標準 20 9 3 9 3" xfId="20863"/>
    <cellStyle name="標準 20 9 3 9 3 2" xfId="41681"/>
    <cellStyle name="標準 20 9 3 9 3 3" xfId="30457"/>
    <cellStyle name="標準 20 9 3 9 4" xfId="35041"/>
    <cellStyle name="標準 20 9 3 9 5" xfId="23687"/>
    <cellStyle name="標準 20 9 4" xfId="7307"/>
    <cellStyle name="標準 20 9 4 10" xfId="11018"/>
    <cellStyle name="標準 20 9 4 10 2" xfId="33595"/>
    <cellStyle name="標準 20 9 4 10 3" xfId="22241"/>
    <cellStyle name="標準 20 9 4 11" xfId="20864"/>
    <cellStyle name="標準 20 9 4 11 2" xfId="36717"/>
    <cellStyle name="標準 20 9 4 11 3" xfId="25493"/>
    <cellStyle name="標準 20 9 4 12" xfId="29011"/>
    <cellStyle name="標準 20 9 4 12 2" xfId="40235"/>
    <cellStyle name="標準 20 9 4 13" xfId="33030"/>
    <cellStyle name="標準 20 9 4 14" xfId="21585"/>
    <cellStyle name="標準 20 9 4 2" xfId="7467"/>
    <cellStyle name="標準 20 9 4 2 2" xfId="8611"/>
    <cellStyle name="標準 20 9 4 2 2 2" xfId="9727"/>
    <cellStyle name="標準 20 9 4 2 2 2 2" xfId="13341"/>
    <cellStyle name="標準 20 9 4 2 2 2 2 2" xfId="39040"/>
    <cellStyle name="標準 20 9 4 2 2 2 2 3" xfId="27816"/>
    <cellStyle name="標準 20 9 4 2 2 2 3" xfId="20867"/>
    <cellStyle name="標準 20 9 4 2 2 2 3 2" xfId="42558"/>
    <cellStyle name="標準 20 9 4 2 2 2 3 3" xfId="31334"/>
    <cellStyle name="標準 20 9 4 2 2 2 4" xfId="36086"/>
    <cellStyle name="標準 20 9 4 2 2 2 5" xfId="24859"/>
    <cellStyle name="標準 20 9 4 2 2 3" xfId="10669"/>
    <cellStyle name="標準 20 9 4 2 2 3 2" xfId="14248"/>
    <cellStyle name="標準 20 9 4 2 2 3 2 2" xfId="39947"/>
    <cellStyle name="標準 20 9 4 2 2 3 2 3" xfId="28723"/>
    <cellStyle name="標準 20 9 4 2 2 3 3" xfId="20868"/>
    <cellStyle name="標準 20 9 4 2 2 3 3 2" xfId="43465"/>
    <cellStyle name="標準 20 9 4 2 2 3 3 3" xfId="32241"/>
    <cellStyle name="標準 20 9 4 2 2 3 4" xfId="34867"/>
    <cellStyle name="標準 20 9 4 2 2 3 5" xfId="23513"/>
    <cellStyle name="標準 20 9 4 2 2 4" xfId="12290"/>
    <cellStyle name="標準 20 9 4 2 2 4 2" xfId="37989"/>
    <cellStyle name="標準 20 9 4 2 2 4 3" xfId="26765"/>
    <cellStyle name="標準 20 9 4 2 2 5" xfId="20866"/>
    <cellStyle name="標準 20 9 4 2 2 5 2" xfId="41507"/>
    <cellStyle name="標準 20 9 4 2 2 5 3" xfId="30283"/>
    <cellStyle name="標準 20 9 4 2 2 6" xfId="33369"/>
    <cellStyle name="標準 20 9 4 2 2 7" xfId="21924"/>
    <cellStyle name="標準 20 9 4 2 3" xfId="9385"/>
    <cellStyle name="標準 20 9 4 2 3 2" xfId="13003"/>
    <cellStyle name="標準 20 9 4 2 3 2 2" xfId="38702"/>
    <cellStyle name="標準 20 9 4 2 3 2 3" xfId="27478"/>
    <cellStyle name="標準 20 9 4 2 3 3" xfId="20869"/>
    <cellStyle name="標準 20 9 4 2 3 3 2" xfId="42220"/>
    <cellStyle name="標準 20 9 4 2 3 3 3" xfId="30996"/>
    <cellStyle name="標準 20 9 4 2 3 4" xfId="36085"/>
    <cellStyle name="標準 20 9 4 2 3 5" xfId="24858"/>
    <cellStyle name="標準 20 9 4 2 4" xfId="10327"/>
    <cellStyle name="標準 20 9 4 2 4 2" xfId="13910"/>
    <cellStyle name="標準 20 9 4 2 4 2 2" xfId="39609"/>
    <cellStyle name="標準 20 9 4 2 4 2 3" xfId="28385"/>
    <cellStyle name="標準 20 9 4 2 4 3" xfId="20870"/>
    <cellStyle name="標準 20 9 4 2 4 3 2" xfId="43127"/>
    <cellStyle name="標準 20 9 4 2 4 3 3" xfId="31903"/>
    <cellStyle name="標準 20 9 4 2 4 4" xfId="36426"/>
    <cellStyle name="標準 20 9 4 2 4 5" xfId="25199"/>
    <cellStyle name="標準 20 9 4 2 5" xfId="11160"/>
    <cellStyle name="標準 20 9 4 2 5 2" xfId="33737"/>
    <cellStyle name="標準 20 9 4 2 5 3" xfId="22383"/>
    <cellStyle name="標準 20 9 4 2 6" xfId="20865"/>
    <cellStyle name="標準 20 9 4 2 6 2" xfId="36859"/>
    <cellStyle name="標準 20 9 4 2 6 3" xfId="25635"/>
    <cellStyle name="標準 20 9 4 2 7" xfId="29153"/>
    <cellStyle name="標準 20 9 4 2 7 2" xfId="40377"/>
    <cellStyle name="標準 20 9 4 2 8" xfId="33031"/>
    <cellStyle name="標準 20 9 4 2 9" xfId="21586"/>
    <cellStyle name="標準 20 9 4 3" xfId="7693"/>
    <cellStyle name="標準 20 9 4 3 2" xfId="9475"/>
    <cellStyle name="標準 20 9 4 3 2 2" xfId="13089"/>
    <cellStyle name="標準 20 9 4 3 2 2 2" xfId="38788"/>
    <cellStyle name="標準 20 9 4 3 2 2 3" xfId="27564"/>
    <cellStyle name="標準 20 9 4 3 2 3" xfId="20872"/>
    <cellStyle name="標準 20 9 4 3 2 3 2" xfId="42306"/>
    <cellStyle name="標準 20 9 4 3 2 3 3" xfId="31082"/>
    <cellStyle name="標準 20 9 4 3 2 4" xfId="36087"/>
    <cellStyle name="標準 20 9 4 3 2 5" xfId="24860"/>
    <cellStyle name="標準 20 9 4 3 3" xfId="10417"/>
    <cellStyle name="標準 20 9 4 3 3 2" xfId="13996"/>
    <cellStyle name="標準 20 9 4 3 3 2 2" xfId="39695"/>
    <cellStyle name="標準 20 9 4 3 3 2 3" xfId="28471"/>
    <cellStyle name="標準 20 9 4 3 3 3" xfId="20873"/>
    <cellStyle name="標準 20 9 4 3 3 3 2" xfId="43213"/>
    <cellStyle name="標準 20 9 4 3 3 3 3" xfId="31989"/>
    <cellStyle name="標準 20 9 4 3 3 4" xfId="33963"/>
    <cellStyle name="標準 20 9 4 3 3 5" xfId="22609"/>
    <cellStyle name="標準 20 9 4 3 4" xfId="11386"/>
    <cellStyle name="標準 20 9 4 3 4 2" xfId="37085"/>
    <cellStyle name="標準 20 9 4 3 4 3" xfId="25861"/>
    <cellStyle name="標準 20 9 4 3 5" xfId="20871"/>
    <cellStyle name="標準 20 9 4 3 5 2" xfId="40603"/>
    <cellStyle name="標準 20 9 4 3 5 3" xfId="29379"/>
    <cellStyle name="標準 20 9 4 3 6" xfId="33117"/>
    <cellStyle name="標準 20 9 4 3 7" xfId="21672"/>
    <cellStyle name="標準 20 9 4 4" xfId="7919"/>
    <cellStyle name="標準 20 9 4 4 2" xfId="11612"/>
    <cellStyle name="標準 20 9 4 4 2 2" xfId="37311"/>
    <cellStyle name="標準 20 9 4 4 2 3" xfId="26087"/>
    <cellStyle name="標準 20 9 4 4 3" xfId="20874"/>
    <cellStyle name="標準 20 9 4 4 3 2" xfId="40829"/>
    <cellStyle name="標準 20 9 4 4 3 3" xfId="29605"/>
    <cellStyle name="標準 20 9 4 4 4" xfId="34189"/>
    <cellStyle name="標準 20 9 4 4 5" xfId="22835"/>
    <cellStyle name="標準 20 9 4 5" xfId="8159"/>
    <cellStyle name="標準 20 9 4 5 2" xfId="11838"/>
    <cellStyle name="標準 20 9 4 5 2 2" xfId="37537"/>
    <cellStyle name="標準 20 9 4 5 2 3" xfId="26313"/>
    <cellStyle name="標準 20 9 4 5 3" xfId="20875"/>
    <cellStyle name="標準 20 9 4 5 3 2" xfId="41055"/>
    <cellStyle name="標準 20 9 4 5 3 3" xfId="29831"/>
    <cellStyle name="標準 20 9 4 5 4" xfId="34415"/>
    <cellStyle name="標準 20 9 4 5 5" xfId="23061"/>
    <cellStyle name="標準 20 9 4 6" xfId="8359"/>
    <cellStyle name="標準 20 9 4 6 2" xfId="12038"/>
    <cellStyle name="標準 20 9 4 6 2 2" xfId="37737"/>
    <cellStyle name="標準 20 9 4 6 2 3" xfId="26513"/>
    <cellStyle name="標準 20 9 4 6 3" xfId="20876"/>
    <cellStyle name="標準 20 9 4 6 3 2" xfId="41255"/>
    <cellStyle name="標準 20 9 4 6 3 3" xfId="30031"/>
    <cellStyle name="標準 20 9 4 6 4" xfId="34615"/>
    <cellStyle name="標準 20 9 4 6 5" xfId="23261"/>
    <cellStyle name="標準 20 9 4 7" xfId="8837"/>
    <cellStyle name="標準 20 9 4 7 2" xfId="12516"/>
    <cellStyle name="標準 20 9 4 7 2 2" xfId="38215"/>
    <cellStyle name="標準 20 9 4 7 2 3" xfId="26991"/>
    <cellStyle name="標準 20 9 4 7 3" xfId="20877"/>
    <cellStyle name="標準 20 9 4 7 3 2" xfId="41733"/>
    <cellStyle name="標準 20 9 4 7 3 3" xfId="30509"/>
    <cellStyle name="標準 20 9 4 7 4" xfId="35093"/>
    <cellStyle name="標準 20 9 4 7 5" xfId="23739"/>
    <cellStyle name="標準 20 9 4 8" xfId="9384"/>
    <cellStyle name="標準 20 9 4 8 2" xfId="13002"/>
    <cellStyle name="標準 20 9 4 8 2 2" xfId="38701"/>
    <cellStyle name="標準 20 9 4 8 2 3" xfId="27477"/>
    <cellStyle name="標準 20 9 4 8 3" xfId="20878"/>
    <cellStyle name="標準 20 9 4 8 3 2" xfId="42219"/>
    <cellStyle name="標準 20 9 4 8 3 3" xfId="30995"/>
    <cellStyle name="標準 20 9 4 8 4" xfId="36084"/>
    <cellStyle name="標準 20 9 4 8 5" xfId="24857"/>
    <cellStyle name="標準 20 9 4 9" xfId="10326"/>
    <cellStyle name="標準 20 9 4 9 2" xfId="13909"/>
    <cellStyle name="標準 20 9 4 9 2 2" xfId="39608"/>
    <cellStyle name="標準 20 9 4 9 2 3" xfId="28384"/>
    <cellStyle name="標準 20 9 4 9 3" xfId="20879"/>
    <cellStyle name="標準 20 9 4 9 3 2" xfId="43126"/>
    <cellStyle name="標準 20 9 4 9 3 3" xfId="31902"/>
    <cellStyle name="標準 20 9 4 9 4" xfId="36174"/>
    <cellStyle name="標準 20 9 4 9 5" xfId="24947"/>
    <cellStyle name="標準 20 9 5" xfId="7525"/>
    <cellStyle name="標準 20 9 5 10" xfId="29211"/>
    <cellStyle name="標準 20 9 5 10 2" xfId="40435"/>
    <cellStyle name="標準 20 9 5 11" xfId="33032"/>
    <cellStyle name="標準 20 9 5 12" xfId="21587"/>
    <cellStyle name="標準 20 9 5 2" xfId="7751"/>
    <cellStyle name="標準 20 9 5 2 2" xfId="8669"/>
    <cellStyle name="標準 20 9 5 2 2 2" xfId="9785"/>
    <cellStyle name="標準 20 9 5 2 2 2 2" xfId="13399"/>
    <cellStyle name="標準 20 9 5 2 2 2 2 2" xfId="39098"/>
    <cellStyle name="標準 20 9 5 2 2 2 2 3" xfId="27874"/>
    <cellStyle name="標準 20 9 5 2 2 2 3" xfId="20883"/>
    <cellStyle name="標準 20 9 5 2 2 2 3 2" xfId="42616"/>
    <cellStyle name="標準 20 9 5 2 2 2 3 3" xfId="31392"/>
    <cellStyle name="標準 20 9 5 2 2 2 4" xfId="36090"/>
    <cellStyle name="標準 20 9 5 2 2 2 5" xfId="24863"/>
    <cellStyle name="標準 20 9 5 2 2 3" xfId="10727"/>
    <cellStyle name="標準 20 9 5 2 2 3 2" xfId="14306"/>
    <cellStyle name="標準 20 9 5 2 2 3 2 2" xfId="40005"/>
    <cellStyle name="標準 20 9 5 2 2 3 2 3" xfId="28781"/>
    <cellStyle name="標準 20 9 5 2 2 3 3" xfId="20884"/>
    <cellStyle name="標準 20 9 5 2 2 3 3 2" xfId="43523"/>
    <cellStyle name="標準 20 9 5 2 2 3 3 3" xfId="32299"/>
    <cellStyle name="標準 20 9 5 2 2 3 4" xfId="34925"/>
    <cellStyle name="標準 20 9 5 2 2 3 5" xfId="23571"/>
    <cellStyle name="標準 20 9 5 2 2 4" xfId="12348"/>
    <cellStyle name="標準 20 9 5 2 2 4 2" xfId="38047"/>
    <cellStyle name="標準 20 9 5 2 2 4 3" xfId="26823"/>
    <cellStyle name="標準 20 9 5 2 2 5" xfId="20882"/>
    <cellStyle name="標準 20 9 5 2 2 5 2" xfId="41565"/>
    <cellStyle name="標準 20 9 5 2 2 5 3" xfId="30341"/>
    <cellStyle name="標準 20 9 5 2 2 6" xfId="33427"/>
    <cellStyle name="標準 20 9 5 2 2 7" xfId="21982"/>
    <cellStyle name="標準 20 9 5 2 3" xfId="9387"/>
    <cellStyle name="標準 20 9 5 2 3 2" xfId="13005"/>
    <cellStyle name="標準 20 9 5 2 3 2 2" xfId="38704"/>
    <cellStyle name="標準 20 9 5 2 3 2 3" xfId="27480"/>
    <cellStyle name="標準 20 9 5 2 3 3" xfId="20885"/>
    <cellStyle name="標準 20 9 5 2 3 3 2" xfId="42222"/>
    <cellStyle name="標準 20 9 5 2 3 3 3" xfId="30998"/>
    <cellStyle name="標準 20 9 5 2 3 4" xfId="36089"/>
    <cellStyle name="標準 20 9 5 2 3 5" xfId="24862"/>
    <cellStyle name="標準 20 9 5 2 4" xfId="10329"/>
    <cellStyle name="標準 20 9 5 2 4 2" xfId="13912"/>
    <cellStyle name="標準 20 9 5 2 4 2 2" xfId="39611"/>
    <cellStyle name="標準 20 9 5 2 4 2 3" xfId="28387"/>
    <cellStyle name="標準 20 9 5 2 4 3" xfId="20886"/>
    <cellStyle name="標準 20 9 5 2 4 3 2" xfId="43129"/>
    <cellStyle name="標準 20 9 5 2 4 3 3" xfId="31905"/>
    <cellStyle name="標準 20 9 5 2 4 4" xfId="36484"/>
    <cellStyle name="標準 20 9 5 2 4 5" xfId="25257"/>
    <cellStyle name="標準 20 9 5 2 5" xfId="11444"/>
    <cellStyle name="標準 20 9 5 2 5 2" xfId="34021"/>
    <cellStyle name="標準 20 9 5 2 5 3" xfId="22667"/>
    <cellStyle name="標準 20 9 5 2 6" xfId="20881"/>
    <cellStyle name="標準 20 9 5 2 6 2" xfId="37143"/>
    <cellStyle name="標準 20 9 5 2 6 3" xfId="25919"/>
    <cellStyle name="標準 20 9 5 2 7" xfId="29437"/>
    <cellStyle name="標準 20 9 5 2 7 2" xfId="40661"/>
    <cellStyle name="標準 20 9 5 2 8" xfId="33033"/>
    <cellStyle name="標準 20 9 5 2 9" xfId="21588"/>
    <cellStyle name="標準 20 9 5 3" xfId="7977"/>
    <cellStyle name="標準 20 9 5 3 2" xfId="9559"/>
    <cellStyle name="標準 20 9 5 3 2 2" xfId="13173"/>
    <cellStyle name="標準 20 9 5 3 2 2 2" xfId="38872"/>
    <cellStyle name="標準 20 9 5 3 2 2 3" xfId="27648"/>
    <cellStyle name="標準 20 9 5 3 2 3" xfId="20888"/>
    <cellStyle name="標準 20 9 5 3 2 3 2" xfId="42390"/>
    <cellStyle name="標準 20 9 5 3 2 3 3" xfId="31166"/>
    <cellStyle name="標準 20 9 5 3 2 4" xfId="36091"/>
    <cellStyle name="標準 20 9 5 3 2 5" xfId="24864"/>
    <cellStyle name="標準 20 9 5 3 3" xfId="10501"/>
    <cellStyle name="標準 20 9 5 3 3 2" xfId="14080"/>
    <cellStyle name="標準 20 9 5 3 3 2 2" xfId="39779"/>
    <cellStyle name="標準 20 9 5 3 3 2 3" xfId="28555"/>
    <cellStyle name="標準 20 9 5 3 3 3" xfId="20889"/>
    <cellStyle name="標準 20 9 5 3 3 3 2" xfId="43297"/>
    <cellStyle name="標準 20 9 5 3 3 3 3" xfId="32073"/>
    <cellStyle name="標準 20 9 5 3 3 4" xfId="34247"/>
    <cellStyle name="標準 20 9 5 3 3 5" xfId="22893"/>
    <cellStyle name="標準 20 9 5 3 4" xfId="11670"/>
    <cellStyle name="標準 20 9 5 3 4 2" xfId="37369"/>
    <cellStyle name="標準 20 9 5 3 4 3" xfId="26145"/>
    <cellStyle name="標準 20 9 5 3 5" xfId="20887"/>
    <cellStyle name="標準 20 9 5 3 5 2" xfId="40887"/>
    <cellStyle name="標準 20 9 5 3 5 3" xfId="29663"/>
    <cellStyle name="標準 20 9 5 3 6" xfId="33201"/>
    <cellStyle name="標準 20 9 5 3 7" xfId="21756"/>
    <cellStyle name="標準 20 9 5 4" xfId="8217"/>
    <cellStyle name="標準 20 9 5 4 2" xfId="11896"/>
    <cellStyle name="標準 20 9 5 4 2 2" xfId="37595"/>
    <cellStyle name="標準 20 9 5 4 2 3" xfId="26371"/>
    <cellStyle name="標準 20 9 5 4 3" xfId="20890"/>
    <cellStyle name="標準 20 9 5 4 3 2" xfId="41113"/>
    <cellStyle name="標準 20 9 5 4 3 3" xfId="29889"/>
    <cellStyle name="標準 20 9 5 4 4" xfId="34473"/>
    <cellStyle name="標準 20 9 5 4 5" xfId="23119"/>
    <cellStyle name="標準 20 9 5 5" xfId="8443"/>
    <cellStyle name="標準 20 9 5 5 2" xfId="12122"/>
    <cellStyle name="標準 20 9 5 5 2 2" xfId="37821"/>
    <cellStyle name="標準 20 9 5 5 2 3" xfId="26597"/>
    <cellStyle name="標準 20 9 5 5 3" xfId="20891"/>
    <cellStyle name="標準 20 9 5 5 3 2" xfId="41339"/>
    <cellStyle name="標準 20 9 5 5 3 3" xfId="30115"/>
    <cellStyle name="標準 20 9 5 5 4" xfId="34699"/>
    <cellStyle name="標準 20 9 5 5 5" xfId="23345"/>
    <cellStyle name="標準 20 9 5 6" xfId="9386"/>
    <cellStyle name="標準 20 9 5 6 2" xfId="13004"/>
    <cellStyle name="標準 20 9 5 6 2 2" xfId="38703"/>
    <cellStyle name="標準 20 9 5 6 2 3" xfId="27479"/>
    <cellStyle name="標準 20 9 5 6 3" xfId="20892"/>
    <cellStyle name="標準 20 9 5 6 3 2" xfId="42221"/>
    <cellStyle name="標準 20 9 5 6 3 3" xfId="30997"/>
    <cellStyle name="標準 20 9 5 6 4" xfId="36088"/>
    <cellStyle name="標準 20 9 5 6 5" xfId="24861"/>
    <cellStyle name="標準 20 9 5 7" xfId="10328"/>
    <cellStyle name="標準 20 9 5 7 2" xfId="13911"/>
    <cellStyle name="標準 20 9 5 7 2 2" xfId="39610"/>
    <cellStyle name="標準 20 9 5 7 2 3" xfId="28386"/>
    <cellStyle name="標準 20 9 5 7 3" xfId="20893"/>
    <cellStyle name="標準 20 9 5 7 3 2" xfId="43128"/>
    <cellStyle name="標準 20 9 5 7 3 3" xfId="31904"/>
    <cellStyle name="標準 20 9 5 7 4" xfId="36258"/>
    <cellStyle name="標準 20 9 5 7 5" xfId="25031"/>
    <cellStyle name="標準 20 9 5 8" xfId="11218"/>
    <cellStyle name="標準 20 9 5 8 2" xfId="33795"/>
    <cellStyle name="標準 20 9 5 8 3" xfId="22441"/>
    <cellStyle name="標準 20 9 5 9" xfId="20880"/>
    <cellStyle name="標準 20 9 5 9 2" xfId="36917"/>
    <cellStyle name="標準 20 9 5 9 3" xfId="25693"/>
    <cellStyle name="標準 20 9 6" xfId="7382"/>
    <cellStyle name="標準 20 9 6 2" xfId="8527"/>
    <cellStyle name="標準 20 9 6 2 2" xfId="9643"/>
    <cellStyle name="標準 20 9 6 2 2 2" xfId="13257"/>
    <cellStyle name="標準 20 9 6 2 2 2 2" xfId="38956"/>
    <cellStyle name="標準 20 9 6 2 2 2 3" xfId="27732"/>
    <cellStyle name="標準 20 9 6 2 2 3" xfId="20896"/>
    <cellStyle name="標準 20 9 6 2 2 3 2" xfId="42474"/>
    <cellStyle name="標準 20 9 6 2 2 3 3" xfId="31250"/>
    <cellStyle name="標準 20 9 6 2 2 4" xfId="36093"/>
    <cellStyle name="標準 20 9 6 2 2 5" xfId="24866"/>
    <cellStyle name="標準 20 9 6 2 3" xfId="10585"/>
    <cellStyle name="標準 20 9 6 2 3 2" xfId="14164"/>
    <cellStyle name="標準 20 9 6 2 3 2 2" xfId="39863"/>
    <cellStyle name="標準 20 9 6 2 3 2 3" xfId="28639"/>
    <cellStyle name="標準 20 9 6 2 3 3" xfId="20897"/>
    <cellStyle name="標準 20 9 6 2 3 3 2" xfId="43381"/>
    <cellStyle name="標準 20 9 6 2 3 3 3" xfId="32157"/>
    <cellStyle name="標準 20 9 6 2 3 4" xfId="34783"/>
    <cellStyle name="標準 20 9 6 2 3 5" xfId="23429"/>
    <cellStyle name="標準 20 9 6 2 4" xfId="12206"/>
    <cellStyle name="標準 20 9 6 2 4 2" xfId="37905"/>
    <cellStyle name="標準 20 9 6 2 4 3" xfId="26681"/>
    <cellStyle name="標準 20 9 6 2 5" xfId="20895"/>
    <cellStyle name="標準 20 9 6 2 5 2" xfId="41423"/>
    <cellStyle name="標準 20 9 6 2 5 3" xfId="30199"/>
    <cellStyle name="標準 20 9 6 2 6" xfId="33285"/>
    <cellStyle name="標準 20 9 6 2 7" xfId="21840"/>
    <cellStyle name="標準 20 9 6 3" xfId="9388"/>
    <cellStyle name="標準 20 9 6 3 2" xfId="13006"/>
    <cellStyle name="標準 20 9 6 3 2 2" xfId="38705"/>
    <cellStyle name="標準 20 9 6 3 2 3" xfId="27481"/>
    <cellStyle name="標準 20 9 6 3 3" xfId="20898"/>
    <cellStyle name="標準 20 9 6 3 3 2" xfId="42223"/>
    <cellStyle name="標準 20 9 6 3 3 3" xfId="30999"/>
    <cellStyle name="標準 20 9 6 3 4" xfId="36092"/>
    <cellStyle name="標準 20 9 6 3 5" xfId="24865"/>
    <cellStyle name="標準 20 9 6 4" xfId="10330"/>
    <cellStyle name="標準 20 9 6 4 2" xfId="13913"/>
    <cellStyle name="標準 20 9 6 4 2 2" xfId="39612"/>
    <cellStyle name="標準 20 9 6 4 2 3" xfId="28388"/>
    <cellStyle name="標準 20 9 6 4 3" xfId="20899"/>
    <cellStyle name="標準 20 9 6 4 3 2" xfId="43130"/>
    <cellStyle name="標準 20 9 6 4 3 3" xfId="31906"/>
    <cellStyle name="標準 20 9 6 4 4" xfId="36342"/>
    <cellStyle name="標準 20 9 6 4 5" xfId="25115"/>
    <cellStyle name="標準 20 9 6 5" xfId="11076"/>
    <cellStyle name="標準 20 9 6 5 2" xfId="33653"/>
    <cellStyle name="標準 20 9 6 5 3" xfId="22299"/>
    <cellStyle name="標準 20 9 6 6" xfId="20894"/>
    <cellStyle name="標準 20 9 6 6 2" xfId="36775"/>
    <cellStyle name="標準 20 9 6 6 3" xfId="25551"/>
    <cellStyle name="標準 20 9 6 7" xfId="29069"/>
    <cellStyle name="標準 20 9 6 7 2" xfId="40293"/>
    <cellStyle name="標準 20 9 6 8" xfId="33034"/>
    <cellStyle name="標準 20 9 6 9" xfId="21589"/>
    <cellStyle name="標準 20 9 7" xfId="7609"/>
    <cellStyle name="標準 20 9 7 2" xfId="9417"/>
    <cellStyle name="標準 20 9 7 2 2" xfId="13031"/>
    <cellStyle name="標準 20 9 7 2 2 2" xfId="38730"/>
    <cellStyle name="標準 20 9 7 2 2 3" xfId="27506"/>
    <cellStyle name="標準 20 9 7 2 3" xfId="20901"/>
    <cellStyle name="標準 20 9 7 2 3 2" xfId="42248"/>
    <cellStyle name="標準 20 9 7 2 3 3" xfId="31024"/>
    <cellStyle name="標準 20 9 7 2 4" xfId="36094"/>
    <cellStyle name="標準 20 9 7 2 5" xfId="24867"/>
    <cellStyle name="標準 20 9 7 3" xfId="10359"/>
    <cellStyle name="標準 20 9 7 3 2" xfId="13938"/>
    <cellStyle name="標準 20 9 7 3 2 2" xfId="39637"/>
    <cellStyle name="標準 20 9 7 3 2 3" xfId="28413"/>
    <cellStyle name="標準 20 9 7 3 3" xfId="20902"/>
    <cellStyle name="標準 20 9 7 3 3 2" xfId="43155"/>
    <cellStyle name="標準 20 9 7 3 3 3" xfId="31931"/>
    <cellStyle name="標準 20 9 7 3 4" xfId="33879"/>
    <cellStyle name="標準 20 9 7 3 5" xfId="22525"/>
    <cellStyle name="標準 20 9 7 4" xfId="11302"/>
    <cellStyle name="標準 20 9 7 4 2" xfId="37001"/>
    <cellStyle name="標準 20 9 7 4 3" xfId="25777"/>
    <cellStyle name="標準 20 9 7 5" xfId="20900"/>
    <cellStyle name="標準 20 9 7 5 2" xfId="40519"/>
    <cellStyle name="標準 20 9 7 5 3" xfId="29295"/>
    <cellStyle name="標準 20 9 7 6" xfId="33059"/>
    <cellStyle name="標準 20 9 7 7" xfId="21614"/>
    <cellStyle name="標準 20 9 8" xfId="7835"/>
    <cellStyle name="標準 20 9 8 2" xfId="11528"/>
    <cellStyle name="標準 20 9 8 2 2" xfId="36051"/>
    <cellStyle name="標準 20 9 8 2 3" xfId="24824"/>
    <cellStyle name="標準 20 9 8 3" xfId="20903"/>
    <cellStyle name="標準 20 9 8 3 2" xfId="37227"/>
    <cellStyle name="標準 20 9 8 3 3" xfId="26003"/>
    <cellStyle name="標準 20 9 8 4" xfId="29521"/>
    <cellStyle name="標準 20 9 8 4 2" xfId="40745"/>
    <cellStyle name="標準 20 9 8 5" xfId="34105"/>
    <cellStyle name="標準 20 9 8 6" xfId="22751"/>
    <cellStyle name="標準 20 9 9" xfId="8074"/>
    <cellStyle name="標準 20 9 9 2" xfId="11754"/>
    <cellStyle name="標準 20 9 9 2 2" xfId="37453"/>
    <cellStyle name="標準 20 9 9 2 3" xfId="26229"/>
    <cellStyle name="標準 20 9 9 3" xfId="20904"/>
    <cellStyle name="標準 20 9 9 3 2" xfId="40971"/>
    <cellStyle name="標準 20 9 9 3 3" xfId="29747"/>
    <cellStyle name="標準 20 9 9 4" xfId="34331"/>
    <cellStyle name="標準 20 9 9 5" xfId="22977"/>
    <cellStyle name="標準 21" xfId="1093"/>
    <cellStyle name="標準 21 2" xfId="20905"/>
    <cellStyle name="標準 22" xfId="10805"/>
    <cellStyle name="標準 22 2" xfId="23873"/>
    <cellStyle name="標準 23" xfId="10806"/>
    <cellStyle name="標準 24" xfId="10808"/>
    <cellStyle name="標準 24 2" xfId="20906"/>
    <cellStyle name="標準 25" xfId="14369"/>
    <cellStyle name="標準 25 2" xfId="20907"/>
    <cellStyle name="標準 26" xfId="14379"/>
    <cellStyle name="標準 26 2" xfId="20908"/>
    <cellStyle name="標準 27" xfId="10807"/>
    <cellStyle name="標準 28" xfId="14383"/>
    <cellStyle name="標準 29" xfId="14384"/>
    <cellStyle name="標準 3" xfId="123"/>
    <cellStyle name="標準 3 10" xfId="3190"/>
    <cellStyle name="標準 3 10 2" xfId="5410"/>
    <cellStyle name="標準 3 10 2 2" xfId="20910"/>
    <cellStyle name="標準 3 10 3" xfId="20909"/>
    <cellStyle name="標準 3 11" xfId="3522"/>
    <cellStyle name="標準 3 11 2" xfId="5515"/>
    <cellStyle name="標準 3 11 2 2" xfId="20912"/>
    <cellStyle name="標準 3 11 3" xfId="20911"/>
    <cellStyle name="標準 3 12" xfId="292"/>
    <cellStyle name="標準 3 12 2" xfId="20913"/>
    <cellStyle name="標準 3 2" xfId="293"/>
    <cellStyle name="標準 3 2 2" xfId="592"/>
    <cellStyle name="標準 3 2 2 2" xfId="646"/>
    <cellStyle name="標準 3 2 2 2 2" xfId="1769"/>
    <cellStyle name="標準 3 2 2 2 2 2" xfId="3523"/>
    <cellStyle name="標準 3 2 2 2 2 2 2" xfId="20914"/>
    <cellStyle name="標準 3 2 2 2 2 3" xfId="6234"/>
    <cellStyle name="標準 3 2 2 3" xfId="3191"/>
    <cellStyle name="標準 3 2 2 3 2" xfId="20915"/>
    <cellStyle name="標準 3 2 2 4" xfId="3524"/>
    <cellStyle name="標準 3 2 2 4 2" xfId="20916"/>
    <cellStyle name="標準 3 2 3" xfId="1094"/>
    <cellStyle name="標準 3 2 3 2" xfId="1429"/>
    <cellStyle name="標準 3 2 3 2 2" xfId="32558"/>
    <cellStyle name="標準 3 2 4" xfId="3192"/>
    <cellStyle name="標準 3 2 4 2" xfId="3526"/>
    <cellStyle name="標準 3 2 4 2 2" xfId="20920"/>
    <cellStyle name="標準 3 2 4 3" xfId="3525"/>
    <cellStyle name="標準 3 2 4 3 2" xfId="20921"/>
    <cellStyle name="標準 3 2 4 4" xfId="20919"/>
    <cellStyle name="標準 3 2 5" xfId="5164"/>
    <cellStyle name="標準 3 2 5 2" xfId="20922"/>
    <cellStyle name="標準 3 2 6" xfId="5165"/>
    <cellStyle name="標準 3 2 6 2" xfId="20923"/>
    <cellStyle name="標準 3 2_(金入)桜井小屋内運動場耐震化主体工事  " xfId="3193"/>
    <cellStyle name="標準 3 3" xfId="294"/>
    <cellStyle name="標準 3 3 2" xfId="295"/>
    <cellStyle name="標準 3 3 2 2" xfId="1095"/>
    <cellStyle name="標準 3 3 2 2 2" xfId="1770"/>
    <cellStyle name="標準 3 3 2 2 2 2" xfId="5166"/>
    <cellStyle name="標準 3 3 2 2 2 2 2" xfId="20925"/>
    <cellStyle name="標準 3 3 2 2 2 3" xfId="20924"/>
    <cellStyle name="標準 3 3 2 2 3" xfId="3527"/>
    <cellStyle name="標準 3 3 2 2 3 2" xfId="6235"/>
    <cellStyle name="標準 3 3 2 2 3 2 2" xfId="20927"/>
    <cellStyle name="標準 3 3 2 2 3 3" xfId="20926"/>
    <cellStyle name="標準 3 3 2 2 4" xfId="32559"/>
    <cellStyle name="標準 3 3 2 3" xfId="1477"/>
    <cellStyle name="標準 3 3 2 3 2" xfId="20928"/>
    <cellStyle name="標準 3 3 3" xfId="296"/>
    <cellStyle name="標準 3 3 3 2" xfId="726"/>
    <cellStyle name="標準 3 3 3 2 2" xfId="23874"/>
    <cellStyle name="標準 3 3 4" xfId="1096"/>
    <cellStyle name="標準 3 3 4 2" xfId="3847"/>
    <cellStyle name="標準 3 4" xfId="593"/>
    <cellStyle name="標準 3 4 2" xfId="3528"/>
    <cellStyle name="標準 3 4 2 2" xfId="3846"/>
    <cellStyle name="標準 3 4 2 2 2" xfId="23875"/>
    <cellStyle name="標準 3 4 3" xfId="3854"/>
    <cellStyle name="標準 3 4 3 2" xfId="5411"/>
    <cellStyle name="標準 3 5" xfId="1097"/>
    <cellStyle name="標準 3 5 2" xfId="1476"/>
    <cellStyle name="標準 3 5 2 2" xfId="20930"/>
    <cellStyle name="標準 3 5 3" xfId="20929"/>
    <cellStyle name="標準 3 5 3 2" xfId="23876"/>
    <cellStyle name="標準 3 6" xfId="1098"/>
    <cellStyle name="標準 3 6 2" xfId="5412"/>
    <cellStyle name="標準 3 6 2 2" xfId="20932"/>
    <cellStyle name="標準 3 6 3" xfId="20931"/>
    <cellStyle name="標準 3 7" xfId="1099"/>
    <cellStyle name="標準 3 7 2" xfId="5413"/>
    <cellStyle name="標準 3 7 2 2" xfId="20934"/>
    <cellStyle name="標準 3 7 3" xfId="20933"/>
    <cellStyle name="標準 3 8" xfId="3194"/>
    <cellStyle name="標準 3 8 2" xfId="5414"/>
    <cellStyle name="標準 3 8 2 2" xfId="20936"/>
    <cellStyle name="標準 3 8 3" xfId="20935"/>
    <cellStyle name="標準 3 9" xfId="3195"/>
    <cellStyle name="標準 3 9 2" xfId="5415"/>
    <cellStyle name="標準 3 9 2 2" xfId="20938"/>
    <cellStyle name="標準 3 9 3" xfId="20937"/>
    <cellStyle name="標準 3_(金入)桜井小屋内運動場耐震化主体工事  " xfId="3196"/>
    <cellStyle name="標準 30" xfId="14385"/>
    <cellStyle name="標準 31" xfId="21044"/>
    <cellStyle name="標準 32" xfId="21104"/>
    <cellStyle name="標準 33" xfId="21105"/>
    <cellStyle name="標準 34" xfId="21110"/>
    <cellStyle name="標準 35" xfId="21111"/>
    <cellStyle name="標準 36" xfId="21134"/>
    <cellStyle name="標準 37" xfId="21135"/>
    <cellStyle name="標準 38" xfId="43606"/>
    <cellStyle name="標準 39" xfId="43607"/>
    <cellStyle name="標準 4" xfId="124"/>
    <cellStyle name="標準 4 10" xfId="3852"/>
    <cellStyle name="標準 4 10 2" xfId="20939"/>
    <cellStyle name="標準 4 2" xfId="297"/>
    <cellStyle name="標準 4 2 2" xfId="594"/>
    <cellStyle name="標準 4 2 2 2" xfId="1100"/>
    <cellStyle name="標準 4 2 2 2 2" xfId="3744"/>
    <cellStyle name="標準 4 2 2 2 2 2" xfId="32560"/>
    <cellStyle name="標準 4 2 2 2 3" xfId="5417"/>
    <cellStyle name="標準 4 2 2 2 3 2" xfId="20940"/>
    <cellStyle name="標準 4 2 2 3" xfId="1161"/>
    <cellStyle name="標準 4 2 2 3 2" xfId="20941"/>
    <cellStyle name="標準 4 2 2 3 2 2" xfId="23877"/>
    <cellStyle name="標準 4 2 2 4" xfId="32406"/>
    <cellStyle name="標準 4 2 3" xfId="595"/>
    <cellStyle name="標準 4 2 3 2" xfId="1101"/>
    <cellStyle name="標準 4 2 3 2 2" xfId="3197"/>
    <cellStyle name="標準 4 2 3 2 2 2" xfId="20943"/>
    <cellStyle name="標準 4 2 3 2 3" xfId="3745"/>
    <cellStyle name="標準 4 2 3 2 3 2" xfId="20944"/>
    <cellStyle name="標準 4 2 3 2 3 3" xfId="32561"/>
    <cellStyle name="標準 4 2 3 2 4" xfId="20942"/>
    <cellStyle name="標準 4 2 3 3" xfId="1160"/>
    <cellStyle name="標準 4 2 3 3 2" xfId="5167"/>
    <cellStyle name="標準 4 2 3 3 2 2" xfId="20945"/>
    <cellStyle name="標準 4 2 3 4" xfId="1430"/>
    <cellStyle name="標準 4 2 3 4 2" xfId="20946"/>
    <cellStyle name="標準 4 2 3 5" xfId="23878"/>
    <cellStyle name="標準 4 2 3 6" xfId="32407"/>
    <cellStyle name="標準 4 2 4" xfId="1102"/>
    <cellStyle name="標準 4 2 4 2" xfId="1162"/>
    <cellStyle name="標準 4 2 4 2 2" xfId="5169"/>
    <cellStyle name="標準 4 2 4 2 2 2" xfId="20947"/>
    <cellStyle name="標準 4 2 4 2 3" xfId="6343"/>
    <cellStyle name="標準 4 2 4 2 4" xfId="5168"/>
    <cellStyle name="標準 4 2 4 3" xfId="1771"/>
    <cellStyle name="標準 4 2 4 3 2" xfId="32562"/>
    <cellStyle name="標準 4 2 5" xfId="3198"/>
    <cellStyle name="標準 4 2 5 2" xfId="3850"/>
    <cellStyle name="標準 4 2 5 2 2" xfId="20949"/>
    <cellStyle name="標準 4 2 5 3" xfId="20948"/>
    <cellStyle name="標準 4 2 6" xfId="3848"/>
    <cellStyle name="標準 4 2 6 2" xfId="5170"/>
    <cellStyle name="標準 4 2 6 2 2" xfId="20951"/>
    <cellStyle name="標準 4 2 6 3" xfId="20950"/>
    <cellStyle name="標準 4 2 7" xfId="32393"/>
    <cellStyle name="標準 4 2_(金入)桜井小屋内運動場耐震化主体工事  " xfId="3199"/>
    <cellStyle name="標準 4 3" xfId="596"/>
    <cellStyle name="標準 4 3 2" xfId="1103"/>
    <cellStyle name="標準 4 3 2 2" xfId="3851"/>
    <cellStyle name="標準 4 3 2 2 2" xfId="20952"/>
    <cellStyle name="標準 4 3 3" xfId="23879"/>
    <cellStyle name="標準 4 4" xfId="1104"/>
    <cellStyle name="標準 4 4 2" xfId="1105"/>
    <cellStyle name="標準 4 4 2 2" xfId="3530"/>
    <cellStyle name="標準 4 4 2 2 2" xfId="20955"/>
    <cellStyle name="標準 4 4 2 2 3" xfId="23880"/>
    <cellStyle name="標準 4 4 2 3" xfId="20954"/>
    <cellStyle name="標準 4 4 2 3 2" xfId="23881"/>
    <cellStyle name="標準 4 4 3" xfId="1106"/>
    <cellStyle name="標準 4 4 3 2" xfId="20956"/>
    <cellStyle name="標準 4 4 4" xfId="1772"/>
    <cellStyle name="標準 4 4 4 2" xfId="20957"/>
    <cellStyle name="標準 4 4 4 3" xfId="23882"/>
    <cellStyle name="標準 4 4 5" xfId="20953"/>
    <cellStyle name="標準 4 5" xfId="1107"/>
    <cellStyle name="標準 4 5 2" xfId="3531"/>
    <cellStyle name="標準 4 5 2 2" xfId="8930"/>
    <cellStyle name="標準 4 5 2 3" xfId="23883"/>
    <cellStyle name="標準 4 6" xfId="1108"/>
    <cellStyle name="標準 4 6 2" xfId="3532"/>
    <cellStyle name="標準 4 6 2 2" xfId="20959"/>
    <cellStyle name="標準 4 6 2 3" xfId="32563"/>
    <cellStyle name="標準 4 6 3" xfId="20958"/>
    <cellStyle name="標準 4 7" xfId="1159"/>
    <cellStyle name="標準 4 7 2" xfId="5171"/>
    <cellStyle name="標準 4 7 2 2" xfId="20961"/>
    <cellStyle name="標準 4 7 2 3" xfId="32565"/>
    <cellStyle name="標準 4 7 3" xfId="20960"/>
    <cellStyle name="標準 4 8" xfId="1163"/>
    <cellStyle name="標準 4 8 2" xfId="5172"/>
    <cellStyle name="標準 4 8 2 2" xfId="20963"/>
    <cellStyle name="標準 4 8 2 3" xfId="32566"/>
    <cellStyle name="標準 4 8 3" xfId="20962"/>
    <cellStyle name="標準 4 9" xfId="3529"/>
    <cellStyle name="標準 4 9 2" xfId="9389"/>
    <cellStyle name="標準 4 9 2 2" xfId="20965"/>
    <cellStyle name="標準 4 9 3" xfId="5416"/>
    <cellStyle name="標準 4 9 3 2" xfId="20966"/>
    <cellStyle name="標準 4 9 4" xfId="20964"/>
    <cellStyle name="標準 4_（金抜き）安城中部小ほか非構造部材※建築" xfId="3887"/>
    <cellStyle name="標準 40" xfId="43608"/>
    <cellStyle name="標準 41" xfId="43609"/>
    <cellStyle name="標準 42" xfId="43610"/>
    <cellStyle name="標準 5" xfId="125"/>
    <cellStyle name="標準 5 2" xfId="299"/>
    <cellStyle name="標準 5 2 2" xfId="1431"/>
    <cellStyle name="標準 5 2 2 2" xfId="3640"/>
    <cellStyle name="標準 5 2 2 2 2" xfId="20967"/>
    <cellStyle name="標準 5 2 3" xfId="1478"/>
    <cellStyle name="標準 5 2 3 2" xfId="3849"/>
    <cellStyle name="標準 5 3" xfId="1109"/>
    <cellStyle name="標準 5 3 2" xfId="1110"/>
    <cellStyle name="標準 5 3 2 2" xfId="3533"/>
    <cellStyle name="標準 5 3 2 2 2" xfId="20970"/>
    <cellStyle name="標準 5 3 2 2 3" xfId="23884"/>
    <cellStyle name="標準 5 3 2 3" xfId="20969"/>
    <cellStyle name="標準 5 3 2 3 2" xfId="23885"/>
    <cellStyle name="標準 5 3 3" xfId="7078"/>
    <cellStyle name="標準 5 3 3 2" xfId="20971"/>
    <cellStyle name="標準 5 3 4" xfId="20968"/>
    <cellStyle name="標準 5 4" xfId="1111"/>
    <cellStyle name="標準 5 4 2" xfId="3535"/>
    <cellStyle name="標準 5 4 2 2" xfId="20973"/>
    <cellStyle name="標準 5 4 3" xfId="3534"/>
    <cellStyle name="標準 5 4 3 2" xfId="8931"/>
    <cellStyle name="標準 5 4 3 2 2" xfId="20975"/>
    <cellStyle name="標準 5 4 3 3" xfId="20974"/>
    <cellStyle name="標準 5 4 3 4" xfId="23886"/>
    <cellStyle name="標準 5 4 4" xfId="20972"/>
    <cellStyle name="標準 5 5" xfId="1157"/>
    <cellStyle name="標準 5 5 2" xfId="3536"/>
    <cellStyle name="標準 5 5 2 2" xfId="20977"/>
    <cellStyle name="標準 5 5 2 3" xfId="32564"/>
    <cellStyle name="標準 5 5 3" xfId="20976"/>
    <cellStyle name="標準 5 6" xfId="1158"/>
    <cellStyle name="標準 5 6 2" xfId="20978"/>
    <cellStyle name="標準 5 7" xfId="298"/>
    <cellStyle name="標準 5 7 2" xfId="20979"/>
    <cellStyle name="標準 5_（金抜き）安城中部小ほか非構造部材※建築" xfId="3888"/>
    <cellStyle name="標準 6" xfId="126"/>
    <cellStyle name="標準 6 2" xfId="300"/>
    <cellStyle name="標準 6 2 2" xfId="597"/>
    <cellStyle name="標準 6 2 2 2" xfId="1480"/>
    <cellStyle name="標準 6 2 3" xfId="598"/>
    <cellStyle name="標準 6 2 3 2" xfId="1112"/>
    <cellStyle name="標準 6 2 3 2 2" xfId="20980"/>
    <cellStyle name="標準 6 2 3 3" xfId="1479"/>
    <cellStyle name="標準 6 2 3 3 2" xfId="20981"/>
    <cellStyle name="標準 6 2 4" xfId="1113"/>
    <cellStyle name="標準 6 2 4 2" xfId="20982"/>
    <cellStyle name="標準 6 3" xfId="1114"/>
    <cellStyle name="標準 6 3 2" xfId="1773"/>
    <cellStyle name="標準 6 3 2 2" xfId="3537"/>
    <cellStyle name="標準 6 3 2 2 2" xfId="20984"/>
    <cellStyle name="標準 6 3 2 3" xfId="3853"/>
    <cellStyle name="標準 6 3 2 3 2" xfId="20985"/>
    <cellStyle name="標準 6 3 2 4" xfId="20983"/>
    <cellStyle name="標準 6 3 3" xfId="7072"/>
    <cellStyle name="標準 6 3 3 2" xfId="20986"/>
    <cellStyle name="標準 6 3 3 2 2" xfId="23887"/>
    <cellStyle name="標準 6 3 3 3" xfId="23958"/>
    <cellStyle name="標準 6 4" xfId="1115"/>
    <cellStyle name="標準 6 4 2" xfId="3539"/>
    <cellStyle name="標準 6 4 2 2" xfId="20988"/>
    <cellStyle name="標準 6 4 3" xfId="3538"/>
    <cellStyle name="標準 6 4 3 2" xfId="8932"/>
    <cellStyle name="標準 6 4 3 2 2" xfId="20990"/>
    <cellStyle name="標準 6 4 3 3" xfId="20989"/>
    <cellStyle name="標準 6 4 3 4" xfId="23888"/>
    <cellStyle name="標準 6 4 4" xfId="20987"/>
    <cellStyle name="標準 6 5" xfId="1116"/>
    <cellStyle name="標準 6 5 2" xfId="3540"/>
    <cellStyle name="標準 6 5 2 2" xfId="20992"/>
    <cellStyle name="標準 6 5 2 3" xfId="23889"/>
    <cellStyle name="標準 6 5 3" xfId="20991"/>
    <cellStyle name="標準 6 5 3 2" xfId="23890"/>
    <cellStyle name="標準 6 6" xfId="1117"/>
    <cellStyle name="標準 6 6 2" xfId="20993"/>
    <cellStyle name="標準 6 6 3" xfId="43659"/>
    <cellStyle name="標準 6 7" xfId="1156"/>
    <cellStyle name="標準 6 7 2" xfId="20994"/>
    <cellStyle name="標準 6_（金抜き）安城中部小ほか非構造部材※建築" xfId="3889"/>
    <cellStyle name="標準 7" xfId="127"/>
    <cellStyle name="標準 7 2" xfId="599"/>
    <cellStyle name="標準 7 2 2" xfId="1119"/>
    <cellStyle name="標準 7 2 2 2" xfId="1774"/>
    <cellStyle name="標準 7 2 2 2 2" xfId="20995"/>
    <cellStyle name="標準 7 2 2 3" xfId="3541"/>
    <cellStyle name="標準 7 2 2 3 2" xfId="20996"/>
    <cellStyle name="標準 7 2 3" xfId="1481"/>
    <cellStyle name="標準 7 2 3 2" xfId="7071"/>
    <cellStyle name="標準 7 2 3 2 2" xfId="20998"/>
    <cellStyle name="標準 7 2 3 3" xfId="20997"/>
    <cellStyle name="標準 7 3" xfId="600"/>
    <cellStyle name="標準 7 3 2" xfId="1120"/>
    <cellStyle name="標準 7 3 2 2" xfId="3844"/>
    <cellStyle name="標準 7 3 2 2 2" xfId="21001"/>
    <cellStyle name="標準 7 3 2 2 3" xfId="23891"/>
    <cellStyle name="標準 7 3 2 3" xfId="21000"/>
    <cellStyle name="標準 7 3 3" xfId="3542"/>
    <cellStyle name="標準 7 3 3 2" xfId="8933"/>
    <cellStyle name="標準 7 3 3 2 2" xfId="21003"/>
    <cellStyle name="標準 7 3 3 3" xfId="21002"/>
    <cellStyle name="標準 7 3 4" xfId="20999"/>
    <cellStyle name="標準 7 3 4 2" xfId="32408"/>
    <cellStyle name="標準 7 4" xfId="1121"/>
    <cellStyle name="標準 7 4 2" xfId="3544"/>
    <cellStyle name="標準 7 4 2 2" xfId="21005"/>
    <cellStyle name="標準 7 4 3" xfId="3543"/>
    <cellStyle name="標準 7 4 3 2" xfId="21006"/>
    <cellStyle name="標準 7 4 3 3" xfId="23892"/>
    <cellStyle name="標準 7 4 4" xfId="21004"/>
    <cellStyle name="標準 7 5" xfId="1118"/>
    <cellStyle name="標準 7 5 2" xfId="1155"/>
    <cellStyle name="標準 7 5 2 2" xfId="21007"/>
    <cellStyle name="標準 7 5 3" xfId="3545"/>
    <cellStyle name="標準 7 5 3 2" xfId="21008"/>
    <cellStyle name="標準 7 6" xfId="301"/>
    <cellStyle name="標準 7 6 2" xfId="21009"/>
    <cellStyle name="標準 7 7" xfId="3845"/>
    <cellStyle name="標準 7 7 2" xfId="21010"/>
    <cellStyle name="標準 8" xfId="128"/>
    <cellStyle name="標準 8 10" xfId="10804"/>
    <cellStyle name="標準 8 10 2" xfId="21011"/>
    <cellStyle name="標準 8 2" xfId="129"/>
    <cellStyle name="標準 8 2 2" xfId="1123"/>
    <cellStyle name="標準 8 2 2 2" xfId="3200"/>
    <cellStyle name="標準 8 2 2 2 2" xfId="5418"/>
    <cellStyle name="標準 8 2 2 2 2 2" xfId="21014"/>
    <cellStyle name="標準 8 2 2 2 3" xfId="21013"/>
    <cellStyle name="標準 8 2 2 3" xfId="5173"/>
    <cellStyle name="標準 8 2 2 3 2" xfId="21015"/>
    <cellStyle name="標準 8 2 2 4" xfId="5174"/>
    <cellStyle name="標準 8 2 2 4 2" xfId="21016"/>
    <cellStyle name="標準 8 2 2 5" xfId="21012"/>
    <cellStyle name="標準 8 2 3" xfId="1124"/>
    <cellStyle name="標準 8 2 3 2" xfId="3201"/>
    <cellStyle name="標準 8 2 3 2 2" xfId="21018"/>
    <cellStyle name="標準 8 2 3 3" xfId="21017"/>
    <cellStyle name="標準 8 2 3 3 2" xfId="23893"/>
    <cellStyle name="標準 8 2 4" xfId="1125"/>
    <cellStyle name="標準 8 2 4 2" xfId="21019"/>
    <cellStyle name="標準 8 2 5" xfId="1122"/>
    <cellStyle name="標準 8 2 5 2" xfId="5175"/>
    <cellStyle name="標準 8 2 5 2 2" xfId="21020"/>
    <cellStyle name="標準 8 2 6" xfId="3669"/>
    <cellStyle name="標準 8 2 6 2" xfId="21021"/>
    <cellStyle name="標準 8 2_(金入)桜井小屋内運動場耐震化主体工事  " xfId="3202"/>
    <cellStyle name="標準 8 3" xfId="601"/>
    <cellStyle name="標準 8 3 2" xfId="1126"/>
    <cellStyle name="標準 8 3 2 2" xfId="3203"/>
    <cellStyle name="標準 8 3 2 2 2" xfId="21022"/>
    <cellStyle name="標準 8 3 2 3" xfId="23894"/>
    <cellStyle name="標準 8 3 3" xfId="5176"/>
    <cellStyle name="標準 8 3 3 2" xfId="21023"/>
    <cellStyle name="標準 8 3 4" xfId="5177"/>
    <cellStyle name="標準 8 3 4 2" xfId="21024"/>
    <cellStyle name="標準 8 4" xfId="3204"/>
    <cellStyle name="標準 8 4 2" xfId="3547"/>
    <cellStyle name="標準 8 4 2 2" xfId="21026"/>
    <cellStyle name="標準 8 4 3" xfId="3546"/>
    <cellStyle name="標準 8 4 3 2" xfId="21027"/>
    <cellStyle name="標準 8 4 4" xfId="21025"/>
    <cellStyle name="標準 8 5" xfId="3743"/>
    <cellStyle name="標準 8 5 2" xfId="8934"/>
    <cellStyle name="標準 8 5 2 2" xfId="21029"/>
    <cellStyle name="標準 8 5 3" xfId="5178"/>
    <cellStyle name="標準 8 5 3 2" xfId="21030"/>
    <cellStyle name="標準 8 5 4" xfId="21028"/>
    <cellStyle name="標準 8 6" xfId="3741"/>
    <cellStyle name="標準 8 6 2" xfId="5179"/>
    <cellStyle name="標準 8 6 2 2" xfId="21032"/>
    <cellStyle name="標準 8 6 3" xfId="21031"/>
    <cellStyle name="標準 8 7" xfId="4022"/>
    <cellStyle name="標準 8 7 2" xfId="21033"/>
    <cellStyle name="標準 8 8" xfId="10800"/>
    <cellStyle name="標準 8 8 2" xfId="21034"/>
    <cellStyle name="標準 8 9" xfId="3867"/>
    <cellStyle name="標準 8 9 2" xfId="21035"/>
    <cellStyle name="標準 8_(金入)桜井小屋内運動場耐震化主体工事  " xfId="3205"/>
    <cellStyle name="標準 9" xfId="302"/>
    <cellStyle name="標準 9 2" xfId="1128"/>
    <cellStyle name="標準 9 2 2" xfId="3548"/>
    <cellStyle name="標準 9 2 2 2" xfId="7079"/>
    <cellStyle name="標準 9 2 2 2 2" xfId="21037"/>
    <cellStyle name="標準 9 2 2 3" xfId="21036"/>
    <cellStyle name="標準 9 2 3" xfId="8935"/>
    <cellStyle name="標準 9 2 3 2" xfId="21038"/>
    <cellStyle name="標準 9 3" xfId="1129"/>
    <cellStyle name="標準 9 3 2" xfId="3827"/>
    <cellStyle name="標準 9 3 2 2" xfId="21040"/>
    <cellStyle name="標準 9 3 2 3" xfId="23895"/>
    <cellStyle name="標準 9 3 3" xfId="8936"/>
    <cellStyle name="標準 9 3 3 2" xfId="21041"/>
    <cellStyle name="標準 9 3 4" xfId="21039"/>
    <cellStyle name="標準 9 4" xfId="1130"/>
    <cellStyle name="標準 9 4 2" xfId="21042"/>
    <cellStyle name="標準 9 5" xfId="1131"/>
    <cellStyle name="標準 9 5 2" xfId="21043"/>
    <cellStyle name="標準 9 5 2 2" xfId="23896"/>
    <cellStyle name="標準 9 6" xfId="1127"/>
    <cellStyle name="標準 9 7" xfId="1432"/>
    <cellStyle name="標準 9 7 2" xfId="21045"/>
    <cellStyle name="標準 9 8" xfId="3843"/>
    <cellStyle name="標準 9 8 2" xfId="21046"/>
    <cellStyle name="標準_①設計書表紙(金入・金抜)_南中改築設計委託(金入り)" xfId="130"/>
    <cellStyle name="標準2" xfId="1132"/>
    <cellStyle name="標準２" xfId="602"/>
    <cellStyle name="標準２ 10" xfId="21117"/>
    <cellStyle name="標準2 2" xfId="21047"/>
    <cellStyle name="標準２ 2" xfId="1133"/>
    <cellStyle name="標準２ 2 2" xfId="21049"/>
    <cellStyle name="標準２ 2 3" xfId="43651"/>
    <cellStyle name="標準2 3" xfId="21102"/>
    <cellStyle name="標準２ 3" xfId="21048"/>
    <cellStyle name="標準２ 3 2" xfId="43652"/>
    <cellStyle name="標準2 4" xfId="20917"/>
    <cellStyle name="標準２ 4" xfId="21103"/>
    <cellStyle name="標準２ 4 2" xfId="43653"/>
    <cellStyle name="標準2 5" xfId="21108"/>
    <cellStyle name="標準２ 5" xfId="20918"/>
    <cellStyle name="標準2 6" xfId="21107"/>
    <cellStyle name="標準２ 6" xfId="21109"/>
    <cellStyle name="標準2 7" xfId="21114"/>
    <cellStyle name="標準２ 7" xfId="21106"/>
    <cellStyle name="標準2 8" xfId="21113"/>
    <cellStyle name="標準２ 8" xfId="21115"/>
    <cellStyle name="標準2 9" xfId="21116"/>
    <cellStyle name="標準２ 9" xfId="21112"/>
    <cellStyle name="標準3" xfId="1134"/>
    <cellStyle name="標準3 2" xfId="21050"/>
    <cellStyle name="標準4" xfId="1135"/>
    <cellStyle name="標準4 2" xfId="21051"/>
    <cellStyle name="標準５" xfId="1136"/>
    <cellStyle name="標準５ 2" xfId="21052"/>
    <cellStyle name="標準6" xfId="1137"/>
    <cellStyle name="標準6 2" xfId="21053"/>
    <cellStyle name="標準A" xfId="603"/>
    <cellStyle name="標準A 2" xfId="1138"/>
    <cellStyle name="標準A 2 2" xfId="21055"/>
    <cellStyle name="標準A 2 3" xfId="43654"/>
    <cellStyle name="標準A 3" xfId="21054"/>
    <cellStyle name="標準A 3 2" xfId="43655"/>
    <cellStyle name="標準A 4" xfId="43656"/>
    <cellStyle name="標準-電気内訳" xfId="3549"/>
    <cellStyle name="標準-電気内訳 2" xfId="21056"/>
    <cellStyle name="表紙" xfId="131"/>
    <cellStyle name="表紙 2" xfId="21057"/>
    <cellStyle name="不良" xfId="1154"/>
    <cellStyle name="不良 2" xfId="3207"/>
    <cellStyle name="不良 2 2" xfId="21059"/>
    <cellStyle name="不良 3" xfId="3208"/>
    <cellStyle name="不良 3 2" xfId="21060"/>
    <cellStyle name="不良 4" xfId="3206"/>
    <cellStyle name="不良 4 2" xfId="21061"/>
    <cellStyle name="不良 5" xfId="21058"/>
    <cellStyle name="普通" xfId="1153"/>
    <cellStyle name="普通 2" xfId="3210"/>
    <cellStyle name="普通 2 2" xfId="21063"/>
    <cellStyle name="普通 3" xfId="3211"/>
    <cellStyle name="普通 3 2" xfId="21064"/>
    <cellStyle name="普通 4" xfId="3209"/>
    <cellStyle name="普通 4 2" xfId="21065"/>
    <cellStyle name="普通 5" xfId="21062"/>
    <cellStyle name="平成＿年＿月＿日" xfId="1139"/>
    <cellStyle name="平成＿年＿月＿日 2" xfId="21066"/>
    <cellStyle name="平成_年度" xfId="3826"/>
    <cellStyle name="本" xfId="1140"/>
    <cellStyle name="本 2" xfId="21067"/>
    <cellStyle name="本当り" xfId="1141"/>
    <cellStyle name="本当り 2" xfId="21068"/>
    <cellStyle name="枚" xfId="1142"/>
    <cellStyle name="枚 2" xfId="3825"/>
    <cellStyle name="枚 2 2" xfId="21070"/>
    <cellStyle name="枚 3" xfId="21069"/>
    <cellStyle name="枚当り" xfId="1143"/>
    <cellStyle name="枚当り 2" xfId="3824"/>
    <cellStyle name="枚当り 2 2" xfId="21072"/>
    <cellStyle name="枚当り 3" xfId="21071"/>
    <cellStyle name="未定義" xfId="132"/>
    <cellStyle name="未定義 2" xfId="21073"/>
    <cellStyle name="良" xfId="1152"/>
    <cellStyle name="良 2" xfId="3213"/>
    <cellStyle name="良 2 2" xfId="21075"/>
    <cellStyle name="良 3" xfId="3214"/>
    <cellStyle name="良 3 2" xfId="21076"/>
    <cellStyle name="良 4" xfId="3212"/>
    <cellStyle name="良 4 2" xfId="21077"/>
    <cellStyle name="良 5" xfId="21074"/>
    <cellStyle name="良_(金入)梨の里小屋内運動場耐震化主体工事  " xfId="3215"/>
    <cellStyle name="良_(金入)梨の里小屋内運動場耐震化主体工事   2" xfId="21078"/>
    <cellStyle name="良い" xfId="133" builtinId="26" customBuiltin="1"/>
    <cellStyle name="良い 2" xfId="134"/>
    <cellStyle name="良い 2 2" xfId="1144"/>
    <cellStyle name="良い 2 2 2" xfId="3218"/>
    <cellStyle name="良い 2 2 2 2" xfId="21081"/>
    <cellStyle name="良い 2 2 2 3" xfId="23897"/>
    <cellStyle name="良い 2 2 3" xfId="21080"/>
    <cellStyle name="良い 2 3" xfId="3219"/>
    <cellStyle name="良い 2 3 2" xfId="21082"/>
    <cellStyle name="良い 2 3 2 2" xfId="23898"/>
    <cellStyle name="良い 2 4" xfId="3217"/>
    <cellStyle name="良い 2 4 2" xfId="21083"/>
    <cellStyle name="良い 2 5" xfId="3823"/>
    <cellStyle name="良い 2 5 2" xfId="21084"/>
    <cellStyle name="良い 2 6" xfId="21079"/>
    <cellStyle name="良い 3" xfId="604"/>
    <cellStyle name="良い 3 2" xfId="3221"/>
    <cellStyle name="良い 3 2 2" xfId="21086"/>
    <cellStyle name="良い 3 3" xfId="3222"/>
    <cellStyle name="良い 3 3 2" xfId="21087"/>
    <cellStyle name="良い 3 4" xfId="3220"/>
    <cellStyle name="良い 3 4 2" xfId="21088"/>
    <cellStyle name="良い 3 5" xfId="3742"/>
    <cellStyle name="良い 3 5 2" xfId="21089"/>
    <cellStyle name="良い 3 6" xfId="21085"/>
    <cellStyle name="良い 4" xfId="741"/>
    <cellStyle name="良い 4 2" xfId="21090"/>
    <cellStyle name="良い 5" xfId="3223"/>
    <cellStyle name="良い 5 2" xfId="21091"/>
    <cellStyle name="良い 6" xfId="3216"/>
    <cellStyle name="良い 6 2" xfId="21092"/>
    <cellStyle name="良い 7" xfId="10850"/>
    <cellStyle name="良い 7 2" xfId="21093"/>
    <cellStyle name="労務費･運転経費･材料費の%以内" xfId="3650"/>
    <cellStyle name="労務費･運転経費･材料費の%以内 2" xfId="21094"/>
    <cellStyle name="労務費･材料費合計額の" xfId="1145"/>
    <cellStyle name="労務費･材料費合計額の 2" xfId="3821"/>
    <cellStyle name="労務費･材料費合計額の 2 2" xfId="21096"/>
    <cellStyle name="労務費･材料費合計額の 3" xfId="21095"/>
    <cellStyle name="労務費･材料費合計額の%以内" xfId="1146"/>
    <cellStyle name="労務費･材料費合計額の%以内 2" xfId="3859"/>
    <cellStyle name="労務費･材料費合計額の%以内 2 2" xfId="21098"/>
    <cellStyle name="労務費･材料費合計額の%以内 3" xfId="21097"/>
    <cellStyle name="労務費合計額の" xfId="1147"/>
    <cellStyle name="労務費合計額の 2" xfId="3822"/>
    <cellStyle name="労務費合計額の 2 2" xfId="21100"/>
    <cellStyle name="労務費合計額の 3" xfId="21099"/>
    <cellStyle name="労務費合計額の～以内" xfId="1148"/>
    <cellStyle name="労務費合計額の～以内 2" xfId="2110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CCFF"/>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38" Type="http://schemas.openxmlformats.org/officeDocument/2006/relationships/externalLink" Target="externalLinks/externalLink135.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28" Type="http://schemas.openxmlformats.org/officeDocument/2006/relationships/externalLink" Target="externalLinks/externalLink125.xml"/><Relationship Id="rId144" Type="http://schemas.openxmlformats.org/officeDocument/2006/relationships/externalLink" Target="externalLinks/externalLink141.xml"/><Relationship Id="rId149" Type="http://schemas.openxmlformats.org/officeDocument/2006/relationships/styles" Target="styles.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134" Type="http://schemas.openxmlformats.org/officeDocument/2006/relationships/externalLink" Target="externalLinks/externalLink131.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sharedStrings" Target="sharedStrings.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16" Type="http://schemas.openxmlformats.org/officeDocument/2006/relationships/externalLink" Target="externalLinks/externalLink113.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137" Type="http://schemas.openxmlformats.org/officeDocument/2006/relationships/externalLink" Target="externalLinks/externalLink13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43" Type="http://schemas.openxmlformats.org/officeDocument/2006/relationships/externalLink" Target="externalLinks/externalLink140.xml"/><Relationship Id="rId148" Type="http://schemas.openxmlformats.org/officeDocument/2006/relationships/theme" Target="theme/theme1.xml"/><Relationship Id="rId15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0491;&#20154;\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20491;&#20154;\&#23567;&#23798;&#12496;&#12483;&#12463;&#12450;&#12483;&#12503;\&#23567;&#23798;\&#24037;&#20107;\&#65320;&#65297;&#65301;\&#20816;&#31461;&#65400;&#65431;&#65420;&#65438;\&#26716;&#30010;&#25913;&#31689;&#31354;&#35519;&#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3\&#26494;&#26412;server\Excel_dat\2002&#23448;&#24193;\&#24859;&#30693;&#23376;&#20379;&#12398;&#22269;\&#35373;&#20633;&#35373;&#35336;&#26360;&#12539;&#21407;&#312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st\host-data\Excel_dat\2002&#23448;&#24193;\&#24859;&#30693;&#23376;&#20379;&#12398;&#22269;\&#35373;&#20633;&#35373;&#35336;&#26360;&#12539;&#21407;&#312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fm-server\&#26989;&#21209;\OFM\&#21335;&#20013;&#23398;\Excel_dat\2002&#23448;&#24193;\&#24859;&#30693;&#23376;&#20379;&#12398;&#22269;\&#35373;&#20633;&#35373;&#35336;&#26360;&#12539;&#21407;&#3129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65320;&#65297;&#65302;&#24180;&#24230;\&#21517;&#24037;&#22823;&#27531;&#20181;&#20107;\&#20104;&#23450;&#20385;&#26684;&#31639;&#20986;&#26681;&#25312;\tanka\utiwake\&#12452;&#12531;&#12461;&#12517;&#12505;&#12540;&#12471;&#12519;&#12531;&#26045;&#35373;&#20869;&#35379;&#65304;&#65295;&#65304;&#26368;&#3206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er\&#20849;&#26377;\My%20Documents\&#12488;&#12540;&#12456;&#12493;&#12483;&#12463;\&#65331;&#65332;&#38283;&#30330;\&#27604;&#36611;&#35079;&#21512;0909-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j2007\&#26045;&#35373;&#20445;&#20840;&#35506;\Program%20Files\TeamWARE\Office\T\M\V5\&#26716;&#30010;&#25913;&#31689;&#31354;&#35519;&#24037;&#201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26716;&#30010;&#25913;&#31689;&#31354;&#35519;&#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26716;&#30010;&#25913;&#31689;&#31354;&#35519;&#24037;&#201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v01\server&#20849;&#26377;\&#24179;&#25104;22&#24180;&#24230;\050&#32207;&#21512;&#35373;&#35336;\220930&#27700;&#38450;&#20489;&#24235;(&#24029;&#36234;&#30010;)\&#35373;&#20633;\&#33777;&#30000;&#27663;\USB&#65288;11'0315&#65289;\&#22823;&#24314;&#35373;&#35336;\&#19968;&#23470;&#24066;&#31435;&#24066;&#27665;&#30149;&#38498;\&#19968;&#23470;&#24066;&#27665;&#30149;&#38498;&#20869;&#35379;&#26360;\&#21335;&#39208;&#34907;&#29983;\&#21335;&#39208;&#34907;&#29983;&#20195;&#20385;&#3492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H17\&#26716;&#30010;&#25913;&#20462;&#35036;&#24375;&#31354;&#35519;&#24037;&#20107;(&#26032;&#20869;&#35379;)&#25511;&#1236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htgl0bf\&#20849;&#26377;\&#23567;&#23798;\&#24037;&#20107;\H&#65297;&#65304;\&#21335;&#37096;&#35519;&#29702;&#35373;&#35336;\&#26716;&#30010;&#25913;&#31689;&#31354;&#35519;&#24037;&#201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28580;&#30000;&#25972;&#20633;&#24037;&#20107;&#38306;&#36899;\H16&#25972;&#20633;&#24037;&#20107;\&#37326;&#38291;&#22524;&#29305;&#20462;\&#24418;&#21407;&#28207;&#21271;&#27231;&#22120;&#25764;&#2143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0013;&#37096;&#31119;&#31049;&#22826;&#38525;&#20809;\&#21442;&#32771;\&#26716;&#30010;&#25913;&#31689;&#31354;&#35519;&#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25913;&#31689;&#31354;&#35519;&#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7;&#65304;\&#26716;&#20117;&#35079;&#21512;\&#31354;&#35519;\&#31309;&#31639;\&#26032;&#35373;&#23567;&#23398;&#26657;&#20869;&#35379;050124\&#26716;&#30010;&#25913;&#31689;&#31354;&#35519;&#24037;&#201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3433;&#22478;&#24066;&#21942;&#22823;&#26481;&#20303;&#23429;\&#20037;&#31859;&#23567;&#23798;&#12373;&#12435;&#12424;&#12426;\060217\&#20844;&#22290;&#65412;&#65394;&#65434;\&#26716;&#30010;&#25913;&#31689;&#31354;&#35519;&#24037;&#201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25913;&#31689;&#31354;&#35519;&#24037;&#201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0844;&#22290;&#65412;&#65394;&#65434;\&#26716;&#30010;&#25913;&#31689;&#31354;&#35519;&#24037;&#20107;(&#26032;&#20869;&#3537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25913;&#31689;&#31354;&#35519;&#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26716;&#30010;&#25913;&#20462;&#35036;&#24375;&#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LS510D000\Public\&#23567;&#23798;&#12496;&#12483;&#12463;&#12450;&#12483;&#12503;\&#23567;&#23798;\&#24037;&#20107;\&#65320;&#65297;&#65301;\&#20816;&#31461;&#65400;&#65431;&#65420;&#65438;\&#37324;&#30010;&#20816;&#31461;&#65400;&#31649;&#24037;&#20107;(&#26032;&#20869;&#3537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s_data\&#38738;&#12356;&#40165;\&#20869;&#35379;\&#21336;&#20385;&#21335;A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S510D000\Public\&#23567;&#23798;&#12496;&#12483;&#12463;&#12450;&#12483;&#12503;\&#23567;&#23798;\&#24037;&#20107;\&#65320;&#65297;&#65301;\&#20816;&#31461;&#65400;&#65431;&#65420;&#65438;\&#26716;&#30010;&#25913;&#31689;&#31354;&#35519;&#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fm-server\&#26989;&#21209;\&#12499;&#12523;&#12481;&#12455;&#12483;&#12463;\&#30690;&#30000;&#12398;&#37111;\&#30690;&#30000;&#12398;&#37111;&#35336;&#31639;&#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j2007\&#26045;&#35373;&#20445;&#20840;&#35506;\&#23567;&#23798;\&#24037;&#20107;\H&#65297;&#65304;\&#21335;&#37096;&#35519;&#29702;&#35373;&#35336;\&#26716;&#30010;&#25913;&#31689;&#31354;&#35519;&#24037;&#20107;(&#26032;&#20869;&#35379;)&#25511;&#12360;.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22303;&#24037;&#20107;1021"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2000server\data\&#23567;&#23798;\&#24037;&#20107;\H&#65297;&#65303;\&#38738;&#23569;&#24180;&#12398;&#23478;\&#38738;&#23569;&#24180;&#20154;&#12414;&#12385;&#31649;(&#26032;&#20869;&#3537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TSV02\&#31309;&#31639;\&#31309;&#31639;\13&#24180;\&#32784;&#38663;&#38306;&#20418;\&#24066;&#20303;&#32784;&#3866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j2007\&#26045;&#35373;&#20445;&#20840;&#35506;\s_data\&#38738;&#12356;&#40165;\&#20869;&#35379;\&#21336;&#20385;&#21335;AC.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716;&#20117;&#31119;&#31049;&#65288;&#20445;&#32946;&#22290;&#65289;&#31354;&#35519;&#24037;&#20107;(&#26032;&#20869;&#3537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j2007\&#24314;&#31689;&#35506;\&#24314;&#31689;\H22\&#23627;&#19978;&#38450;&#27700;\&#26126;&#21644;&#23567;\&#35373;&#35336;&#26360;\21.9.18\H15&#24037;&#20107;\&#21271;&#37096;&#23567;&#25913;&#20462;&#38651;&#27671;&#22259;&#38754;\&#12469;&#12540;&#12496;&#23460;&#31354;&#35519;&#24037;&#20107;(&#26032;&#20869;&#3537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649;&#24037;&#20107;(&#26032;&#20869;&#35379;)&#25511;&#12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2259;&#26360;&#39208;&#20154;&#12414;&#12385;&#31649;&#24037;&#20107;&#12381;&#12398;&#65298;(&#26032;&#20869;&#3537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S510D000\Public\&#23567;&#23798;&#12496;&#12483;&#12463;&#12450;&#12483;&#12503;\&#23567;&#23798;\&#24037;&#20107;\&#65320;&#65297;&#65301;\&#26716;&#30010;&#25913;&#31689;&#31649;&#24037;&#20107;(&#26032;&#20869;&#35379;)&#25511;&#1236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rver\&#20849;&#26377;\&#20849;&#26377;&#12398;&#12391;&#12540;&#12383;\003_&#35373;&#35336;&#20107;&#21209;&#25152;\&#22823;&#24314;&#35373;&#35336;(&#22823;&#38442;&#12539;&#21517;&#21476;&#23627;&#65289;\07022%20&#21517;&#21476;&#23627;&#22823;&#23398;\&#31309;&#31639;&#35201;&#38936;_&#21442;&#32771;&#26126;&#32048;\4_25&#21463;&#38936;%20&#22303;&#26408;&#35079;&#21512;&#21336;&#20385;\&#35079;&#21336;&#22303;&#26408;1711-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niwa76\&#37670;\s_data\&#38738;&#12356;&#40165;\&#20869;&#35379;\&#21336;&#20385;&#21335;AC.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65288;&#37329;&#29289;&#26619;&#23450;&#65289;&#20869;&#35379;&#26360;062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13&#24037;&#20107;\&#20234;&#33391;&#28246;\excel\&#20234;&#33391;&#28246;&#23724;&#28783;&#21488;&#24037;&#201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2001&#24180;\&#26481;&#26716;&#20303;&#23429;&#32784;&#38663;&#24037;&#20107;\s_data\&#38738;&#12356;&#40165;\&#20869;&#35379;\&#21336;&#20385;&#21335;AC.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5968;&#37327;&#34920;&#65288;&#21106;&#35010;&#38450;&#27490;&#31563;&#65289;.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25644;&#2083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31934;&#26619;&#29992;&#20869;&#3537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Ts-htgl0bf\&#20849;&#26377;\Documents%20and%20Settings\&#20234;&#21561;&#30331;\&#12487;&#12473;&#12463;&#12488;&#12483;&#12503;\&#26716;&#20117;&#23567;&#26657;&#33294;&#31227;&#36578;&#24314;&#35373;&#65288;&#31354;&#35519;&#24037;&#20107;&#65289;\&#26032;&#35373;&#23567;&#23398;&#26657;&#20869;&#35379;050124\&#26716;&#30010;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0869;&#35379;&#26126;&#32048;&#65288;&#20013;&#24314;&#6528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Y:\&#26045;&#35373;&#35506;\&#26045;&#35373;&#35506;&#21942;&#32341;\&#65298;&#20418;&#20849;&#36890;\&#36960;&#34276;&#20316;&#26989;&#29992;\&#35373;&#35336;&#26360;&#65288;&#23713;&#23822;&#65289;&#12481;&#12455;&#12483;&#12463;&#29992;.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Host\host-data\Excel_dat\2007&#24180;&#23448;&#24193;\&#22269;&#24220;&#39365;&#25913;&#20462;\01.&#27770;&#35009;&#26360;%20&#20869;&#35379;&#26360;&#2018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s-htgl68f\&#35373;&#35336;&#37096;&#38272;\Documents%20and%20Settings\&#24314;&#31689;&#35336;&#30011;&#37096;&#12288;&#27996;&#30000;&#12288;&#20462;&#33267;\Local%20Settings\Temporary%20Internet%20Files\Content.IE5\ZC21HEJ4\&#21942;&#32341;\yokoi\&#35373;&#35336;&#38306;&#20418;\&#26519;&#20250;&#39208;&#35373;&#35336;&#26360;&#12539;&#26681;&#25312;&#26360;12&#24180;&#24230;&#65288;&#35373;&#20633;&#6528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38306;&#36899;&#26360;&#39006;&#21407;&#26412;\H16&#24180;&#24230;\&#65288;&#20206;&#65289;&#20816;&#31461;&#12463;&#12521;&#12502;&#24314;&#35373;&#24037;&#20107;\&#39640;&#26842;\&#26716;&#30010;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imension3100c\&#29289;&#20214;&#12501;&#12457;&#12523;&#12480;&#65299;\D1\&#21407;&#26412;&#65297;\&#31278;&#12288;&#12288;&#3044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oseki3\shareddocs\&#35373;&#20633;&#35373;&#35336;&#26360;\&#21271;&#26041;&#20013;&#23398;&#26657;&#65400;&#65431;&#65420;&#65438;&#65418;&#65395;&#65405;&#24314;&#35373;&#12381;&#12398;&#20182;&#34907;&#29983;&#35373;&#20633;&#24037;&#20107;.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522;&#30990;&#30740;&#31350;&#26847;\&#65396;&#65400;&#65406;&#65433;&#65288;&#22522;&#30990;&#30740;&#65289;\&#31309;&#31639;&#26360;&#39006;&#65288;&#22522;&#30990;&#26847;&#65289;\&#25968;&#37327;&#34920;&#65288;&#21106;&#35010;&#38450;&#27490;&#31563;&#6528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t-2\c\WINDOWS\&#65411;&#65438;&#65405;&#65400;&#65412;&#65391;&#65420;&#65439;\&#20181;&#20107;\&#21487;&#33538;&#12501;&#12451;&#12483;&#12488;&#12493;&#12473;\&#35211;&#31309;&#27604;&#36611;&#65294;&#35079;&#21512;&#21336;&#20385;&#3492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imension3100c\&#29289;&#20214;&#12501;&#12457;&#12523;&#12480;&#65299;\1-&#22259;&#38754;&#12539;&#31309;&#31639;&#65316;&#65313;&#65332;\08-&#31119;&#31049;&#12475;&#12531;&#12479;&#12540;\09-&#23433;&#22303;&#30010;&#20581;&#24247;&#12503;&#12540;&#12523;\5-&#31309;&#31639;\1-&#20869;&#35379;&#26360;&#65293;&#65293;&#23433;&#22303;&#20581;&#24247;&#12503;&#65293;&#12523;&#65293;&#22679;&#31689;.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G:\windows\TEMP\EXCEL&#20986;&#21147;&#36039;&#26009;.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j2007\&#26045;&#35373;&#20445;&#20840;&#35506;\05%20&#24314;&#31689;&#65298;&#20418;\&#12371;&#65306;&#24037;&#20107;&#65288;&#35373;&#35336;&#26360;&#65289;\H25\&#20108;&#26412;&#26408;&#20998;&#22243;&#12411;&#12363;&#19979;&#27700;&#36947;&#25509;&#32154;&#12381;&#12398;&#20182;&#20027;&#20307;&#24037;&#20107;\&#20998;&#22243;\&#21435;&#24180;(&#36039;&#26009;)\H15&#24037;&#20107;\&#21271;&#37096;&#23567;&#25913;&#20462;&#38651;&#27671;&#22259;&#38754;\&#12469;&#12540;&#12496;&#23460;&#31354;&#35519;&#24037;&#20107;(&#26032;&#20869;&#35379;).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35211;&#31309;\&#31309;&#31639;&#29992;&#32025;\&#33256;&#31354;&#20844;&#22290;\My%20Documents\&#22823;&#24220;&#20108;&#12484;&#27744;&#20844;&#22290;&#20415;&#25152;\&#22823;&#24220;&#35373;&#35336;&#26360;-&#24314;&#31689;.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Ibmsrv236\job\&#21336;&#20385;&#34920;\&#33258;&#21205;&#21046;&#2448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65305;&#26360;&#39006;\&#31309;&#31639;\&#39321;&#20303;&#21271;&#29305;&#20462;&#31309;&#3163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Ibmsrv236\job\&#21336;&#20385;&#34920;\&#25644;%20%20&#20837;.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G:\My%20Documents\&#23665;&#19979;&#35373;&#35336;\&#28165;&#27954;&#30010;&#32207;&#21512;&#31119;&#31049;&#12475;&#12531;&#12479;&#12540;\&#35373;&#35336;&#26360;\&#20869;&#35379;&#26360;&#23665;&#19979;-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iwa76\&#37670;\2001&#24180;\&#26481;&#26716;&#20303;&#23429;&#32784;&#38663;&#24037;&#20107;\s_data\&#38738;&#12356;&#40165;\&#20869;&#35379;\&#21336;&#20385;&#21335;AC.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imension3100c\&#29289;&#20214;&#12501;&#12457;&#12523;&#12480;&#65299;\windows\TEMP\&#20849;&#36890;&#36027;&#31639;&#20986;\&#20849;&#36890;&#36027;&#31639;&#20986;.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LS510D000\Public\WINDOWS\&#65411;&#65438;&#65405;&#65400;&#65412;&#65391;&#65420;&#65439;\&#24037;&#20107;\&#24037;&#20107;\H17\B&#26032;&#35373;&#23567;&#23398;&#26657;&#31649;&#24037;&#20107;(&#26032;&#20869;&#35379;)&#25511;&#12360;.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B&#26032;&#35373;&#23567;&#23398;&#26657;&#31649;&#24037;&#20107;(&#26032;&#20869;&#35379;)&#25511;&#1236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Ibmsrv236\job\&#21336;&#20385;&#34920;\&#22522;%20%20&#30990;.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65313;.&#65320;&#65353;&#65363;&#65345;&#65348;&#65345;\EXCEL\&#20234;&#34276;&#35373;&#35336;\060227&#33337;&#35211;&#20415;&#25152;\412&#33337;&#35211;&#35373;&#35336;&#26360;&#65288;&#3164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 val="見比水槽"/>
      <sheetName val="見比ポ"/>
      <sheetName val="桝)代"/>
      <sheetName val="見比５号"/>
      <sheetName val="見比衛生"/>
      <sheetName val="見比(ポ"/>
      <sheetName val="見(火"/>
      <sheetName val="見(ﾒｰﾀ"/>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設備"/>
      <sheetName val="受変電単価"/>
      <sheetName val="変圧器"/>
      <sheetName val="変圧器単価"/>
      <sheetName val="発電装置"/>
      <sheetName val="発電単価"/>
      <sheetName val="直流電源"/>
      <sheetName val="直流単価"/>
      <sheetName val="動力盤"/>
      <sheetName val="動力単価"/>
      <sheetName val="電灯盤"/>
      <sheetName val="電灯単価"/>
      <sheetName val="電動盤"/>
      <sheetName val="電動単価"/>
      <sheetName val="端子盤"/>
      <sheetName val="端子単価"/>
      <sheetName val="照明制御"/>
      <sheetName val="照制単価"/>
      <sheetName val="避雷設備"/>
      <sheetName val="避雷単価"/>
      <sheetName val="電話設備"/>
      <sheetName val="電話単価"/>
      <sheetName val="非常放送"/>
      <sheetName val="非放単価"/>
      <sheetName val="ＡＶ－１"/>
      <sheetName val="ＡＶ１単価"/>
      <sheetName val="ＡＶ－２"/>
      <sheetName val="ＡＶ２単価"/>
      <sheetName val="インターホン"/>
      <sheetName val="イン単価"/>
      <sheetName val="ＴＶ設備"/>
      <sheetName val="ＴＶ単価"/>
      <sheetName val="防災共用"/>
      <sheetName val="防災共単価"/>
      <sheetName val="防災みどり"/>
      <sheetName val="防災み単価"/>
      <sheetName val="防災権利"/>
      <sheetName val="防災権利単価"/>
      <sheetName val="防災公益"/>
      <sheetName val="防災公単価"/>
      <sheetName val="防災駐車"/>
      <sheetName val="防災駐単価"/>
      <sheetName val="防災観光"/>
      <sheetName val="防災観単価"/>
      <sheetName val="防災一般"/>
      <sheetName val="防災一般単価"/>
      <sheetName val="駐車官制"/>
      <sheetName val="駐車単価"/>
      <sheetName val="照明器具"/>
      <sheetName val="照明単価"/>
      <sheetName val="照明器具２"/>
      <sheetName val="照明２単価"/>
      <sheetName val="分電盤歩掛"/>
      <sheetName val="動力盤歩掛"/>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衛生"/>
      <sheetName val="屋外給水搬入"/>
      <sheetName val="屋外給水保温"/>
      <sheetName val="屋内給水搬入"/>
      <sheetName val="屋内給水据付"/>
      <sheetName val="屋内給水保温"/>
      <sheetName val="屋内給水スリーブ"/>
      <sheetName val="雨水利用搬入"/>
      <sheetName val="雨水利用据付"/>
      <sheetName val="雨水利用保温"/>
      <sheetName val="屋外排水塗装"/>
      <sheetName val="屋内排水据付"/>
      <sheetName val="排水保温 "/>
      <sheetName val="排水スリーブ"/>
      <sheetName val="給湯搬入"/>
      <sheetName val="給湯据付"/>
      <sheetName val="給湯保温 "/>
      <sheetName val="給湯スリーブ"/>
      <sheetName val="消火栓保温 "/>
      <sheetName val="SP保温"/>
      <sheetName val="連送保温"/>
      <sheetName val="衛生器具"/>
      <sheetName val="量水器"/>
      <sheetName val="気水分離器"/>
      <sheetName val="GT"/>
      <sheetName val="ｲﾝﾊﾞｰﾄ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灯器</v>
          </cell>
          <cell r="C2" t="str">
            <v>取付</v>
          </cell>
          <cell r="D2" t="str">
            <v>LEDⅤ型</v>
          </cell>
          <cell r="E2" t="str">
            <v>組</v>
          </cell>
          <cell r="F2">
            <v>1</v>
          </cell>
          <cell r="G2">
            <v>0</v>
          </cell>
          <cell r="H2">
            <v>95110.399999999994</v>
          </cell>
          <cell r="I2" t="str">
            <v>電通 P2-29</v>
          </cell>
          <cell r="J2">
            <v>0</v>
          </cell>
          <cell r="K2">
            <v>0</v>
          </cell>
          <cell r="L2">
            <v>0</v>
          </cell>
          <cell r="M2">
            <v>0</v>
          </cell>
          <cell r="N2">
            <v>0</v>
          </cell>
          <cell r="O2">
            <v>0</v>
          </cell>
          <cell r="P2">
            <v>0</v>
          </cell>
          <cell r="Q2">
            <v>0</v>
          </cell>
          <cell r="R2">
            <v>0</v>
          </cell>
          <cell r="S2">
            <v>0</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D5">
            <v>0</v>
          </cell>
          <cell r="E5" t="str">
            <v>人</v>
          </cell>
          <cell r="F5">
            <v>0.8</v>
          </cell>
          <cell r="G5">
            <v>16700</v>
          </cell>
          <cell r="H5">
            <v>13360</v>
          </cell>
          <cell r="I5" t="str">
            <v>長崎</v>
          </cell>
        </row>
        <row r="6">
          <cell r="C6" t="str">
            <v>普通作業員</v>
          </cell>
          <cell r="D6">
            <v>0</v>
          </cell>
          <cell r="E6" t="str">
            <v>人</v>
          </cell>
          <cell r="F6">
            <v>0.5</v>
          </cell>
          <cell r="G6">
            <v>14000</v>
          </cell>
          <cell r="H6">
            <v>7000</v>
          </cell>
          <cell r="I6" t="str">
            <v>長崎</v>
          </cell>
        </row>
        <row r="7">
          <cell r="C7" t="str">
            <v>その他</v>
          </cell>
          <cell r="D7" t="str">
            <v>（労）×１４％</v>
          </cell>
          <cell r="E7" t="str">
            <v>式</v>
          </cell>
          <cell r="F7">
            <v>1</v>
          </cell>
          <cell r="G7">
            <v>0</v>
          </cell>
          <cell r="H7">
            <v>2850.4</v>
          </cell>
          <cell r="I7">
            <v>20360</v>
          </cell>
          <cell r="J7">
            <v>0</v>
          </cell>
          <cell r="K7" t="str">
            <v>×</v>
          </cell>
          <cell r="L7">
            <v>0.14000000000000001</v>
          </cell>
        </row>
        <row r="9">
          <cell r="A9">
            <v>2</v>
          </cell>
          <cell r="B9" t="str">
            <v>太陽電池架</v>
          </cell>
          <cell r="C9" t="str">
            <v>取付</v>
          </cell>
          <cell r="D9" t="str">
            <v>12V44W</v>
          </cell>
          <cell r="E9" t="str">
            <v>台</v>
          </cell>
          <cell r="F9">
            <v>1</v>
          </cell>
          <cell r="G9">
            <v>0</v>
          </cell>
          <cell r="H9">
            <v>104834.54000000001</v>
          </cell>
          <cell r="I9" t="str">
            <v>電通 P2-30</v>
          </cell>
          <cell r="J9">
            <v>0</v>
          </cell>
          <cell r="K9">
            <v>0</v>
          </cell>
          <cell r="L9">
            <v>0</v>
          </cell>
          <cell r="M9">
            <v>0</v>
          </cell>
          <cell r="N9">
            <v>0</v>
          </cell>
          <cell r="O9">
            <v>0</v>
          </cell>
          <cell r="P9">
            <v>0</v>
          </cell>
          <cell r="Q9">
            <v>0</v>
          </cell>
          <cell r="R9">
            <v>0</v>
          </cell>
          <cell r="S9">
            <v>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D12">
            <v>0</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D13">
            <v>0</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G14">
            <v>0</v>
          </cell>
          <cell r="H14">
            <v>3184.94</v>
          </cell>
          <cell r="I14">
            <v>22749.599999999999</v>
          </cell>
          <cell r="J14">
            <v>0</v>
          </cell>
          <cell r="K14" t="str">
            <v>×</v>
          </cell>
          <cell r="L14">
            <v>0.14000000000000001</v>
          </cell>
        </row>
        <row r="16">
          <cell r="A16">
            <v>3</v>
          </cell>
          <cell r="B16" t="str">
            <v>太陽電池装置用配電盤</v>
          </cell>
          <cell r="C16" t="str">
            <v>取付</v>
          </cell>
          <cell r="D16">
            <v>0</v>
          </cell>
          <cell r="E16" t="str">
            <v>台</v>
          </cell>
          <cell r="F16">
            <v>1</v>
          </cell>
          <cell r="G16">
            <v>0</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D18">
            <v>0</v>
          </cell>
          <cell r="E18" t="str">
            <v>人</v>
          </cell>
          <cell r="F18">
            <v>2</v>
          </cell>
          <cell r="G18">
            <v>16700</v>
          </cell>
          <cell r="H18">
            <v>33400</v>
          </cell>
          <cell r="I18" t="str">
            <v>長崎</v>
          </cell>
        </row>
        <row r="19">
          <cell r="C19" t="str">
            <v>その他</v>
          </cell>
          <cell r="D19" t="str">
            <v>（労）×１４％</v>
          </cell>
          <cell r="E19" t="str">
            <v>式</v>
          </cell>
          <cell r="F19">
            <v>1</v>
          </cell>
          <cell r="G19">
            <v>0</v>
          </cell>
          <cell r="H19">
            <v>4676</v>
          </cell>
          <cell r="I19">
            <v>33400</v>
          </cell>
          <cell r="J19">
            <v>0</v>
          </cell>
          <cell r="K19" t="str">
            <v>×</v>
          </cell>
          <cell r="L19">
            <v>0.14000000000000001</v>
          </cell>
        </row>
        <row r="25">
          <cell r="A25">
            <v>4</v>
          </cell>
          <cell r="B25" t="str">
            <v>蓄電池</v>
          </cell>
          <cell r="C25" t="str">
            <v>取付</v>
          </cell>
          <cell r="D25" t="str">
            <v>CS-60-6E</v>
          </cell>
          <cell r="E25" t="str">
            <v>式</v>
          </cell>
          <cell r="F25">
            <v>1</v>
          </cell>
          <cell r="G25">
            <v>0</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D28">
            <v>0</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D29">
            <v>0</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G30">
            <v>0</v>
          </cell>
          <cell r="H30">
            <v>859.6</v>
          </cell>
          <cell r="I30">
            <v>6140</v>
          </cell>
          <cell r="J30">
            <v>0</v>
          </cell>
          <cell r="K30" t="str">
            <v>×</v>
          </cell>
          <cell r="L30">
            <v>0.14000000000000001</v>
          </cell>
        </row>
        <row r="32">
          <cell r="A32">
            <v>5</v>
          </cell>
          <cell r="B32" t="str">
            <v>電線管</v>
          </cell>
          <cell r="C32" t="str">
            <v>取付</v>
          </cell>
          <cell r="D32" t="str">
            <v>HIVE28</v>
          </cell>
          <cell r="E32" t="str">
            <v>ｍ</v>
          </cell>
          <cell r="F32">
            <v>1</v>
          </cell>
          <cell r="G32">
            <v>0</v>
          </cell>
          <cell r="H32">
            <v>1738.78</v>
          </cell>
          <cell r="I32" t="str">
            <v>建 P578</v>
          </cell>
        </row>
        <row r="33">
          <cell r="C33" t="str">
            <v>電線管</v>
          </cell>
          <cell r="D33" t="str">
            <v>HIVE28</v>
          </cell>
          <cell r="E33" t="str">
            <v>ｍ</v>
          </cell>
          <cell r="F33">
            <v>1.1000000000000001</v>
          </cell>
          <cell r="G33">
            <v>177.5</v>
          </cell>
          <cell r="H33">
            <v>195.25</v>
          </cell>
          <cell r="I33" t="str">
            <v>積 P515</v>
          </cell>
          <cell r="J33">
            <v>0</v>
          </cell>
          <cell r="K33">
            <v>0</v>
          </cell>
          <cell r="L33">
            <v>710</v>
          </cell>
          <cell r="M33" t="str">
            <v>÷</v>
          </cell>
          <cell r="N33">
            <v>4</v>
          </cell>
        </row>
        <row r="34">
          <cell r="C34" t="str">
            <v>付属品</v>
          </cell>
          <cell r="D34" t="str">
            <v>（管）×３０％</v>
          </cell>
          <cell r="E34" t="str">
            <v>式</v>
          </cell>
          <cell r="F34">
            <v>1</v>
          </cell>
          <cell r="G34">
            <v>0</v>
          </cell>
          <cell r="H34">
            <v>58.57</v>
          </cell>
          <cell r="I34">
            <v>195.25</v>
          </cell>
          <cell r="J34">
            <v>0</v>
          </cell>
          <cell r="K34" t="str">
            <v>×</v>
          </cell>
          <cell r="L34">
            <v>0.3</v>
          </cell>
        </row>
        <row r="35">
          <cell r="C35" t="str">
            <v>雑材料</v>
          </cell>
          <cell r="D35" t="str">
            <v>（材）×５％</v>
          </cell>
          <cell r="E35" t="str">
            <v>式</v>
          </cell>
          <cell r="F35">
            <v>1</v>
          </cell>
          <cell r="G35">
            <v>0</v>
          </cell>
          <cell r="H35">
            <v>12.69</v>
          </cell>
          <cell r="I35">
            <v>253.82</v>
          </cell>
          <cell r="J35">
            <v>0</v>
          </cell>
          <cell r="K35" t="str">
            <v>×</v>
          </cell>
          <cell r="L35">
            <v>0.05</v>
          </cell>
        </row>
        <row r="36">
          <cell r="C36" t="str">
            <v>電工</v>
          </cell>
          <cell r="D36">
            <v>0</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G37">
            <v>0</v>
          </cell>
          <cell r="H37">
            <v>203.07</v>
          </cell>
          <cell r="I37">
            <v>1269.2</v>
          </cell>
          <cell r="J37">
            <v>0</v>
          </cell>
          <cell r="K37" t="str">
            <v>×</v>
          </cell>
          <cell r="L37">
            <v>0.16</v>
          </cell>
        </row>
        <row r="39">
          <cell r="A39">
            <v>6</v>
          </cell>
          <cell r="B39" t="str">
            <v>電線管</v>
          </cell>
          <cell r="C39" t="str">
            <v>取付</v>
          </cell>
          <cell r="D39" t="str">
            <v>PF28（２重管）</v>
          </cell>
          <cell r="E39" t="str">
            <v>ｍ</v>
          </cell>
          <cell r="F39">
            <v>1</v>
          </cell>
          <cell r="G39">
            <v>0</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G41">
            <v>0</v>
          </cell>
          <cell r="H41">
            <v>41.8</v>
          </cell>
          <cell r="I41">
            <v>167.2</v>
          </cell>
          <cell r="J41">
            <v>0</v>
          </cell>
          <cell r="K41" t="str">
            <v>×</v>
          </cell>
          <cell r="L41">
            <v>0.25</v>
          </cell>
        </row>
        <row r="42">
          <cell r="C42" t="str">
            <v>雑材料</v>
          </cell>
          <cell r="D42" t="str">
            <v>（材）×２％</v>
          </cell>
          <cell r="E42" t="str">
            <v>式</v>
          </cell>
          <cell r="F42">
            <v>1</v>
          </cell>
          <cell r="G42">
            <v>0</v>
          </cell>
          <cell r="H42">
            <v>4.18</v>
          </cell>
          <cell r="I42">
            <v>209</v>
          </cell>
          <cell r="J42">
            <v>0</v>
          </cell>
          <cell r="K42" t="str">
            <v>×</v>
          </cell>
          <cell r="L42">
            <v>0.02</v>
          </cell>
        </row>
        <row r="43">
          <cell r="C43" t="str">
            <v>電工</v>
          </cell>
          <cell r="D43">
            <v>0</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G44">
            <v>0</v>
          </cell>
          <cell r="H44">
            <v>165.66</v>
          </cell>
          <cell r="I44">
            <v>1035.4000000000001</v>
          </cell>
          <cell r="J44">
            <v>0</v>
          </cell>
          <cell r="K44" t="str">
            <v>×</v>
          </cell>
          <cell r="L44">
            <v>0.16</v>
          </cell>
        </row>
        <row r="48">
          <cell r="A48">
            <v>7</v>
          </cell>
          <cell r="B48" t="str">
            <v>電線管</v>
          </cell>
          <cell r="C48" t="str">
            <v>取付</v>
          </cell>
          <cell r="D48" t="str">
            <v>VE22</v>
          </cell>
          <cell r="E48" t="str">
            <v>ｍ</v>
          </cell>
          <cell r="F48">
            <v>1</v>
          </cell>
          <cell r="G48">
            <v>0</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J49">
            <v>0</v>
          </cell>
          <cell r="K49">
            <v>0</v>
          </cell>
          <cell r="L49">
            <v>260</v>
          </cell>
          <cell r="M49" t="str">
            <v>÷</v>
          </cell>
          <cell r="N49">
            <v>4</v>
          </cell>
        </row>
        <row r="50">
          <cell r="C50" t="str">
            <v>付属品</v>
          </cell>
          <cell r="D50" t="str">
            <v>（管）×３０％</v>
          </cell>
          <cell r="E50" t="str">
            <v>式</v>
          </cell>
          <cell r="F50">
            <v>1</v>
          </cell>
          <cell r="G50">
            <v>0</v>
          </cell>
          <cell r="H50">
            <v>21.45</v>
          </cell>
          <cell r="I50">
            <v>71.5</v>
          </cell>
          <cell r="J50">
            <v>0</v>
          </cell>
          <cell r="K50" t="str">
            <v>×</v>
          </cell>
          <cell r="L50">
            <v>0.3</v>
          </cell>
        </row>
        <row r="51">
          <cell r="C51" t="str">
            <v>雑材料</v>
          </cell>
          <cell r="D51" t="str">
            <v>（材）×５％</v>
          </cell>
          <cell r="E51" t="str">
            <v>式</v>
          </cell>
          <cell r="F51">
            <v>1</v>
          </cell>
          <cell r="G51">
            <v>0</v>
          </cell>
          <cell r="H51">
            <v>4.6399999999999997</v>
          </cell>
          <cell r="I51">
            <v>92.95</v>
          </cell>
          <cell r="J51">
            <v>0</v>
          </cell>
          <cell r="K51" t="str">
            <v>×</v>
          </cell>
          <cell r="L51">
            <v>0.05</v>
          </cell>
        </row>
        <row r="52">
          <cell r="C52" t="str">
            <v>電工</v>
          </cell>
          <cell r="D52">
            <v>0</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G53">
            <v>0</v>
          </cell>
          <cell r="H53">
            <v>171</v>
          </cell>
          <cell r="I53">
            <v>1068.8</v>
          </cell>
          <cell r="J53">
            <v>0</v>
          </cell>
          <cell r="K53" t="str">
            <v>×</v>
          </cell>
          <cell r="L53">
            <v>0.16</v>
          </cell>
        </row>
        <row r="55">
          <cell r="A55">
            <v>8</v>
          </cell>
          <cell r="B55" t="str">
            <v>電線</v>
          </cell>
          <cell r="C55" t="str">
            <v>取付</v>
          </cell>
          <cell r="D55" t="str">
            <v>VVR5.5sq×2C</v>
          </cell>
          <cell r="E55" t="str">
            <v>ｍ</v>
          </cell>
          <cell r="F55">
            <v>1</v>
          </cell>
          <cell r="G55">
            <v>0</v>
          </cell>
          <cell r="H55">
            <v>524.62</v>
          </cell>
          <cell r="I55" t="str">
            <v>建 P206</v>
          </cell>
          <cell r="J55">
            <v>0</v>
          </cell>
          <cell r="K55">
            <v>0</v>
          </cell>
          <cell r="L55">
            <v>0</v>
          </cell>
          <cell r="M55">
            <v>0</v>
          </cell>
          <cell r="N55">
            <v>0</v>
          </cell>
          <cell r="O55">
            <v>0</v>
          </cell>
          <cell r="P55">
            <v>0</v>
          </cell>
          <cell r="Q55">
            <v>0</v>
          </cell>
          <cell r="R55">
            <v>0</v>
          </cell>
          <cell r="S55">
            <v>0</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G57">
            <v>0</v>
          </cell>
          <cell r="H57">
            <v>5.61</v>
          </cell>
          <cell r="I57">
            <v>112.2</v>
          </cell>
          <cell r="J57">
            <v>0</v>
          </cell>
          <cell r="K57" t="str">
            <v>×</v>
          </cell>
          <cell r="L57">
            <v>0.05</v>
          </cell>
        </row>
        <row r="58">
          <cell r="C58" t="str">
            <v>電工</v>
          </cell>
          <cell r="D58">
            <v>0</v>
          </cell>
          <cell r="E58" t="str">
            <v>人</v>
          </cell>
          <cell r="F58">
            <v>2.1000000000000001E-2</v>
          </cell>
          <cell r="G58">
            <v>16700</v>
          </cell>
          <cell r="H58">
            <v>350.7</v>
          </cell>
          <cell r="I58" t="str">
            <v>長崎</v>
          </cell>
        </row>
        <row r="59">
          <cell r="C59" t="str">
            <v>その他</v>
          </cell>
          <cell r="D59" t="str">
            <v>（労）×１６％</v>
          </cell>
          <cell r="E59" t="str">
            <v>式</v>
          </cell>
          <cell r="F59">
            <v>1</v>
          </cell>
          <cell r="G59">
            <v>0</v>
          </cell>
          <cell r="H59">
            <v>56.11</v>
          </cell>
          <cell r="I59">
            <v>350.7</v>
          </cell>
          <cell r="J59">
            <v>0</v>
          </cell>
          <cell r="K59" t="str">
            <v>×</v>
          </cell>
          <cell r="L59">
            <v>0.16</v>
          </cell>
        </row>
        <row r="61">
          <cell r="A61">
            <v>9</v>
          </cell>
          <cell r="B61" t="str">
            <v>配管</v>
          </cell>
          <cell r="C61" t="str">
            <v>取付</v>
          </cell>
          <cell r="D61" t="str">
            <v>引込み</v>
          </cell>
          <cell r="E61" t="str">
            <v>式</v>
          </cell>
          <cell r="F61">
            <v>1</v>
          </cell>
          <cell r="G61">
            <v>0</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C71">
            <v>0</v>
          </cell>
          <cell r="D71" t="str">
            <v>50φ×200mm</v>
          </cell>
          <cell r="E71" t="str">
            <v>箇所</v>
          </cell>
          <cell r="F71">
            <v>1</v>
          </cell>
          <cell r="G71">
            <v>0</v>
          </cell>
          <cell r="H71">
            <v>6755.84</v>
          </cell>
          <cell r="I71" t="str">
            <v>建 P428</v>
          </cell>
        </row>
        <row r="72">
          <cell r="C72" t="str">
            <v>特殊作業員</v>
          </cell>
          <cell r="D72">
            <v>0</v>
          </cell>
          <cell r="E72" t="str">
            <v>人</v>
          </cell>
          <cell r="F72">
            <v>0.32</v>
          </cell>
          <cell r="G72">
            <v>18200</v>
          </cell>
          <cell r="H72">
            <v>5824</v>
          </cell>
          <cell r="I72" t="str">
            <v>長崎</v>
          </cell>
        </row>
        <row r="73">
          <cell r="C73" t="str">
            <v>その他</v>
          </cell>
          <cell r="D73" t="str">
            <v>（労）×１６％</v>
          </cell>
          <cell r="E73" t="str">
            <v>式</v>
          </cell>
          <cell r="F73">
            <v>1</v>
          </cell>
          <cell r="G73">
            <v>0</v>
          </cell>
          <cell r="H73">
            <v>931.84</v>
          </cell>
          <cell r="I73">
            <v>5824</v>
          </cell>
          <cell r="J73">
            <v>0</v>
          </cell>
          <cell r="K73" t="str">
            <v>×</v>
          </cell>
          <cell r="L73">
            <v>0.16</v>
          </cell>
        </row>
        <row r="75">
          <cell r="A75">
            <v>11</v>
          </cell>
          <cell r="B75" t="str">
            <v>手摺切断</v>
          </cell>
          <cell r="C75">
            <v>0</v>
          </cell>
          <cell r="D75" t="str">
            <v>踊り場手摺</v>
          </cell>
          <cell r="E75" t="str">
            <v>式</v>
          </cell>
          <cell r="F75">
            <v>1</v>
          </cell>
          <cell r="G75">
            <v>0</v>
          </cell>
          <cell r="H75">
            <v>4063.44</v>
          </cell>
        </row>
        <row r="76">
          <cell r="C76" t="str">
            <v>予備管用フタ</v>
          </cell>
          <cell r="D76" t="str">
            <v>MFB-22C</v>
          </cell>
          <cell r="E76" t="str">
            <v>個</v>
          </cell>
          <cell r="F76">
            <v>4</v>
          </cell>
          <cell r="G76">
            <v>234</v>
          </cell>
          <cell r="H76">
            <v>936</v>
          </cell>
          <cell r="I76" t="str">
            <v>市価</v>
          </cell>
          <cell r="J76">
            <v>260</v>
          </cell>
          <cell r="K76">
            <v>0</v>
          </cell>
          <cell r="L76" t="str">
            <v>×</v>
          </cell>
          <cell r="M76">
            <v>0.9</v>
          </cell>
        </row>
        <row r="77">
          <cell r="C77" t="str">
            <v>予備管用フタ</v>
          </cell>
          <cell r="D77" t="str">
            <v>MFB-36C</v>
          </cell>
          <cell r="E77" t="str">
            <v>個</v>
          </cell>
          <cell r="F77">
            <v>2</v>
          </cell>
          <cell r="G77">
            <v>297</v>
          </cell>
          <cell r="H77">
            <v>594</v>
          </cell>
          <cell r="I77" t="str">
            <v>市価</v>
          </cell>
          <cell r="J77">
            <v>330</v>
          </cell>
          <cell r="K77">
            <v>0</v>
          </cell>
          <cell r="L77" t="str">
            <v>×</v>
          </cell>
          <cell r="M77">
            <v>0.9</v>
          </cell>
        </row>
        <row r="78">
          <cell r="C78" t="str">
            <v>特殊作業員</v>
          </cell>
          <cell r="D78">
            <v>0</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G79">
            <v>0</v>
          </cell>
          <cell r="H79">
            <v>349.44</v>
          </cell>
          <cell r="I79">
            <v>2184</v>
          </cell>
          <cell r="J79">
            <v>0</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G83">
            <v>0</v>
          </cell>
          <cell r="H83">
            <v>58938</v>
          </cell>
          <cell r="I83" t="str">
            <v>電通 P2-29</v>
          </cell>
          <cell r="J83">
            <v>0</v>
          </cell>
          <cell r="K83">
            <v>0</v>
          </cell>
          <cell r="L83">
            <v>0</v>
          </cell>
          <cell r="M83">
            <v>0</v>
          </cell>
          <cell r="N83">
            <v>0</v>
          </cell>
          <cell r="O83">
            <v>0</v>
          </cell>
          <cell r="P83">
            <v>0</v>
          </cell>
          <cell r="Q83">
            <v>0</v>
          </cell>
          <cell r="R83">
            <v>0</v>
          </cell>
          <cell r="S83">
            <v>0</v>
          </cell>
          <cell r="T83">
            <v>6</v>
          </cell>
        </row>
        <row r="84">
          <cell r="C84" t="str">
            <v>電工</v>
          </cell>
          <cell r="D84">
            <v>0</v>
          </cell>
          <cell r="E84" t="str">
            <v>人</v>
          </cell>
          <cell r="F84">
            <v>1</v>
          </cell>
          <cell r="G84">
            <v>16700</v>
          </cell>
          <cell r="H84">
            <v>16700</v>
          </cell>
          <cell r="I84" t="str">
            <v>長崎</v>
          </cell>
        </row>
        <row r="85">
          <cell r="C85" t="str">
            <v>普通作業員</v>
          </cell>
          <cell r="D85">
            <v>0</v>
          </cell>
          <cell r="E85" t="str">
            <v>人</v>
          </cell>
          <cell r="F85">
            <v>2.5</v>
          </cell>
          <cell r="G85">
            <v>14000</v>
          </cell>
          <cell r="H85">
            <v>35000</v>
          </cell>
          <cell r="I85" t="str">
            <v>長崎</v>
          </cell>
        </row>
        <row r="86">
          <cell r="C86" t="str">
            <v>その他</v>
          </cell>
          <cell r="D86" t="str">
            <v>（労）×１４％</v>
          </cell>
          <cell r="E86" t="str">
            <v>式</v>
          </cell>
          <cell r="F86">
            <v>1</v>
          </cell>
          <cell r="G86">
            <v>0</v>
          </cell>
          <cell r="H86">
            <v>7238</v>
          </cell>
          <cell r="I86">
            <v>51700</v>
          </cell>
          <cell r="J86">
            <v>0</v>
          </cell>
          <cell r="K86" t="str">
            <v>×</v>
          </cell>
          <cell r="L86">
            <v>0.14000000000000001</v>
          </cell>
        </row>
        <row r="88">
          <cell r="A88">
            <v>14</v>
          </cell>
          <cell r="B88" t="str">
            <v>灯ろう台</v>
          </cell>
          <cell r="C88" t="str">
            <v>取付</v>
          </cell>
          <cell r="D88" t="str">
            <v>300ｍｍ</v>
          </cell>
          <cell r="E88" t="str">
            <v>個</v>
          </cell>
          <cell r="F88">
            <v>1</v>
          </cell>
          <cell r="G88">
            <v>0</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D91">
            <v>0</v>
          </cell>
          <cell r="E91" t="str">
            <v>人</v>
          </cell>
          <cell r="F91">
            <v>0.5</v>
          </cell>
          <cell r="G91">
            <v>16700</v>
          </cell>
          <cell r="H91">
            <v>8350</v>
          </cell>
          <cell r="I91" t="str">
            <v>長崎</v>
          </cell>
          <cell r="J91">
            <v>0</v>
          </cell>
          <cell r="K91">
            <v>0</v>
          </cell>
          <cell r="L91">
            <v>0</v>
          </cell>
          <cell r="M91">
            <v>0</v>
          </cell>
          <cell r="N91">
            <v>0</v>
          </cell>
          <cell r="O91">
            <v>0</v>
          </cell>
          <cell r="P91">
            <v>0</v>
          </cell>
          <cell r="Q91">
            <v>0</v>
          </cell>
          <cell r="R91">
            <v>0</v>
          </cell>
          <cell r="S91">
            <v>0</v>
          </cell>
          <cell r="T91">
            <v>6</v>
          </cell>
        </row>
        <row r="92">
          <cell r="C92" t="str">
            <v>普通作業員</v>
          </cell>
          <cell r="D92">
            <v>0</v>
          </cell>
          <cell r="E92" t="str">
            <v>人</v>
          </cell>
          <cell r="F92">
            <v>1.5</v>
          </cell>
          <cell r="G92">
            <v>14000</v>
          </cell>
          <cell r="H92">
            <v>21000</v>
          </cell>
          <cell r="I92" t="str">
            <v>長崎</v>
          </cell>
        </row>
        <row r="93">
          <cell r="C93" t="str">
            <v>その他</v>
          </cell>
          <cell r="D93" t="str">
            <v>（労）×１４％</v>
          </cell>
          <cell r="E93" t="str">
            <v>式</v>
          </cell>
          <cell r="F93">
            <v>1</v>
          </cell>
          <cell r="G93">
            <v>0</v>
          </cell>
          <cell r="H93">
            <v>4109</v>
          </cell>
          <cell r="I93">
            <v>29350</v>
          </cell>
          <cell r="J93">
            <v>0</v>
          </cell>
          <cell r="K93" t="str">
            <v>×</v>
          </cell>
          <cell r="L93">
            <v>0.14000000000000001</v>
          </cell>
        </row>
        <row r="94">
          <cell r="A94">
            <v>15</v>
          </cell>
          <cell r="B94" t="str">
            <v>碍子</v>
          </cell>
          <cell r="C94" t="str">
            <v>取付</v>
          </cell>
          <cell r="D94" t="str">
            <v>低圧引留</v>
          </cell>
          <cell r="E94" t="str">
            <v>個</v>
          </cell>
          <cell r="F94">
            <v>1</v>
          </cell>
          <cell r="G94">
            <v>0</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D100">
            <v>0</v>
          </cell>
          <cell r="E100" t="str">
            <v>人</v>
          </cell>
          <cell r="F100">
            <v>0.02</v>
          </cell>
          <cell r="G100">
            <v>16700</v>
          </cell>
          <cell r="H100">
            <v>334</v>
          </cell>
          <cell r="I100" t="str">
            <v>長崎</v>
          </cell>
        </row>
        <row r="101">
          <cell r="C101" t="str">
            <v>普通作業員</v>
          </cell>
          <cell r="D101">
            <v>0</v>
          </cell>
          <cell r="E101" t="str">
            <v>人</v>
          </cell>
          <cell r="F101">
            <v>0.02</v>
          </cell>
          <cell r="G101">
            <v>14000</v>
          </cell>
          <cell r="H101">
            <v>280</v>
          </cell>
          <cell r="I101" t="str">
            <v>長崎</v>
          </cell>
        </row>
        <row r="102">
          <cell r="C102" t="str">
            <v>その他</v>
          </cell>
          <cell r="D102" t="str">
            <v>（労）×１６％</v>
          </cell>
          <cell r="E102" t="str">
            <v>式</v>
          </cell>
          <cell r="F102">
            <v>1</v>
          </cell>
          <cell r="G102">
            <v>0</v>
          </cell>
          <cell r="H102">
            <v>98.24</v>
          </cell>
          <cell r="I102">
            <v>614</v>
          </cell>
          <cell r="J102">
            <v>0</v>
          </cell>
          <cell r="K102" t="str">
            <v>×</v>
          </cell>
          <cell r="L102">
            <v>0.16</v>
          </cell>
        </row>
        <row r="104">
          <cell r="A104">
            <v>16</v>
          </cell>
          <cell r="B104" t="str">
            <v>碍子</v>
          </cell>
          <cell r="C104" t="str">
            <v>取付</v>
          </cell>
          <cell r="D104" t="str">
            <v>低圧引留</v>
          </cell>
          <cell r="E104" t="str">
            <v>個</v>
          </cell>
          <cell r="F104">
            <v>1</v>
          </cell>
          <cell r="G104">
            <v>0</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D113">
            <v>0</v>
          </cell>
          <cell r="E113" t="str">
            <v>人</v>
          </cell>
          <cell r="F113">
            <v>0.02</v>
          </cell>
          <cell r="G113">
            <v>16700</v>
          </cell>
          <cell r="H113">
            <v>334</v>
          </cell>
          <cell r="I113" t="str">
            <v>長崎</v>
          </cell>
        </row>
        <row r="114">
          <cell r="C114" t="str">
            <v>普通作業員</v>
          </cell>
          <cell r="D114">
            <v>0</v>
          </cell>
          <cell r="E114" t="str">
            <v>人</v>
          </cell>
          <cell r="F114">
            <v>0.02</v>
          </cell>
          <cell r="G114">
            <v>14000</v>
          </cell>
          <cell r="H114">
            <v>280</v>
          </cell>
          <cell r="I114" t="str">
            <v>長崎</v>
          </cell>
        </row>
        <row r="115">
          <cell r="C115" t="str">
            <v>その他</v>
          </cell>
          <cell r="D115" t="str">
            <v>（労）×１６％</v>
          </cell>
          <cell r="E115" t="str">
            <v>式</v>
          </cell>
          <cell r="F115">
            <v>1</v>
          </cell>
          <cell r="G115">
            <v>0</v>
          </cell>
          <cell r="H115">
            <v>98.24</v>
          </cell>
          <cell r="I115">
            <v>614</v>
          </cell>
          <cell r="J115">
            <v>0</v>
          </cell>
          <cell r="K115" t="str">
            <v>×</v>
          </cell>
          <cell r="L115">
            <v>0.16</v>
          </cell>
        </row>
        <row r="117">
          <cell r="A117">
            <v>17</v>
          </cell>
          <cell r="B117" t="str">
            <v>電線管</v>
          </cell>
          <cell r="C117" t="str">
            <v>補修</v>
          </cell>
          <cell r="D117">
            <v>0</v>
          </cell>
          <cell r="E117" t="str">
            <v>式</v>
          </cell>
          <cell r="F117">
            <v>1</v>
          </cell>
          <cell r="G117">
            <v>0</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D119">
            <v>0</v>
          </cell>
          <cell r="E119" t="str">
            <v>人</v>
          </cell>
          <cell r="F119">
            <v>0.02</v>
          </cell>
          <cell r="G119">
            <v>18200</v>
          </cell>
          <cell r="H119">
            <v>364</v>
          </cell>
          <cell r="I119" t="str">
            <v>長崎</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255</v>
          </cell>
        </row>
        <row r="120">
          <cell r="C120" t="str">
            <v>その他</v>
          </cell>
          <cell r="D120" t="str">
            <v>（労）×１６％</v>
          </cell>
          <cell r="E120" t="str">
            <v>式</v>
          </cell>
          <cell r="F120">
            <v>1</v>
          </cell>
          <cell r="G120">
            <v>0</v>
          </cell>
          <cell r="H120">
            <v>58.24</v>
          </cell>
          <cell r="I120">
            <v>364</v>
          </cell>
          <cell r="J120">
            <v>0</v>
          </cell>
          <cell r="K120" t="str">
            <v>×</v>
          </cell>
          <cell r="L120">
            <v>0.16</v>
          </cell>
        </row>
        <row r="122">
          <cell r="A122">
            <v>18</v>
          </cell>
          <cell r="B122" t="str">
            <v>架線</v>
          </cell>
          <cell r="C122" t="str">
            <v>弛度調整</v>
          </cell>
          <cell r="D122" t="str">
            <v>OW5.0φ</v>
          </cell>
          <cell r="E122" t="str">
            <v>ｋｍ</v>
          </cell>
          <cell r="F122">
            <v>1</v>
          </cell>
          <cell r="G122">
            <v>0</v>
          </cell>
          <cell r="H122">
            <v>141858.72</v>
          </cell>
          <cell r="I122" t="str">
            <v>電通 P2-17</v>
          </cell>
          <cell r="J122">
            <v>0</v>
          </cell>
          <cell r="K122">
            <v>0</v>
          </cell>
          <cell r="L122">
            <v>0</v>
          </cell>
          <cell r="M122">
            <v>0</v>
          </cell>
          <cell r="N122">
            <v>0</v>
          </cell>
          <cell r="O122">
            <v>0</v>
          </cell>
          <cell r="P122">
            <v>0</v>
          </cell>
          <cell r="Q122">
            <v>0</v>
          </cell>
          <cell r="R122">
            <v>0</v>
          </cell>
          <cell r="S122">
            <v>0</v>
          </cell>
          <cell r="T122">
            <v>10</v>
          </cell>
        </row>
        <row r="123">
          <cell r="C123" t="str">
            <v>電工</v>
          </cell>
          <cell r="D123">
            <v>0</v>
          </cell>
          <cell r="E123" t="str">
            <v>人</v>
          </cell>
          <cell r="F123">
            <v>5.16</v>
          </cell>
          <cell r="G123">
            <v>16700</v>
          </cell>
          <cell r="H123">
            <v>86172</v>
          </cell>
          <cell r="I123" t="str">
            <v>長崎</v>
          </cell>
          <cell r="J123">
            <v>8.6</v>
          </cell>
          <cell r="K123" t="str">
            <v>×</v>
          </cell>
          <cell r="L123">
            <v>0.6</v>
          </cell>
        </row>
        <row r="124">
          <cell r="C124" t="str">
            <v>普通作業員</v>
          </cell>
          <cell r="D124">
            <v>0</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G125">
            <v>0</v>
          </cell>
          <cell r="H125">
            <v>19566.72</v>
          </cell>
          <cell r="I125">
            <v>122292</v>
          </cell>
          <cell r="J125">
            <v>0</v>
          </cell>
          <cell r="K125" t="str">
            <v>×</v>
          </cell>
          <cell r="L125">
            <v>0.16</v>
          </cell>
        </row>
        <row r="127">
          <cell r="A127">
            <v>19</v>
          </cell>
          <cell r="B127" t="str">
            <v>架線</v>
          </cell>
          <cell r="C127" t="str">
            <v>弛度調整</v>
          </cell>
          <cell r="D127" t="str">
            <v>OW38sq</v>
          </cell>
          <cell r="E127" t="str">
            <v>ｋｍ</v>
          </cell>
          <cell r="F127">
            <v>1</v>
          </cell>
          <cell r="G127">
            <v>0</v>
          </cell>
          <cell r="H127">
            <v>184934.16</v>
          </cell>
          <cell r="I127" t="str">
            <v>電通 P2-17</v>
          </cell>
        </row>
        <row r="128">
          <cell r="C128" t="str">
            <v>電工</v>
          </cell>
          <cell r="D128">
            <v>0</v>
          </cell>
          <cell r="E128" t="str">
            <v>人</v>
          </cell>
          <cell r="F128">
            <v>6.78</v>
          </cell>
          <cell r="G128">
            <v>16700</v>
          </cell>
          <cell r="H128">
            <v>113226</v>
          </cell>
          <cell r="I128" t="str">
            <v>長崎</v>
          </cell>
          <cell r="J128">
            <v>11.3</v>
          </cell>
          <cell r="K128" t="str">
            <v>×</v>
          </cell>
          <cell r="L128">
            <v>0.6</v>
          </cell>
        </row>
        <row r="129">
          <cell r="C129" t="str">
            <v>普通作業員</v>
          </cell>
          <cell r="D129">
            <v>0</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G130">
            <v>0</v>
          </cell>
          <cell r="H130">
            <v>25508.16</v>
          </cell>
          <cell r="I130">
            <v>159426</v>
          </cell>
          <cell r="J130">
            <v>0</v>
          </cell>
          <cell r="K130" t="str">
            <v>×</v>
          </cell>
          <cell r="L130">
            <v>0.16</v>
          </cell>
        </row>
        <row r="132">
          <cell r="A132">
            <v>20</v>
          </cell>
          <cell r="B132" t="str">
            <v>機械はつり</v>
          </cell>
          <cell r="C132">
            <v>0</v>
          </cell>
          <cell r="D132" t="str">
            <v>50φ×250mm</v>
          </cell>
          <cell r="E132" t="str">
            <v>箇所</v>
          </cell>
          <cell r="F132">
            <v>1</v>
          </cell>
          <cell r="G132">
            <v>0</v>
          </cell>
          <cell r="H132">
            <v>8444.7999999999993</v>
          </cell>
          <cell r="I132" t="str">
            <v>建 P428</v>
          </cell>
        </row>
        <row r="133">
          <cell r="C133" t="str">
            <v>特殊作業員</v>
          </cell>
          <cell r="D133">
            <v>0</v>
          </cell>
          <cell r="E133" t="str">
            <v>人</v>
          </cell>
          <cell r="F133">
            <v>0.4</v>
          </cell>
          <cell r="G133">
            <v>18200</v>
          </cell>
          <cell r="H133">
            <v>7280</v>
          </cell>
          <cell r="I133" t="str">
            <v>長崎</v>
          </cell>
        </row>
        <row r="134">
          <cell r="C134" t="str">
            <v>その他</v>
          </cell>
          <cell r="D134" t="str">
            <v>（労）×１６％</v>
          </cell>
          <cell r="E134" t="str">
            <v>式</v>
          </cell>
          <cell r="F134">
            <v>1</v>
          </cell>
          <cell r="G134">
            <v>0</v>
          </cell>
          <cell r="H134">
            <v>1164.8</v>
          </cell>
          <cell r="I134">
            <v>7280</v>
          </cell>
          <cell r="J134">
            <v>0</v>
          </cell>
          <cell r="K134" t="str">
            <v>×</v>
          </cell>
          <cell r="L134">
            <v>0.16</v>
          </cell>
        </row>
        <row r="140">
          <cell r="A140">
            <v>21</v>
          </cell>
          <cell r="B140" t="str">
            <v>電線</v>
          </cell>
          <cell r="C140" t="str">
            <v>取付</v>
          </cell>
          <cell r="D140" t="str">
            <v>VVR8.0sq×2C</v>
          </cell>
          <cell r="E140" t="str">
            <v>ｍ</v>
          </cell>
          <cell r="F140">
            <v>1</v>
          </cell>
          <cell r="G140">
            <v>0</v>
          </cell>
          <cell r="H140">
            <v>592.23</v>
          </cell>
          <cell r="I140" t="str">
            <v>建 P206</v>
          </cell>
          <cell r="J140">
            <v>0</v>
          </cell>
          <cell r="K140">
            <v>0</v>
          </cell>
          <cell r="L140">
            <v>0</v>
          </cell>
          <cell r="M140">
            <v>0</v>
          </cell>
          <cell r="N140">
            <v>0</v>
          </cell>
          <cell r="O140">
            <v>0</v>
          </cell>
          <cell r="P140">
            <v>0</v>
          </cell>
          <cell r="Q140">
            <v>0</v>
          </cell>
          <cell r="R140">
            <v>0</v>
          </cell>
          <cell r="S140">
            <v>0</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G142">
            <v>0</v>
          </cell>
          <cell r="H142">
            <v>6.98</v>
          </cell>
          <cell r="I142">
            <v>139.69999999999999</v>
          </cell>
          <cell r="J142">
            <v>0</v>
          </cell>
          <cell r="K142" t="str">
            <v>×</v>
          </cell>
          <cell r="L142">
            <v>0.05</v>
          </cell>
        </row>
        <row r="143">
          <cell r="C143" t="str">
            <v>電工</v>
          </cell>
          <cell r="D143">
            <v>0</v>
          </cell>
          <cell r="E143" t="str">
            <v>人</v>
          </cell>
          <cell r="F143">
            <v>2.3E-2</v>
          </cell>
          <cell r="G143">
            <v>16700</v>
          </cell>
          <cell r="H143">
            <v>384.1</v>
          </cell>
          <cell r="I143" t="str">
            <v>長崎</v>
          </cell>
        </row>
        <row r="144">
          <cell r="C144" t="str">
            <v>その他</v>
          </cell>
          <cell r="D144" t="str">
            <v>（労）×１６％</v>
          </cell>
          <cell r="E144" t="str">
            <v>式</v>
          </cell>
          <cell r="F144">
            <v>1</v>
          </cell>
          <cell r="G144">
            <v>0</v>
          </cell>
          <cell r="H144">
            <v>61.45</v>
          </cell>
          <cell r="I144">
            <v>384.1</v>
          </cell>
          <cell r="J144">
            <v>0</v>
          </cell>
          <cell r="K144" t="str">
            <v>×</v>
          </cell>
          <cell r="L144">
            <v>0.16</v>
          </cell>
        </row>
        <row r="146">
          <cell r="A146">
            <v>22</v>
          </cell>
          <cell r="B146" t="str">
            <v>配管</v>
          </cell>
          <cell r="C146" t="str">
            <v>取付</v>
          </cell>
          <cell r="D146" t="str">
            <v>引込み</v>
          </cell>
          <cell r="E146" t="str">
            <v>式</v>
          </cell>
          <cell r="F146">
            <v>1</v>
          </cell>
          <cell r="G146">
            <v>0</v>
          </cell>
          <cell r="H146">
            <v>48115.63</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v>
          </cell>
          <cell r="Y146">
            <v>21</v>
          </cell>
        </row>
        <row r="147">
          <cell r="C147" t="str">
            <v>電線管</v>
          </cell>
          <cell r="D147" t="str">
            <v>HIVE28</v>
          </cell>
          <cell r="E147" t="str">
            <v>ｍ</v>
          </cell>
          <cell r="F147">
            <v>7</v>
          </cell>
          <cell r="G147">
            <v>1738.78</v>
          </cell>
          <cell r="H147">
            <v>12171.46</v>
          </cell>
          <cell r="I147" t="str">
            <v>一位代価5</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892.5</v>
          </cell>
        </row>
        <row r="148">
          <cell r="C148" t="str">
            <v>電線管</v>
          </cell>
          <cell r="D148" t="str">
            <v>VE22</v>
          </cell>
          <cell r="E148" t="str">
            <v>ｍ</v>
          </cell>
          <cell r="F148">
            <v>3</v>
          </cell>
          <cell r="G148">
            <v>1337.3899999999999</v>
          </cell>
          <cell r="H148">
            <v>4012.17</v>
          </cell>
          <cell r="I148" t="str">
            <v>一位代価7</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G154">
            <v>0</v>
          </cell>
          <cell r="H154">
            <v>105757.2</v>
          </cell>
          <cell r="I154" t="str">
            <v>電通 P2-17</v>
          </cell>
        </row>
        <row r="155">
          <cell r="C155" t="str">
            <v>電工</v>
          </cell>
          <cell r="D155">
            <v>0</v>
          </cell>
          <cell r="E155" t="str">
            <v>人</v>
          </cell>
          <cell r="F155">
            <v>3.9</v>
          </cell>
          <cell r="G155">
            <v>16700</v>
          </cell>
          <cell r="H155">
            <v>65130</v>
          </cell>
          <cell r="I155" t="str">
            <v>長崎</v>
          </cell>
          <cell r="J155">
            <v>6.5</v>
          </cell>
          <cell r="K155" t="str">
            <v>×</v>
          </cell>
          <cell r="L155">
            <v>0.6</v>
          </cell>
        </row>
        <row r="156">
          <cell r="C156" t="str">
            <v>普通作業員</v>
          </cell>
          <cell r="D156">
            <v>0</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G157">
            <v>0</v>
          </cell>
          <cell r="H157">
            <v>14587.2</v>
          </cell>
          <cell r="I157">
            <v>91170</v>
          </cell>
          <cell r="J157">
            <v>0</v>
          </cell>
          <cell r="K157" t="str">
            <v>×</v>
          </cell>
          <cell r="L157">
            <v>0.16</v>
          </cell>
        </row>
        <row r="159">
          <cell r="A159">
            <v>24</v>
          </cell>
          <cell r="B159" t="str">
            <v>架線</v>
          </cell>
          <cell r="C159" t="str">
            <v>弛度調整</v>
          </cell>
          <cell r="D159" t="str">
            <v>OW5.0φ・DV2.6φ</v>
          </cell>
          <cell r="E159" t="str">
            <v>式</v>
          </cell>
          <cell r="F159">
            <v>1</v>
          </cell>
          <cell r="G159">
            <v>0</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G163">
            <v>0</v>
          </cell>
          <cell r="H163">
            <v>19861.650000000001</v>
          </cell>
          <cell r="I163" t="str">
            <v>電通 P2-29</v>
          </cell>
        </row>
        <row r="164">
          <cell r="C164" t="str">
            <v>電工</v>
          </cell>
          <cell r="D164">
            <v>0</v>
          </cell>
          <cell r="E164" t="str">
            <v>人</v>
          </cell>
          <cell r="F164">
            <v>0.33</v>
          </cell>
          <cell r="G164">
            <v>16700</v>
          </cell>
          <cell r="H164">
            <v>5511</v>
          </cell>
          <cell r="I164" t="str">
            <v>長崎</v>
          </cell>
          <cell r="J164">
            <v>1.1000000000000001</v>
          </cell>
          <cell r="K164" t="str">
            <v>×</v>
          </cell>
          <cell r="L164">
            <v>0.3</v>
          </cell>
        </row>
        <row r="165">
          <cell r="C165" t="str">
            <v>普通作業員</v>
          </cell>
          <cell r="D165">
            <v>0</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G166">
            <v>0</v>
          </cell>
          <cell r="H166">
            <v>2590.65</v>
          </cell>
          <cell r="I166">
            <v>17271</v>
          </cell>
          <cell r="J166">
            <v>0</v>
          </cell>
          <cell r="K166" t="str">
            <v>×</v>
          </cell>
          <cell r="L166">
            <v>0.15</v>
          </cell>
        </row>
        <row r="168">
          <cell r="A168">
            <v>26</v>
          </cell>
          <cell r="B168" t="str">
            <v>灯ろう台</v>
          </cell>
          <cell r="C168" t="str">
            <v>撤去</v>
          </cell>
          <cell r="D168" t="str">
            <v>375ｍｍ</v>
          </cell>
          <cell r="E168" t="str">
            <v>式</v>
          </cell>
          <cell r="F168">
            <v>1</v>
          </cell>
          <cell r="G168">
            <v>0</v>
          </cell>
          <cell r="H168">
            <v>12633.9</v>
          </cell>
          <cell r="I168" t="str">
            <v>電通 P2-29</v>
          </cell>
        </row>
        <row r="169">
          <cell r="C169" t="str">
            <v>電工</v>
          </cell>
          <cell r="D169">
            <v>0</v>
          </cell>
          <cell r="E169" t="str">
            <v>人</v>
          </cell>
          <cell r="F169">
            <v>0.18</v>
          </cell>
          <cell r="G169">
            <v>16700</v>
          </cell>
          <cell r="H169">
            <v>3006</v>
          </cell>
          <cell r="I169" t="str">
            <v>長崎</v>
          </cell>
          <cell r="J169">
            <v>0.6</v>
          </cell>
          <cell r="K169" t="str">
            <v>×</v>
          </cell>
          <cell r="L169">
            <v>0.3</v>
          </cell>
        </row>
        <row r="170">
          <cell r="C170" t="str">
            <v>普通作業員</v>
          </cell>
          <cell r="D170">
            <v>0</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G171">
            <v>0</v>
          </cell>
          <cell r="H171">
            <v>1647.9</v>
          </cell>
          <cell r="I171">
            <v>10986</v>
          </cell>
          <cell r="J171">
            <v>0</v>
          </cell>
          <cell r="K171" t="str">
            <v>×</v>
          </cell>
          <cell r="L171">
            <v>0.15</v>
          </cell>
        </row>
        <row r="173">
          <cell r="A173">
            <v>27</v>
          </cell>
          <cell r="B173" t="str">
            <v>管制器</v>
          </cell>
          <cell r="C173" t="str">
            <v>撤去</v>
          </cell>
          <cell r="D173" t="str">
            <v>LD-Ⅱ</v>
          </cell>
          <cell r="E173" t="str">
            <v>台</v>
          </cell>
          <cell r="F173">
            <v>1</v>
          </cell>
          <cell r="G173">
            <v>0</v>
          </cell>
          <cell r="H173">
            <v>9904.9500000000007</v>
          </cell>
          <cell r="I173" t="str">
            <v>電通 P2-29</v>
          </cell>
        </row>
        <row r="174">
          <cell r="C174" t="str">
            <v>電工</v>
          </cell>
          <cell r="D174">
            <v>0</v>
          </cell>
          <cell r="E174" t="str">
            <v>人</v>
          </cell>
          <cell r="F174">
            <v>0.39</v>
          </cell>
          <cell r="G174">
            <v>16700</v>
          </cell>
          <cell r="H174">
            <v>6513</v>
          </cell>
          <cell r="I174" t="str">
            <v>長崎</v>
          </cell>
          <cell r="J174">
            <v>1.3</v>
          </cell>
          <cell r="K174" t="str">
            <v>×</v>
          </cell>
          <cell r="L174">
            <v>0.3</v>
          </cell>
        </row>
        <row r="175">
          <cell r="C175" t="str">
            <v>普通作業員</v>
          </cell>
          <cell r="D175">
            <v>0</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G176">
            <v>0</v>
          </cell>
          <cell r="H176">
            <v>1291.95</v>
          </cell>
          <cell r="I176">
            <v>8613</v>
          </cell>
          <cell r="J176">
            <v>0</v>
          </cell>
          <cell r="K176" t="str">
            <v>×</v>
          </cell>
          <cell r="L176">
            <v>0.15</v>
          </cell>
        </row>
        <row r="178">
          <cell r="A178">
            <v>28</v>
          </cell>
          <cell r="B178" t="str">
            <v>空気電池</v>
          </cell>
          <cell r="C178" t="str">
            <v>撤去</v>
          </cell>
          <cell r="D178" t="str">
            <v>AWZ-2000N</v>
          </cell>
          <cell r="E178" t="str">
            <v>組</v>
          </cell>
          <cell r="F178">
            <v>1</v>
          </cell>
          <cell r="G178">
            <v>0</v>
          </cell>
          <cell r="H178">
            <v>5720.67</v>
          </cell>
          <cell r="I178" t="str">
            <v>電通 P2-30</v>
          </cell>
        </row>
        <row r="179">
          <cell r="C179" t="str">
            <v>電工</v>
          </cell>
          <cell r="D179">
            <v>0</v>
          </cell>
          <cell r="E179" t="str">
            <v>人</v>
          </cell>
          <cell r="F179">
            <v>0.23499999999999999</v>
          </cell>
          <cell r="G179">
            <v>16700</v>
          </cell>
          <cell r="H179">
            <v>3924.5</v>
          </cell>
          <cell r="I179" t="str">
            <v>長崎</v>
          </cell>
          <cell r="J179">
            <v>0.47</v>
          </cell>
          <cell r="K179" t="str">
            <v>×</v>
          </cell>
          <cell r="L179">
            <v>0.5</v>
          </cell>
        </row>
        <row r="180">
          <cell r="C180" t="str">
            <v>普通作業員</v>
          </cell>
          <cell r="D180">
            <v>0</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G181">
            <v>0</v>
          </cell>
          <cell r="H181">
            <v>746.17</v>
          </cell>
          <cell r="I181">
            <v>4974.5</v>
          </cell>
          <cell r="J181">
            <v>0</v>
          </cell>
          <cell r="K181" t="str">
            <v>×</v>
          </cell>
          <cell r="L181">
            <v>0.15</v>
          </cell>
        </row>
        <row r="186">
          <cell r="A186">
            <v>29</v>
          </cell>
          <cell r="B186" t="str">
            <v>灯ろう・レンズ</v>
          </cell>
          <cell r="C186" t="str">
            <v>撤去</v>
          </cell>
          <cell r="D186" t="str">
            <v>300ｍｍ</v>
          </cell>
          <cell r="E186" t="str">
            <v>式</v>
          </cell>
          <cell r="F186">
            <v>1</v>
          </cell>
          <cell r="G186">
            <v>0</v>
          </cell>
          <cell r="H186">
            <v>17836.5</v>
          </cell>
          <cell r="I186" t="str">
            <v>電通 P2-29</v>
          </cell>
        </row>
        <row r="187">
          <cell r="C187" t="str">
            <v>電工</v>
          </cell>
          <cell r="D187">
            <v>0</v>
          </cell>
          <cell r="E187" t="str">
            <v>人</v>
          </cell>
          <cell r="F187">
            <v>0.3</v>
          </cell>
          <cell r="G187">
            <v>16700</v>
          </cell>
          <cell r="H187">
            <v>5010</v>
          </cell>
          <cell r="I187" t="str">
            <v>長崎</v>
          </cell>
          <cell r="J187">
            <v>1</v>
          </cell>
          <cell r="K187" t="str">
            <v>×</v>
          </cell>
          <cell r="L187">
            <v>0.3</v>
          </cell>
        </row>
        <row r="188">
          <cell r="C188" t="str">
            <v>普通作業員</v>
          </cell>
          <cell r="D188">
            <v>0</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G189">
            <v>0</v>
          </cell>
          <cell r="H189">
            <v>2326.5</v>
          </cell>
          <cell r="I189">
            <v>15510</v>
          </cell>
          <cell r="J189">
            <v>0</v>
          </cell>
          <cell r="K189" t="str">
            <v>×</v>
          </cell>
          <cell r="L189">
            <v>0.15</v>
          </cell>
        </row>
        <row r="191">
          <cell r="A191">
            <v>30</v>
          </cell>
          <cell r="B191" t="str">
            <v>灯ろう・レンズ</v>
          </cell>
          <cell r="C191" t="str">
            <v>撤去</v>
          </cell>
          <cell r="D191" t="str">
            <v>300ｍｍ</v>
          </cell>
          <cell r="E191" t="str">
            <v>式</v>
          </cell>
          <cell r="F191">
            <v>1</v>
          </cell>
          <cell r="G191">
            <v>0</v>
          </cell>
          <cell r="H191">
            <v>29727.5</v>
          </cell>
          <cell r="I191" t="str">
            <v>電通 P2-29</v>
          </cell>
        </row>
        <row r="192">
          <cell r="C192" t="str">
            <v>電工</v>
          </cell>
          <cell r="D192">
            <v>0</v>
          </cell>
          <cell r="E192" t="str">
            <v>人</v>
          </cell>
          <cell r="F192">
            <v>0.5</v>
          </cell>
          <cell r="G192">
            <v>16700</v>
          </cell>
          <cell r="H192">
            <v>8350</v>
          </cell>
          <cell r="I192" t="str">
            <v>長崎</v>
          </cell>
          <cell r="J192">
            <v>1</v>
          </cell>
          <cell r="K192" t="str">
            <v>×</v>
          </cell>
          <cell r="L192">
            <v>0.5</v>
          </cell>
        </row>
        <row r="193">
          <cell r="C193" t="str">
            <v>普通作業員</v>
          </cell>
          <cell r="D193">
            <v>0</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G194">
            <v>0</v>
          </cell>
          <cell r="H194">
            <v>3877.5</v>
          </cell>
          <cell r="I194">
            <v>25850</v>
          </cell>
          <cell r="J194">
            <v>0</v>
          </cell>
          <cell r="K194" t="str">
            <v>×</v>
          </cell>
          <cell r="L194">
            <v>0.15</v>
          </cell>
        </row>
        <row r="196">
          <cell r="A196">
            <v>31</v>
          </cell>
          <cell r="B196" t="str">
            <v>灯ろう台</v>
          </cell>
          <cell r="C196" t="str">
            <v>撤去</v>
          </cell>
          <cell r="D196" t="str">
            <v>300ｍｍ</v>
          </cell>
          <cell r="E196" t="str">
            <v>個</v>
          </cell>
          <cell r="F196">
            <v>1</v>
          </cell>
          <cell r="G196">
            <v>0</v>
          </cell>
          <cell r="H196">
            <v>10125.75</v>
          </cell>
          <cell r="I196" t="str">
            <v>電通 P2-29</v>
          </cell>
        </row>
        <row r="197">
          <cell r="C197" t="str">
            <v>電工</v>
          </cell>
          <cell r="D197">
            <v>0</v>
          </cell>
          <cell r="E197" t="str">
            <v>人</v>
          </cell>
          <cell r="F197">
            <v>0.15</v>
          </cell>
          <cell r="G197">
            <v>16700</v>
          </cell>
          <cell r="H197">
            <v>2505</v>
          </cell>
          <cell r="I197" t="str">
            <v>長崎</v>
          </cell>
          <cell r="J197">
            <v>0.5</v>
          </cell>
          <cell r="K197" t="str">
            <v>×</v>
          </cell>
          <cell r="L197">
            <v>0.3</v>
          </cell>
        </row>
        <row r="198">
          <cell r="C198" t="str">
            <v>普通作業員</v>
          </cell>
          <cell r="D198">
            <v>0</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G199">
            <v>0</v>
          </cell>
          <cell r="H199">
            <v>1320.75</v>
          </cell>
          <cell r="I199">
            <v>8805</v>
          </cell>
          <cell r="J199">
            <v>0</v>
          </cell>
          <cell r="K199" t="str">
            <v>×</v>
          </cell>
          <cell r="L199">
            <v>0.15</v>
          </cell>
        </row>
        <row r="201">
          <cell r="A201">
            <v>32</v>
          </cell>
          <cell r="B201" t="str">
            <v>電線管</v>
          </cell>
          <cell r="C201" t="str">
            <v>撤去</v>
          </cell>
          <cell r="D201" t="str">
            <v>VE16</v>
          </cell>
          <cell r="E201" t="str">
            <v>ｍ</v>
          </cell>
          <cell r="F201">
            <v>1</v>
          </cell>
          <cell r="G201">
            <v>0</v>
          </cell>
          <cell r="H201">
            <v>192.05</v>
          </cell>
          <cell r="I201" t="str">
            <v>建 P578</v>
          </cell>
        </row>
        <row r="202">
          <cell r="C202" t="str">
            <v>電工</v>
          </cell>
          <cell r="D202">
            <v>0</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G203">
            <v>0</v>
          </cell>
          <cell r="H203">
            <v>25.05</v>
          </cell>
          <cell r="I203">
            <v>167</v>
          </cell>
          <cell r="J203">
            <v>0</v>
          </cell>
          <cell r="K203" t="str">
            <v>×</v>
          </cell>
          <cell r="L203">
            <v>0.15</v>
          </cell>
        </row>
        <row r="205">
          <cell r="A205">
            <v>33</v>
          </cell>
          <cell r="B205" t="str">
            <v>電線</v>
          </cell>
          <cell r="C205" t="str">
            <v>撤去</v>
          </cell>
          <cell r="D205" t="str">
            <v>2RNCT5.5sq×2C</v>
          </cell>
          <cell r="E205" t="str">
            <v>ｍ</v>
          </cell>
          <cell r="F205">
            <v>1</v>
          </cell>
          <cell r="G205">
            <v>0</v>
          </cell>
          <cell r="H205">
            <v>76.819999999999993</v>
          </cell>
          <cell r="I205" t="str">
            <v>建 P206</v>
          </cell>
        </row>
        <row r="206">
          <cell r="C206" t="str">
            <v>電工</v>
          </cell>
          <cell r="D206">
            <v>0</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G207">
            <v>0</v>
          </cell>
          <cell r="H207">
            <v>10.02</v>
          </cell>
          <cell r="I207">
            <v>66.8</v>
          </cell>
          <cell r="J207">
            <v>0</v>
          </cell>
          <cell r="K207" t="str">
            <v>×</v>
          </cell>
          <cell r="L207">
            <v>0.15</v>
          </cell>
        </row>
        <row r="209">
          <cell r="A209">
            <v>34</v>
          </cell>
          <cell r="B209" t="str">
            <v>電線</v>
          </cell>
          <cell r="C209" t="str">
            <v>撤去</v>
          </cell>
          <cell r="D209" t="str">
            <v>VSRF2.0sq×2C</v>
          </cell>
          <cell r="E209" t="str">
            <v>ｍ</v>
          </cell>
          <cell r="F209">
            <v>1</v>
          </cell>
          <cell r="G209">
            <v>0</v>
          </cell>
          <cell r="H209">
            <v>38.409999999999997</v>
          </cell>
          <cell r="I209" t="str">
            <v>建 P206</v>
          </cell>
        </row>
        <row r="210">
          <cell r="C210" t="str">
            <v>電工</v>
          </cell>
          <cell r="D210">
            <v>0</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G211">
            <v>0</v>
          </cell>
          <cell r="H211">
            <v>5.01</v>
          </cell>
          <cell r="I211">
            <v>33.4</v>
          </cell>
          <cell r="J211">
            <v>0</v>
          </cell>
          <cell r="K211" t="str">
            <v>×</v>
          </cell>
          <cell r="L211">
            <v>0.15</v>
          </cell>
        </row>
        <row r="213">
          <cell r="A213">
            <v>35</v>
          </cell>
          <cell r="B213" t="str">
            <v>電線管</v>
          </cell>
          <cell r="C213" t="str">
            <v>撤去</v>
          </cell>
          <cell r="D213" t="str">
            <v>VE22</v>
          </cell>
          <cell r="E213" t="str">
            <v>ｍ</v>
          </cell>
          <cell r="F213">
            <v>1</v>
          </cell>
          <cell r="G213">
            <v>0</v>
          </cell>
          <cell r="H213">
            <v>230.46</v>
          </cell>
          <cell r="I213" t="str">
            <v>建 P578</v>
          </cell>
        </row>
        <row r="214">
          <cell r="C214" t="str">
            <v>電工</v>
          </cell>
          <cell r="D214">
            <v>0</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G215">
            <v>0</v>
          </cell>
          <cell r="H215">
            <v>30.06</v>
          </cell>
          <cell r="I215">
            <v>200.4</v>
          </cell>
          <cell r="J215">
            <v>0</v>
          </cell>
          <cell r="K215" t="str">
            <v>×</v>
          </cell>
          <cell r="L215">
            <v>0.15</v>
          </cell>
        </row>
        <row r="217">
          <cell r="A217">
            <v>36</v>
          </cell>
          <cell r="B217" t="str">
            <v>電線</v>
          </cell>
          <cell r="C217" t="str">
            <v>撤去</v>
          </cell>
          <cell r="D217" t="str">
            <v>VVR8.0sq×2C</v>
          </cell>
          <cell r="E217" t="str">
            <v>ｍ</v>
          </cell>
          <cell r="F217">
            <v>1</v>
          </cell>
          <cell r="G217">
            <v>0</v>
          </cell>
          <cell r="H217">
            <v>76.819999999999993</v>
          </cell>
          <cell r="I217" t="str">
            <v>建 P206</v>
          </cell>
        </row>
        <row r="218">
          <cell r="C218" t="str">
            <v>電工</v>
          </cell>
          <cell r="D218">
            <v>0</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G219">
            <v>0</v>
          </cell>
          <cell r="H219">
            <v>10.02</v>
          </cell>
          <cell r="I219">
            <v>66.8</v>
          </cell>
          <cell r="J219">
            <v>0</v>
          </cell>
          <cell r="K219" t="str">
            <v>×</v>
          </cell>
          <cell r="L219">
            <v>0.15</v>
          </cell>
        </row>
        <row r="221">
          <cell r="A221">
            <v>37</v>
          </cell>
          <cell r="B221" t="str">
            <v>碍子</v>
          </cell>
          <cell r="C221" t="str">
            <v>撤去</v>
          </cell>
          <cell r="D221" t="str">
            <v>低圧引留</v>
          </cell>
          <cell r="E221" t="str">
            <v>個</v>
          </cell>
          <cell r="F221">
            <v>1</v>
          </cell>
          <cell r="G221">
            <v>0</v>
          </cell>
          <cell r="H221">
            <v>564.88</v>
          </cell>
          <cell r="I221" t="str">
            <v>電通 P2-17</v>
          </cell>
        </row>
        <row r="222">
          <cell r="C222" t="str">
            <v>電工</v>
          </cell>
          <cell r="D222">
            <v>0</v>
          </cell>
          <cell r="E222" t="str">
            <v>人</v>
          </cell>
          <cell r="F222">
            <v>1.6E-2</v>
          </cell>
          <cell r="G222">
            <v>16700</v>
          </cell>
          <cell r="H222">
            <v>267.2</v>
          </cell>
          <cell r="I222" t="str">
            <v>長崎</v>
          </cell>
          <cell r="J222">
            <v>0.02</v>
          </cell>
          <cell r="K222" t="str">
            <v>×</v>
          </cell>
          <cell r="L222">
            <v>0.8</v>
          </cell>
        </row>
        <row r="223">
          <cell r="C223" t="str">
            <v>普通作業員</v>
          </cell>
          <cell r="D223">
            <v>0</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G224">
            <v>0</v>
          </cell>
          <cell r="H224">
            <v>73.680000000000007</v>
          </cell>
          <cell r="I224">
            <v>491.2</v>
          </cell>
          <cell r="J224">
            <v>0</v>
          </cell>
          <cell r="K224" t="str">
            <v>×</v>
          </cell>
          <cell r="L224">
            <v>0.15</v>
          </cell>
        </row>
        <row r="226">
          <cell r="A226">
            <v>38</v>
          </cell>
          <cell r="B226" t="str">
            <v>ライトバン</v>
          </cell>
          <cell r="C226" t="str">
            <v>2000CC 94ps</v>
          </cell>
          <cell r="D226">
            <v>0</v>
          </cell>
          <cell r="E226" t="str">
            <v>日</v>
          </cell>
          <cell r="F226">
            <v>1</v>
          </cell>
          <cell r="G226">
            <v>0</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D228">
            <v>0</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D232">
            <v>0</v>
          </cell>
          <cell r="E232" t="str">
            <v>日</v>
          </cell>
          <cell r="F232">
            <v>1</v>
          </cell>
          <cell r="G232">
            <v>0</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D234">
            <v>0</v>
          </cell>
          <cell r="E234" t="str">
            <v>人</v>
          </cell>
          <cell r="F234">
            <v>1.2</v>
          </cell>
          <cell r="G234">
            <v>26200</v>
          </cell>
          <cell r="H234">
            <v>31440</v>
          </cell>
          <cell r="I234" t="str">
            <v>長崎</v>
          </cell>
          <cell r="J234">
            <v>0</v>
          </cell>
          <cell r="K234" t="str">
            <v>β＝1.2</v>
          </cell>
        </row>
        <row r="235">
          <cell r="C235" t="str">
            <v>普通船員</v>
          </cell>
          <cell r="D235">
            <v>0</v>
          </cell>
          <cell r="E235" t="str">
            <v>人</v>
          </cell>
          <cell r="F235">
            <v>1.2</v>
          </cell>
          <cell r="G235">
            <v>19100</v>
          </cell>
          <cell r="H235">
            <v>22920</v>
          </cell>
          <cell r="I235" t="str">
            <v>長崎</v>
          </cell>
          <cell r="J235">
            <v>0</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J237">
            <v>0</v>
          </cell>
          <cell r="K237" t="str">
            <v>α＝1.65</v>
          </cell>
        </row>
        <row r="239">
          <cell r="A239">
            <v>40</v>
          </cell>
          <cell r="B239" t="str">
            <v>交通船</v>
          </cell>
          <cell r="C239" t="str">
            <v>船外機船</v>
          </cell>
          <cell r="D239">
            <v>0</v>
          </cell>
          <cell r="E239" t="str">
            <v>日</v>
          </cell>
          <cell r="F239">
            <v>1</v>
          </cell>
          <cell r="G239">
            <v>0</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D241">
            <v>0</v>
          </cell>
          <cell r="E241" t="str">
            <v>人</v>
          </cell>
          <cell r="F241">
            <v>1.2</v>
          </cell>
          <cell r="G241">
            <v>19100</v>
          </cell>
          <cell r="H241">
            <v>22920</v>
          </cell>
          <cell r="I241" t="str">
            <v>長崎</v>
          </cell>
          <cell r="J241">
            <v>0</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J243">
            <v>0</v>
          </cell>
          <cell r="K243" t="str">
            <v>α＝1.65</v>
          </cell>
        </row>
        <row r="245">
          <cell r="A245">
            <v>41</v>
          </cell>
          <cell r="B245" t="str">
            <v>交通船</v>
          </cell>
          <cell r="C245" t="str">
            <v>船外機船</v>
          </cell>
          <cell r="D245">
            <v>0</v>
          </cell>
          <cell r="E245" t="str">
            <v>日</v>
          </cell>
          <cell r="F245">
            <v>1</v>
          </cell>
          <cell r="G245">
            <v>0</v>
          </cell>
          <cell r="H245">
            <v>30278.6</v>
          </cell>
          <cell r="I245" t="str">
            <v>単 P51</v>
          </cell>
          <cell r="J245">
            <v>0</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D247">
            <v>0</v>
          </cell>
          <cell r="E247" t="str">
            <v>人</v>
          </cell>
          <cell r="F247">
            <v>1.3</v>
          </cell>
          <cell r="G247">
            <v>19100</v>
          </cell>
          <cell r="H247">
            <v>24830</v>
          </cell>
          <cell r="I247" t="str">
            <v>長崎</v>
          </cell>
          <cell r="J247">
            <v>0</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J249">
            <v>0</v>
          </cell>
          <cell r="K249" t="str">
            <v>α＝1.8</v>
          </cell>
        </row>
        <row r="251">
          <cell r="A251">
            <v>42</v>
          </cell>
          <cell r="B251" t="str">
            <v>産廃処理費</v>
          </cell>
          <cell r="C251" t="str">
            <v>廃棄機器</v>
          </cell>
          <cell r="D251">
            <v>0</v>
          </cell>
          <cell r="E251" t="str">
            <v>㎏</v>
          </cell>
          <cell r="F251">
            <v>1</v>
          </cell>
          <cell r="G251">
            <v>0</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G255">
            <v>0</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G258">
            <v>0</v>
          </cell>
          <cell r="H258">
            <v>2898</v>
          </cell>
          <cell r="I258" t="str">
            <v>建築 P4-13</v>
          </cell>
        </row>
        <row r="259">
          <cell r="C259" t="str">
            <v>普通作業員</v>
          </cell>
          <cell r="D259">
            <v>0</v>
          </cell>
          <cell r="E259" t="str">
            <v>人</v>
          </cell>
          <cell r="F259">
            <v>0.18</v>
          </cell>
          <cell r="G259">
            <v>14000</v>
          </cell>
          <cell r="H259">
            <v>2520</v>
          </cell>
          <cell r="I259" t="str">
            <v>長崎</v>
          </cell>
        </row>
        <row r="260">
          <cell r="C260" t="str">
            <v>その他</v>
          </cell>
          <cell r="D260" t="str">
            <v>（労）×１５％</v>
          </cell>
          <cell r="E260" t="str">
            <v>式</v>
          </cell>
          <cell r="F260">
            <v>1</v>
          </cell>
          <cell r="G260">
            <v>0</v>
          </cell>
          <cell r="H260">
            <v>378</v>
          </cell>
          <cell r="I260">
            <v>2520</v>
          </cell>
          <cell r="J260">
            <v>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row r="1122">
          <cell r="E1122" t="str">
            <v/>
          </cell>
        </row>
        <row r="1123">
          <cell r="E1123" t="str">
            <v/>
          </cell>
        </row>
        <row r="1124">
          <cell r="E1124" t="str">
            <v/>
          </cell>
        </row>
        <row r="1125">
          <cell r="E1125" t="str">
            <v/>
          </cell>
        </row>
        <row r="1126">
          <cell r="E1126" t="str">
            <v/>
          </cell>
        </row>
        <row r="1127">
          <cell r="E1127" t="str">
            <v/>
          </cell>
        </row>
        <row r="1128">
          <cell r="E1128" t="str">
            <v/>
          </cell>
        </row>
        <row r="1129">
          <cell r="E1129" t="str">
            <v/>
          </cell>
        </row>
        <row r="1130">
          <cell r="E1130" t="str">
            <v/>
          </cell>
        </row>
        <row r="1131">
          <cell r="E1131" t="str">
            <v/>
          </cell>
        </row>
        <row r="1132">
          <cell r="E1132" t="str">
            <v/>
          </cell>
        </row>
        <row r="1133">
          <cell r="E1133" t="str">
            <v/>
          </cell>
        </row>
        <row r="1134">
          <cell r="E1134" t="str">
            <v/>
          </cell>
        </row>
        <row r="1135">
          <cell r="E1135" t="str">
            <v/>
          </cell>
        </row>
        <row r="1136">
          <cell r="E1136" t="str">
            <v/>
          </cell>
        </row>
        <row r="1137">
          <cell r="E1137" t="str">
            <v/>
          </cell>
        </row>
        <row r="1138">
          <cell r="E1138" t="str">
            <v/>
          </cell>
        </row>
        <row r="1139">
          <cell r="E1139" t="str">
            <v/>
          </cell>
        </row>
        <row r="1140">
          <cell r="E1140" t="str">
            <v/>
          </cell>
        </row>
        <row r="1141">
          <cell r="E1141" t="str">
            <v/>
          </cell>
        </row>
        <row r="1142">
          <cell r="E1142" t="str">
            <v/>
          </cell>
        </row>
        <row r="1143">
          <cell r="E1143" t="str">
            <v/>
          </cell>
        </row>
        <row r="1144">
          <cell r="E1144" t="str">
            <v/>
          </cell>
        </row>
        <row r="1145">
          <cell r="E1145" t="str">
            <v/>
          </cell>
        </row>
        <row r="1146">
          <cell r="E1146" t="str">
            <v/>
          </cell>
        </row>
        <row r="1147">
          <cell r="E1147" t="str">
            <v/>
          </cell>
        </row>
        <row r="1148">
          <cell r="E1148" t="str">
            <v/>
          </cell>
        </row>
        <row r="1149">
          <cell r="E1149" t="str">
            <v/>
          </cell>
        </row>
        <row r="1150">
          <cell r="E1150" t="str">
            <v/>
          </cell>
        </row>
        <row r="1151">
          <cell r="E1151" t="str">
            <v/>
          </cell>
        </row>
        <row r="1152">
          <cell r="E1152" t="str">
            <v/>
          </cell>
        </row>
        <row r="1153">
          <cell r="E1153" t="str">
            <v/>
          </cell>
        </row>
        <row r="1154">
          <cell r="E1154" t="str">
            <v/>
          </cell>
        </row>
        <row r="1155">
          <cell r="E1155" t="str">
            <v/>
          </cell>
        </row>
        <row r="1156">
          <cell r="E1156" t="str">
            <v/>
          </cell>
        </row>
        <row r="1157">
          <cell r="E1157" t="str">
            <v/>
          </cell>
        </row>
        <row r="1158">
          <cell r="E1158" t="str">
            <v/>
          </cell>
        </row>
        <row r="1159">
          <cell r="E1159" t="str">
            <v/>
          </cell>
        </row>
        <row r="1160">
          <cell r="E1160" t="str">
            <v/>
          </cell>
        </row>
        <row r="1161">
          <cell r="E1161" t="str">
            <v/>
          </cell>
        </row>
        <row r="1162">
          <cell r="E1162" t="str">
            <v/>
          </cell>
        </row>
        <row r="1163">
          <cell r="E1163" t="str">
            <v/>
          </cell>
        </row>
        <row r="1164">
          <cell r="E1164" t="str">
            <v/>
          </cell>
        </row>
        <row r="1165">
          <cell r="E1165" t="str">
            <v/>
          </cell>
        </row>
        <row r="1166">
          <cell r="E1166" t="str">
            <v/>
          </cell>
        </row>
        <row r="1167">
          <cell r="E1167" t="str">
            <v/>
          </cell>
        </row>
        <row r="1168">
          <cell r="E1168" t="str">
            <v/>
          </cell>
        </row>
        <row r="1169">
          <cell r="E1169" t="str">
            <v/>
          </cell>
        </row>
        <row r="1170">
          <cell r="E1170" t="str">
            <v/>
          </cell>
        </row>
        <row r="1171">
          <cell r="E1171" t="str">
            <v/>
          </cell>
        </row>
        <row r="1172">
          <cell r="E1172" t="str">
            <v/>
          </cell>
        </row>
        <row r="1173">
          <cell r="E1173" t="str">
            <v/>
          </cell>
        </row>
        <row r="1174">
          <cell r="E1174" t="str">
            <v/>
          </cell>
        </row>
        <row r="1175">
          <cell r="E1175" t="str">
            <v/>
          </cell>
        </row>
        <row r="1176">
          <cell r="E1176" t="str">
            <v/>
          </cell>
        </row>
        <row r="1177">
          <cell r="E1177" t="str">
            <v/>
          </cell>
        </row>
        <row r="1178">
          <cell r="E1178" t="str">
            <v/>
          </cell>
        </row>
        <row r="1179">
          <cell r="E1179" t="str">
            <v/>
          </cell>
        </row>
        <row r="1180">
          <cell r="E1180" t="str">
            <v/>
          </cell>
        </row>
        <row r="1181">
          <cell r="E1181" t="str">
            <v/>
          </cell>
        </row>
        <row r="1182">
          <cell r="E1182" t="str">
            <v/>
          </cell>
        </row>
        <row r="1183">
          <cell r="E1183" t="str">
            <v/>
          </cell>
        </row>
        <row r="1184">
          <cell r="E1184" t="str">
            <v/>
          </cell>
        </row>
        <row r="1185">
          <cell r="E1185" t="str">
            <v/>
          </cell>
        </row>
        <row r="1186">
          <cell r="E1186" t="str">
            <v/>
          </cell>
        </row>
        <row r="1187">
          <cell r="E1187" t="str">
            <v/>
          </cell>
        </row>
        <row r="1188">
          <cell r="E1188" t="str">
            <v/>
          </cell>
        </row>
        <row r="1189">
          <cell r="E1189" t="str">
            <v/>
          </cell>
        </row>
        <row r="1190">
          <cell r="E1190" t="str">
            <v/>
          </cell>
        </row>
        <row r="1191">
          <cell r="E1191" t="str">
            <v/>
          </cell>
        </row>
        <row r="1192">
          <cell r="E1192" t="str">
            <v/>
          </cell>
        </row>
        <row r="1193">
          <cell r="E1193" t="str">
            <v/>
          </cell>
        </row>
        <row r="1194">
          <cell r="E1194" t="str">
            <v/>
          </cell>
        </row>
        <row r="1195">
          <cell r="E1195" t="str">
            <v/>
          </cell>
        </row>
        <row r="1196">
          <cell r="E1196" t="str">
            <v/>
          </cell>
        </row>
        <row r="1197">
          <cell r="E1197" t="str">
            <v/>
          </cell>
        </row>
        <row r="1198">
          <cell r="E1198" t="str">
            <v/>
          </cell>
        </row>
        <row r="1199">
          <cell r="E1199" t="str">
            <v/>
          </cell>
        </row>
        <row r="1200">
          <cell r="E1200" t="str">
            <v/>
          </cell>
        </row>
        <row r="1201">
          <cell r="E1201" t="str">
            <v/>
          </cell>
        </row>
        <row r="1202">
          <cell r="E1202" t="str">
            <v/>
          </cell>
        </row>
        <row r="1203">
          <cell r="E1203" t="str">
            <v/>
          </cell>
        </row>
        <row r="1204">
          <cell r="E1204" t="str">
            <v/>
          </cell>
        </row>
        <row r="1205">
          <cell r="E1205" t="str">
            <v/>
          </cell>
        </row>
        <row r="1206">
          <cell r="E1206" t="str">
            <v/>
          </cell>
        </row>
        <row r="1207">
          <cell r="E1207" t="str">
            <v/>
          </cell>
        </row>
        <row r="1208">
          <cell r="E1208" t="str">
            <v/>
          </cell>
        </row>
        <row r="1209">
          <cell r="E1209" t="str">
            <v/>
          </cell>
        </row>
        <row r="1210">
          <cell r="E1210" t="str">
            <v/>
          </cell>
        </row>
        <row r="1211">
          <cell r="E1211" t="str">
            <v/>
          </cell>
        </row>
        <row r="1212">
          <cell r="E1212" t="str">
            <v/>
          </cell>
        </row>
        <row r="1213">
          <cell r="E1213" t="str">
            <v/>
          </cell>
        </row>
        <row r="1214">
          <cell r="E1214" t="str">
            <v/>
          </cell>
        </row>
        <row r="1215">
          <cell r="E1215" t="str">
            <v/>
          </cell>
        </row>
        <row r="1216">
          <cell r="E1216" t="str">
            <v/>
          </cell>
        </row>
        <row r="1217">
          <cell r="E1217" t="str">
            <v/>
          </cell>
        </row>
        <row r="1218">
          <cell r="E1218" t="str">
            <v/>
          </cell>
        </row>
        <row r="1219">
          <cell r="E1219" t="str">
            <v/>
          </cell>
        </row>
        <row r="1220">
          <cell r="E1220" t="str">
            <v/>
          </cell>
        </row>
        <row r="1221">
          <cell r="E1221" t="str">
            <v/>
          </cell>
        </row>
        <row r="1222">
          <cell r="E1222" t="str">
            <v/>
          </cell>
        </row>
        <row r="1223">
          <cell r="E1223" t="str">
            <v/>
          </cell>
        </row>
        <row r="1224">
          <cell r="E1224" t="str">
            <v/>
          </cell>
        </row>
        <row r="1225">
          <cell r="E1225" t="str">
            <v/>
          </cell>
        </row>
        <row r="1226">
          <cell r="E1226" t="str">
            <v/>
          </cell>
        </row>
        <row r="1227">
          <cell r="E1227" t="str">
            <v/>
          </cell>
        </row>
        <row r="1228">
          <cell r="E1228" t="str">
            <v/>
          </cell>
        </row>
        <row r="1229">
          <cell r="E1229" t="str">
            <v/>
          </cell>
        </row>
        <row r="1230">
          <cell r="E1230" t="str">
            <v/>
          </cell>
        </row>
        <row r="1231">
          <cell r="E1231" t="str">
            <v/>
          </cell>
        </row>
        <row r="1232">
          <cell r="E1232" t="str">
            <v/>
          </cell>
        </row>
        <row r="1233">
          <cell r="E1233" t="str">
            <v/>
          </cell>
        </row>
        <row r="1234">
          <cell r="E1234" t="str">
            <v/>
          </cell>
        </row>
        <row r="1235">
          <cell r="E1235" t="str">
            <v/>
          </cell>
        </row>
        <row r="1236">
          <cell r="E1236" t="str">
            <v/>
          </cell>
        </row>
        <row r="1237">
          <cell r="E1237" t="str">
            <v/>
          </cell>
        </row>
        <row r="1238">
          <cell r="E1238" t="str">
            <v/>
          </cell>
        </row>
        <row r="1239">
          <cell r="E1239" t="str">
            <v/>
          </cell>
        </row>
        <row r="1240">
          <cell r="E1240" t="str">
            <v/>
          </cell>
        </row>
        <row r="1241">
          <cell r="E1241" t="str">
            <v/>
          </cell>
        </row>
        <row r="1242">
          <cell r="E1242" t="str">
            <v/>
          </cell>
        </row>
        <row r="1243">
          <cell r="E1243" t="str">
            <v/>
          </cell>
        </row>
        <row r="1244">
          <cell r="E1244" t="str">
            <v/>
          </cell>
        </row>
        <row r="1245">
          <cell r="E1245" t="str">
            <v/>
          </cell>
        </row>
        <row r="1246">
          <cell r="E1246" t="str">
            <v/>
          </cell>
        </row>
        <row r="1247">
          <cell r="E1247" t="str">
            <v/>
          </cell>
        </row>
        <row r="1248">
          <cell r="E1248" t="str">
            <v/>
          </cell>
        </row>
        <row r="1249">
          <cell r="E1249" t="str">
            <v/>
          </cell>
        </row>
        <row r="1250">
          <cell r="E1250" t="str">
            <v/>
          </cell>
        </row>
        <row r="1251">
          <cell r="E1251" t="str">
            <v/>
          </cell>
        </row>
        <row r="1252">
          <cell r="E1252" t="str">
            <v/>
          </cell>
        </row>
        <row r="1253">
          <cell r="E1253" t="str">
            <v/>
          </cell>
        </row>
        <row r="1254">
          <cell r="E1254" t="str">
            <v/>
          </cell>
        </row>
        <row r="1255">
          <cell r="E1255" t="str">
            <v/>
          </cell>
        </row>
        <row r="1256">
          <cell r="E1256" t="str">
            <v/>
          </cell>
        </row>
        <row r="1257">
          <cell r="E1257" t="str">
            <v/>
          </cell>
        </row>
        <row r="1258">
          <cell r="E1258" t="str">
            <v/>
          </cell>
        </row>
        <row r="1259">
          <cell r="E1259" t="str">
            <v/>
          </cell>
        </row>
        <row r="1260">
          <cell r="E1260" t="str">
            <v/>
          </cell>
        </row>
        <row r="1261">
          <cell r="E1261" t="str">
            <v/>
          </cell>
        </row>
        <row r="1262">
          <cell r="E1262" t="str">
            <v/>
          </cell>
        </row>
        <row r="1263">
          <cell r="E1263" t="str">
            <v/>
          </cell>
        </row>
        <row r="1264">
          <cell r="E1264" t="str">
            <v/>
          </cell>
        </row>
        <row r="1265">
          <cell r="E1265" t="str">
            <v/>
          </cell>
        </row>
        <row r="1266">
          <cell r="E1266" t="str">
            <v/>
          </cell>
        </row>
        <row r="1267">
          <cell r="E1267" t="str">
            <v/>
          </cell>
        </row>
        <row r="1268">
          <cell r="E1268" t="str">
            <v/>
          </cell>
        </row>
        <row r="1269">
          <cell r="E1269" t="str">
            <v/>
          </cell>
        </row>
        <row r="1270">
          <cell r="E1270" t="str">
            <v/>
          </cell>
        </row>
        <row r="1271">
          <cell r="E1271" t="str">
            <v/>
          </cell>
        </row>
        <row r="1272">
          <cell r="E1272" t="str">
            <v/>
          </cell>
        </row>
        <row r="1273">
          <cell r="E1273" t="str">
            <v/>
          </cell>
        </row>
        <row r="1274">
          <cell r="E1274" t="str">
            <v/>
          </cell>
        </row>
        <row r="1275">
          <cell r="E1275" t="str">
            <v/>
          </cell>
        </row>
        <row r="1276">
          <cell r="E1276" t="str">
            <v/>
          </cell>
        </row>
        <row r="1277">
          <cell r="E1277" t="str">
            <v/>
          </cell>
        </row>
        <row r="1278">
          <cell r="E1278" t="str">
            <v/>
          </cell>
        </row>
        <row r="1279">
          <cell r="E1279" t="str">
            <v/>
          </cell>
        </row>
        <row r="1280">
          <cell r="E1280" t="str">
            <v/>
          </cell>
        </row>
        <row r="1281">
          <cell r="E1281" t="str">
            <v/>
          </cell>
        </row>
        <row r="1282">
          <cell r="E1282" t="str">
            <v/>
          </cell>
        </row>
        <row r="1283">
          <cell r="E1283" t="str">
            <v/>
          </cell>
        </row>
        <row r="1284">
          <cell r="E1284" t="str">
            <v/>
          </cell>
        </row>
        <row r="1285">
          <cell r="E1285" t="str">
            <v/>
          </cell>
        </row>
        <row r="1286">
          <cell r="E1286" t="str">
            <v/>
          </cell>
        </row>
        <row r="1287">
          <cell r="E1287" t="str">
            <v/>
          </cell>
        </row>
        <row r="1288">
          <cell r="E1288" t="str">
            <v/>
          </cell>
        </row>
        <row r="1289">
          <cell r="E1289" t="str">
            <v/>
          </cell>
        </row>
        <row r="1290">
          <cell r="E1290" t="str">
            <v/>
          </cell>
        </row>
        <row r="1291">
          <cell r="E1291" t="str">
            <v/>
          </cell>
        </row>
        <row r="1292">
          <cell r="E1292" t="str">
            <v/>
          </cell>
        </row>
        <row r="1293">
          <cell r="E1293" t="str">
            <v/>
          </cell>
        </row>
        <row r="1294">
          <cell r="E1294" t="str">
            <v/>
          </cell>
        </row>
        <row r="1295">
          <cell r="E1295" t="str">
            <v/>
          </cell>
        </row>
        <row r="1296">
          <cell r="E1296" t="str">
            <v/>
          </cell>
        </row>
        <row r="1297">
          <cell r="E1297" t="str">
            <v/>
          </cell>
        </row>
        <row r="1298">
          <cell r="E1298" t="str">
            <v/>
          </cell>
        </row>
        <row r="1299">
          <cell r="E1299" t="str">
            <v/>
          </cell>
        </row>
        <row r="1300">
          <cell r="E1300" t="str">
            <v/>
          </cell>
        </row>
        <row r="1301">
          <cell r="E1301" t="str">
            <v/>
          </cell>
        </row>
        <row r="1302">
          <cell r="E1302" t="str">
            <v/>
          </cell>
        </row>
        <row r="1303">
          <cell r="E1303" t="str">
            <v/>
          </cell>
        </row>
        <row r="1304">
          <cell r="E1304" t="str">
            <v/>
          </cell>
        </row>
        <row r="1305">
          <cell r="E1305" t="str">
            <v/>
          </cell>
        </row>
        <row r="1306">
          <cell r="E1306" t="str">
            <v/>
          </cell>
        </row>
        <row r="1307">
          <cell r="E1307" t="str">
            <v/>
          </cell>
        </row>
        <row r="1308">
          <cell r="E1308" t="str">
            <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表紙"/>
      <sheetName val="設計料算出表１"/>
      <sheetName val="図面リスト"/>
      <sheetName val="部屋一覧"/>
      <sheetName val="Sheet2"/>
      <sheetName val="照明器具（参考）"/>
      <sheetName val="幹線計算書"/>
      <sheetName val="電灯負荷設備容量集計表"/>
      <sheetName val="負荷容量算定表"/>
      <sheetName val="幹線リスト"/>
      <sheetName val="容量計算"/>
      <sheetName val="変圧器容量計算書"/>
      <sheetName val="動力設備負荷表"/>
      <sheetName val="L-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数量拾出"/>
      <sheetName val="数量集計１"/>
      <sheetName val="数量集計２"/>
      <sheetName val="数量拾出(撤去)"/>
      <sheetName val="数量集計１(撤去)"/>
      <sheetName val="数量集計２(撤去)"/>
      <sheetName val="建材表（全体用）"/>
      <sheetName val="換気計算（全体用）"/>
      <sheetName val="建材表・換気計算（居室毎用）"/>
      <sheetName val="天井裏等（居室毎用）"/>
      <sheetName val="_x0000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量算出"/>
      <sheetName val="DATA"/>
    </sheetNames>
    <sheetDataSet>
      <sheetData sheetId="0"/>
      <sheetData sheetId="1">
        <row r="8">
          <cell r="D8">
            <v>1</v>
          </cell>
          <cell r="E8">
            <v>1.1100000000000001</v>
          </cell>
          <cell r="F8">
            <v>1.1100000000000001</v>
          </cell>
          <cell r="G8">
            <v>0.5</v>
          </cell>
          <cell r="H8">
            <v>0.5</v>
          </cell>
          <cell r="I8">
            <v>1.29</v>
          </cell>
          <cell r="J8">
            <v>0.5</v>
          </cell>
        </row>
        <row r="9">
          <cell r="D9">
            <v>301</v>
          </cell>
          <cell r="E9" t="str">
            <v>組</v>
          </cell>
          <cell r="F9">
            <v>1.2</v>
          </cell>
          <cell r="G9">
            <v>0.5</v>
          </cell>
          <cell r="H9">
            <v>1.39</v>
          </cell>
          <cell r="I9">
            <v>1.39</v>
          </cell>
          <cell r="J9">
            <v>0.5</v>
          </cell>
          <cell r="L9">
            <v>0</v>
          </cell>
          <cell r="M9">
            <v>0</v>
          </cell>
          <cell r="N9">
            <v>0</v>
          </cell>
          <cell r="P9">
            <v>0</v>
          </cell>
          <cell r="Q9">
            <v>0</v>
          </cell>
        </row>
        <row r="10">
          <cell r="D10">
            <v>351</v>
          </cell>
          <cell r="E10" t="str">
            <v>組</v>
          </cell>
          <cell r="F10">
            <v>1.29</v>
          </cell>
          <cell r="G10">
            <v>0.5</v>
          </cell>
          <cell r="H10">
            <v>1.48</v>
          </cell>
          <cell r="I10">
            <v>1.48</v>
          </cell>
          <cell r="J10">
            <v>0.5</v>
          </cell>
          <cell r="L10">
            <v>1</v>
          </cell>
          <cell r="M10">
            <v>0.66</v>
          </cell>
          <cell r="N10">
            <v>0.5</v>
          </cell>
          <cell r="P10">
            <v>0.84</v>
          </cell>
          <cell r="Q10">
            <v>0.5</v>
          </cell>
        </row>
        <row r="11">
          <cell r="D11">
            <v>401</v>
          </cell>
          <cell r="E11" t="str">
            <v>組</v>
          </cell>
          <cell r="F11">
            <v>1.39</v>
          </cell>
          <cell r="G11">
            <v>0.5</v>
          </cell>
          <cell r="H11">
            <v>1.57</v>
          </cell>
          <cell r="I11">
            <v>1.57</v>
          </cell>
          <cell r="J11">
            <v>0.5</v>
          </cell>
          <cell r="L11">
            <v>401</v>
          </cell>
          <cell r="M11">
            <v>0.78</v>
          </cell>
          <cell r="N11">
            <v>0.5</v>
          </cell>
          <cell r="P11">
            <v>0.95</v>
          </cell>
          <cell r="Q11">
            <v>0.5</v>
          </cell>
        </row>
        <row r="12">
          <cell r="D12">
            <v>451</v>
          </cell>
          <cell r="E12" t="str">
            <v>組</v>
          </cell>
          <cell r="F12">
            <v>1.75</v>
          </cell>
          <cell r="G12">
            <v>0.5</v>
          </cell>
          <cell r="H12">
            <v>1.96</v>
          </cell>
          <cell r="I12">
            <v>1.96</v>
          </cell>
          <cell r="J12">
            <v>0.5</v>
          </cell>
          <cell r="L12">
            <v>501</v>
          </cell>
          <cell r="M12">
            <v>0.89</v>
          </cell>
          <cell r="N12">
            <v>0.5</v>
          </cell>
          <cell r="P12">
            <v>1.06</v>
          </cell>
          <cell r="Q12">
            <v>0.5</v>
          </cell>
        </row>
        <row r="13">
          <cell r="D13">
            <v>501</v>
          </cell>
          <cell r="E13" t="str">
            <v>組</v>
          </cell>
          <cell r="F13">
            <v>1.85</v>
          </cell>
          <cell r="G13">
            <v>0.5</v>
          </cell>
          <cell r="H13">
            <v>2.06</v>
          </cell>
          <cell r="I13">
            <v>2.06</v>
          </cell>
          <cell r="J13">
            <v>0.5</v>
          </cell>
          <cell r="L13">
            <v>601</v>
          </cell>
          <cell r="M13">
            <v>1.1599999999999999</v>
          </cell>
          <cell r="N13">
            <v>0.5</v>
          </cell>
          <cell r="P13">
            <v>1.33</v>
          </cell>
          <cell r="Q13">
            <v>0.5</v>
          </cell>
        </row>
        <row r="14">
          <cell r="D14">
            <v>551</v>
          </cell>
          <cell r="E14" t="str">
            <v>組</v>
          </cell>
          <cell r="F14">
            <v>1.96</v>
          </cell>
          <cell r="G14">
            <v>0.5</v>
          </cell>
          <cell r="H14">
            <v>2.8</v>
          </cell>
          <cell r="I14">
            <v>2.8</v>
          </cell>
          <cell r="J14">
            <v>1</v>
          </cell>
          <cell r="L14">
            <v>651</v>
          </cell>
          <cell r="M14">
            <v>1.3</v>
          </cell>
          <cell r="N14">
            <v>0.5</v>
          </cell>
          <cell r="P14">
            <v>2.63</v>
          </cell>
          <cell r="Q14">
            <v>1</v>
          </cell>
        </row>
        <row r="15">
          <cell r="D15">
            <v>601</v>
          </cell>
          <cell r="E15" t="str">
            <v>組</v>
          </cell>
          <cell r="F15">
            <v>3.49</v>
          </cell>
          <cell r="G15">
            <v>1</v>
          </cell>
          <cell r="H15">
            <v>3.83</v>
          </cell>
          <cell r="I15">
            <v>3.83</v>
          </cell>
          <cell r="J15">
            <v>1</v>
          </cell>
          <cell r="L15">
            <v>751</v>
          </cell>
          <cell r="M15">
            <v>2.58</v>
          </cell>
          <cell r="N15">
            <v>1</v>
          </cell>
          <cell r="P15">
            <v>2.89</v>
          </cell>
          <cell r="Q15">
            <v>1</v>
          </cell>
        </row>
        <row r="16">
          <cell r="D16">
            <v>701</v>
          </cell>
          <cell r="E16" t="str">
            <v>組</v>
          </cell>
          <cell r="F16">
            <v>3.83</v>
          </cell>
          <cell r="G16">
            <v>1</v>
          </cell>
          <cell r="H16">
            <v>4.16</v>
          </cell>
          <cell r="I16">
            <v>4.16</v>
          </cell>
          <cell r="J16">
            <v>1</v>
          </cell>
          <cell r="L16">
            <v>851</v>
          </cell>
          <cell r="M16">
            <v>2.84</v>
          </cell>
          <cell r="N16">
            <v>1</v>
          </cell>
          <cell r="P16">
            <v>3.14</v>
          </cell>
          <cell r="Q16">
            <v>1</v>
          </cell>
        </row>
        <row r="17">
          <cell r="D17">
            <v>801</v>
          </cell>
          <cell r="E17" t="str">
            <v>組</v>
          </cell>
          <cell r="F17">
            <v>4.16</v>
          </cell>
          <cell r="G17">
            <v>1</v>
          </cell>
          <cell r="H17">
            <v>4.5</v>
          </cell>
          <cell r="I17">
            <v>4.5</v>
          </cell>
          <cell r="J17">
            <v>1</v>
          </cell>
          <cell r="L17">
            <v>951</v>
          </cell>
          <cell r="M17">
            <v>3.09</v>
          </cell>
          <cell r="N17">
            <v>1</v>
          </cell>
          <cell r="P17">
            <v>3.39</v>
          </cell>
          <cell r="Q17">
            <v>1</v>
          </cell>
        </row>
        <row r="18">
          <cell r="D18">
            <v>901</v>
          </cell>
          <cell r="E18" t="str">
            <v>組</v>
          </cell>
          <cell r="F18">
            <v>4.5</v>
          </cell>
          <cell r="G18">
            <v>1</v>
          </cell>
          <cell r="H18">
            <v>4.84</v>
          </cell>
          <cell r="I18">
            <v>4.84</v>
          </cell>
          <cell r="J18">
            <v>1</v>
          </cell>
          <cell r="L18">
            <v>1051</v>
          </cell>
          <cell r="M18">
            <v>3.34</v>
          </cell>
          <cell r="N18">
            <v>1</v>
          </cell>
          <cell r="P18">
            <v>3.64</v>
          </cell>
          <cell r="Q18">
            <v>1</v>
          </cell>
        </row>
        <row r="19">
          <cell r="D19">
            <v>1001</v>
          </cell>
          <cell r="E19" t="str">
            <v>組</v>
          </cell>
          <cell r="F19">
            <v>4.84</v>
          </cell>
          <cell r="G19">
            <v>1</v>
          </cell>
          <cell r="H19">
            <v>5.18</v>
          </cell>
          <cell r="I19">
            <v>5.18</v>
          </cell>
          <cell r="J19">
            <v>1</v>
          </cell>
          <cell r="L19">
            <v>1151</v>
          </cell>
          <cell r="M19">
            <v>3.59</v>
          </cell>
          <cell r="N19">
            <v>1</v>
          </cell>
          <cell r="P19">
            <v>3.89</v>
          </cell>
          <cell r="Q19">
            <v>1</v>
          </cell>
        </row>
        <row r="20">
          <cell r="D20">
            <v>1101</v>
          </cell>
          <cell r="E20" t="str">
            <v>組</v>
          </cell>
          <cell r="F20">
            <v>5.18</v>
          </cell>
          <cell r="G20">
            <v>1</v>
          </cell>
          <cell r="H20">
            <v>5.52</v>
          </cell>
          <cell r="I20">
            <v>5.52</v>
          </cell>
          <cell r="J20">
            <v>1</v>
          </cell>
          <cell r="L20">
            <v>1251</v>
          </cell>
        </row>
        <row r="21">
          <cell r="D21">
            <v>1201</v>
          </cell>
          <cell r="E21" t="str">
            <v>組</v>
          </cell>
          <cell r="F21">
            <v>8.2799999999999994</v>
          </cell>
          <cell r="G21">
            <v>1</v>
          </cell>
          <cell r="H21">
            <v>8.76</v>
          </cell>
          <cell r="I21">
            <v>8.76</v>
          </cell>
          <cell r="J21">
            <v>1</v>
          </cell>
        </row>
        <row r="22">
          <cell r="D22">
            <v>1301</v>
          </cell>
          <cell r="E22" t="str">
            <v>組</v>
          </cell>
          <cell r="F22">
            <v>8.76</v>
          </cell>
          <cell r="G22">
            <v>1</v>
          </cell>
          <cell r="H22">
            <v>9.24</v>
          </cell>
          <cell r="I22">
            <v>9.24</v>
          </cell>
          <cell r="J22">
            <v>1</v>
          </cell>
        </row>
        <row r="23">
          <cell r="D23">
            <v>1401</v>
          </cell>
          <cell r="E23" t="str">
            <v>組</v>
          </cell>
          <cell r="F23">
            <v>9.24</v>
          </cell>
          <cell r="G23">
            <v>1</v>
          </cell>
          <cell r="H23">
            <v>18.13</v>
          </cell>
          <cell r="I23">
            <v>18.13</v>
          </cell>
          <cell r="J23">
            <v>1.5</v>
          </cell>
        </row>
        <row r="24">
          <cell r="D24">
            <v>1501</v>
          </cell>
          <cell r="E24" t="str">
            <v>組</v>
          </cell>
          <cell r="F24">
            <v>18.13</v>
          </cell>
          <cell r="G24">
            <v>1.5</v>
          </cell>
          <cell r="H24">
            <v>19.41</v>
          </cell>
          <cell r="I24">
            <v>19.41</v>
          </cell>
          <cell r="J24">
            <v>1.5</v>
          </cell>
        </row>
        <row r="25">
          <cell r="D25">
            <v>1601</v>
          </cell>
          <cell r="E25" t="str">
            <v>組</v>
          </cell>
          <cell r="F25">
            <v>19.41</v>
          </cell>
          <cell r="G25">
            <v>1.5</v>
          </cell>
          <cell r="H25">
            <v>20.73</v>
          </cell>
          <cell r="I25">
            <v>20.73</v>
          </cell>
          <cell r="J25">
            <v>1.5</v>
          </cell>
        </row>
        <row r="26">
          <cell r="D26">
            <v>1701</v>
          </cell>
          <cell r="E26" t="str">
            <v>組</v>
          </cell>
          <cell r="F26">
            <v>20.73</v>
          </cell>
          <cell r="G26">
            <v>1.5</v>
          </cell>
          <cell r="H26">
            <v>22.1</v>
          </cell>
          <cell r="I26">
            <v>22.1</v>
          </cell>
          <cell r="J26">
            <v>1.5</v>
          </cell>
        </row>
        <row r="27">
          <cell r="D27">
            <v>1801</v>
          </cell>
          <cell r="E27" t="str">
            <v>組</v>
          </cell>
          <cell r="F27">
            <v>22.1</v>
          </cell>
          <cell r="G27">
            <v>1.5</v>
          </cell>
          <cell r="H27">
            <v>23.51</v>
          </cell>
          <cell r="I27">
            <v>23.51</v>
          </cell>
          <cell r="J27">
            <v>1.5</v>
          </cell>
        </row>
        <row r="28">
          <cell r="D28">
            <v>1901</v>
          </cell>
          <cell r="E28" t="str">
            <v>組</v>
          </cell>
          <cell r="F28">
            <v>23.51</v>
          </cell>
          <cell r="G28">
            <v>1.5</v>
          </cell>
          <cell r="H28">
            <v>24.95</v>
          </cell>
          <cell r="I28">
            <v>24.95</v>
          </cell>
          <cell r="J28">
            <v>1.5</v>
          </cell>
        </row>
        <row r="29">
          <cell r="D29">
            <v>2001</v>
          </cell>
          <cell r="E29" t="str">
            <v>組</v>
          </cell>
          <cell r="F29">
            <v>24.95</v>
          </cell>
          <cell r="G29">
            <v>1.5</v>
          </cell>
          <cell r="H29">
            <v>26.44</v>
          </cell>
          <cell r="I29">
            <v>26.44</v>
          </cell>
          <cell r="J29">
            <v>1.5</v>
          </cell>
        </row>
        <row r="30">
          <cell r="D30">
            <v>2101</v>
          </cell>
          <cell r="E30" t="str">
            <v>組</v>
          </cell>
          <cell r="F30">
            <v>26.44</v>
          </cell>
          <cell r="G30">
            <v>1.5</v>
          </cell>
          <cell r="H30">
            <v>27.98</v>
          </cell>
          <cell r="I30">
            <v>27.98</v>
          </cell>
          <cell r="J30">
            <v>1.5</v>
          </cell>
        </row>
        <row r="31">
          <cell r="D31">
            <v>2201</v>
          </cell>
          <cell r="E31" t="str">
            <v>組</v>
          </cell>
          <cell r="F31">
            <v>27.98</v>
          </cell>
          <cell r="G31">
            <v>1.5</v>
          </cell>
          <cell r="H31">
            <v>29.55</v>
          </cell>
          <cell r="I31">
            <v>29.55</v>
          </cell>
          <cell r="J31">
            <v>1.5</v>
          </cell>
        </row>
        <row r="32">
          <cell r="D32">
            <v>2301</v>
          </cell>
          <cell r="E32" t="str">
            <v>組</v>
          </cell>
          <cell r="F32">
            <v>29.55</v>
          </cell>
          <cell r="G32">
            <v>1.5</v>
          </cell>
          <cell r="H32">
            <v>31.17</v>
          </cell>
          <cell r="I32">
            <v>31.17</v>
          </cell>
          <cell r="J32">
            <v>1.5</v>
          </cell>
        </row>
        <row r="33">
          <cell r="D33">
            <v>2401</v>
          </cell>
          <cell r="E33" t="str">
            <v>組</v>
          </cell>
          <cell r="F33">
            <v>31.17</v>
          </cell>
          <cell r="G33">
            <v>1.5</v>
          </cell>
          <cell r="H33">
            <v>32.840000000000003</v>
          </cell>
          <cell r="I33">
            <v>32.840000000000003</v>
          </cell>
          <cell r="J33">
            <v>1.5</v>
          </cell>
        </row>
        <row r="34">
          <cell r="D34">
            <v>2501</v>
          </cell>
          <cell r="E34" t="str">
            <v>組</v>
          </cell>
          <cell r="F34">
            <v>42.41</v>
          </cell>
          <cell r="G34">
            <v>1.5</v>
          </cell>
          <cell r="H34">
            <v>44.49</v>
          </cell>
          <cell r="I34">
            <v>44.49</v>
          </cell>
          <cell r="J34">
            <v>1.5</v>
          </cell>
        </row>
        <row r="35">
          <cell r="D35">
            <v>2601</v>
          </cell>
          <cell r="E35" t="str">
            <v>組</v>
          </cell>
          <cell r="F35">
            <v>44.49</v>
          </cell>
          <cell r="G35">
            <v>1.5</v>
          </cell>
          <cell r="H35">
            <v>46.62</v>
          </cell>
          <cell r="I35">
            <v>46.62</v>
          </cell>
          <cell r="J35">
            <v>1.5</v>
          </cell>
        </row>
        <row r="36">
          <cell r="D36">
            <v>2701</v>
          </cell>
          <cell r="E36" t="str">
            <v>組</v>
          </cell>
          <cell r="F36">
            <v>46.62</v>
          </cell>
          <cell r="G36">
            <v>1.5</v>
          </cell>
          <cell r="H36">
            <v>48.8</v>
          </cell>
          <cell r="I36">
            <v>48.8</v>
          </cell>
          <cell r="J36">
            <v>1.5</v>
          </cell>
        </row>
        <row r="37">
          <cell r="D37">
            <v>2801</v>
          </cell>
          <cell r="E37" t="str">
            <v>組</v>
          </cell>
          <cell r="F37">
            <v>48.8</v>
          </cell>
          <cell r="G37">
            <v>1.5</v>
          </cell>
          <cell r="H37">
            <v>51.03</v>
          </cell>
          <cell r="I37">
            <v>51.03</v>
          </cell>
          <cell r="J37">
            <v>1.5</v>
          </cell>
        </row>
        <row r="38">
          <cell r="D38">
            <v>2901</v>
          </cell>
          <cell r="E38" t="str">
            <v>組</v>
          </cell>
          <cell r="F38">
            <v>51.03</v>
          </cell>
          <cell r="G38">
            <v>1.5</v>
          </cell>
          <cell r="H38">
            <v>53.31</v>
          </cell>
          <cell r="I38">
            <v>53.31</v>
          </cell>
          <cell r="J38">
            <v>1.5</v>
          </cell>
        </row>
        <row r="39">
          <cell r="D39">
            <v>3001</v>
          </cell>
          <cell r="E39" t="str">
            <v>組</v>
          </cell>
          <cell r="F39">
            <v>53.31</v>
          </cell>
          <cell r="G39">
            <v>1.5</v>
          </cell>
          <cell r="H39">
            <v>55.65</v>
          </cell>
          <cell r="I39">
            <v>55.65</v>
          </cell>
          <cell r="J39">
            <v>1.5</v>
          </cell>
        </row>
        <row r="40">
          <cell r="D40">
            <v>3101</v>
          </cell>
          <cell r="E40" t="str">
            <v>組</v>
          </cell>
          <cell r="F40">
            <v>55.65</v>
          </cell>
          <cell r="G40">
            <v>1.5</v>
          </cell>
          <cell r="H40">
            <v>58.04</v>
          </cell>
          <cell r="I40">
            <v>58.04</v>
          </cell>
          <cell r="J40">
            <v>1.5</v>
          </cell>
        </row>
        <row r="41">
          <cell r="D41">
            <v>3201</v>
          </cell>
          <cell r="E41" t="str">
            <v>組</v>
          </cell>
          <cell r="F41">
            <v>58.04</v>
          </cell>
          <cell r="G41">
            <v>1.5</v>
          </cell>
          <cell r="H41">
            <v>60.48</v>
          </cell>
          <cell r="I41">
            <v>60.48</v>
          </cell>
          <cell r="J41">
            <v>1.5</v>
          </cell>
        </row>
        <row r="42">
          <cell r="D42">
            <v>3301</v>
          </cell>
          <cell r="E42" t="str">
            <v>組</v>
          </cell>
          <cell r="F42">
            <v>60.48</v>
          </cell>
          <cell r="G42">
            <v>1.5</v>
          </cell>
          <cell r="H42">
            <v>62.98</v>
          </cell>
          <cell r="I42">
            <v>62.98</v>
          </cell>
          <cell r="J42">
            <v>1.5</v>
          </cell>
        </row>
        <row r="43">
          <cell r="D43">
            <v>3401</v>
          </cell>
          <cell r="E43" t="str">
            <v>組</v>
          </cell>
          <cell r="F43">
            <v>62.98</v>
          </cell>
          <cell r="G43">
            <v>2</v>
          </cell>
        </row>
        <row r="44">
          <cell r="D44">
            <v>3501</v>
          </cell>
          <cell r="E44" t="str">
            <v>組</v>
          </cell>
        </row>
        <row r="45">
          <cell r="D45">
            <v>3601</v>
          </cell>
          <cell r="E45" t="str">
            <v>組</v>
          </cell>
        </row>
        <row r="46">
          <cell r="D46">
            <v>3701</v>
          </cell>
          <cell r="E46" t="str">
            <v>組</v>
          </cell>
        </row>
        <row r="47">
          <cell r="D47">
            <v>3801</v>
          </cell>
          <cell r="E47" t="str">
            <v>組</v>
          </cell>
        </row>
        <row r="48">
          <cell r="D48">
            <v>3901</v>
          </cell>
          <cell r="E48" t="str">
            <v>組</v>
          </cell>
        </row>
        <row r="49">
          <cell r="D49">
            <v>4001</v>
          </cell>
          <cell r="E49" t="str">
            <v>組</v>
          </cell>
        </row>
        <row r="50">
          <cell r="D50">
            <v>4101</v>
          </cell>
          <cell r="E50" t="str">
            <v>組</v>
          </cell>
        </row>
        <row r="51">
          <cell r="D51">
            <v>4201</v>
          </cell>
          <cell r="E51" t="str">
            <v>組</v>
          </cell>
        </row>
        <row r="52">
          <cell r="D52">
            <v>4301</v>
          </cell>
          <cell r="E52" t="str">
            <v>組</v>
          </cell>
        </row>
        <row r="53">
          <cell r="D53">
            <v>4401</v>
          </cell>
          <cell r="E53" t="str">
            <v>組</v>
          </cell>
        </row>
        <row r="54">
          <cell r="D54">
            <v>4501</v>
          </cell>
          <cell r="E54" t="str">
            <v>組</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t="str">
            <v/>
          </cell>
          <cell r="I564" t="str">
            <v/>
          </cell>
          <cell r="K564" t="str">
            <v/>
          </cell>
          <cell r="M564" t="str">
            <v/>
          </cell>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t="str">
            <v/>
          </cell>
          <cell r="M578" t="str">
            <v/>
          </cell>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t="str">
            <v/>
          </cell>
          <cell r="K589" t="str">
            <v/>
          </cell>
          <cell r="M589" t="str">
            <v/>
          </cell>
          <cell r="P589">
            <v>0</v>
          </cell>
          <cell r="R589">
            <v>0</v>
          </cell>
        </row>
        <row r="590">
          <cell r="P590">
            <v>0</v>
          </cell>
          <cell r="R590">
            <v>0</v>
          </cell>
        </row>
        <row r="591">
          <cell r="F591">
            <v>0</v>
          </cell>
          <cell r="G591">
            <v>0</v>
          </cell>
          <cell r="I591" t="str">
            <v/>
          </cell>
          <cell r="K591" t="str">
            <v/>
          </cell>
          <cell r="M591" t="str">
            <v/>
          </cell>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t="str">
            <v/>
          </cell>
          <cell r="I599" t="str">
            <v/>
          </cell>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t="str">
            <v/>
          </cell>
          <cell r="I603" t="str">
            <v/>
          </cell>
          <cell r="K603" t="str">
            <v/>
          </cell>
          <cell r="M603" t="str">
            <v/>
          </cell>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t="str">
            <v/>
          </cell>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t="str">
            <v/>
          </cell>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t="str">
            <v/>
          </cell>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t="str">
            <v/>
          </cell>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t="str">
            <v/>
          </cell>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t="str">
            <v/>
          </cell>
          <cell r="M945" t="str">
            <v/>
          </cell>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t="str">
            <v/>
          </cell>
          <cell r="M947" t="str">
            <v/>
          </cell>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t="str">
            <v/>
          </cell>
          <cell r="M949" t="str">
            <v/>
          </cell>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t="str">
            <v/>
          </cell>
          <cell r="M951" t="str">
            <v/>
          </cell>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t="str">
            <v/>
          </cell>
          <cell r="M953" t="str">
            <v/>
          </cell>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t="str">
            <v/>
          </cell>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t="str">
            <v/>
          </cell>
          <cell r="P957">
            <v>10800</v>
          </cell>
          <cell r="Q957">
            <v>0.8</v>
          </cell>
          <cell r="R957">
            <v>8640</v>
          </cell>
        </row>
        <row r="958">
          <cell r="F958">
            <v>12000</v>
          </cell>
        </row>
        <row r="959">
          <cell r="F959">
            <v>0</v>
          </cell>
          <cell r="G959">
            <v>0</v>
          </cell>
          <cell r="I959" t="str">
            <v/>
          </cell>
          <cell r="K959" t="str">
            <v/>
          </cell>
          <cell r="M959" t="str">
            <v/>
          </cell>
          <cell r="P959">
            <v>0</v>
          </cell>
          <cell r="R959">
            <v>0</v>
          </cell>
        </row>
        <row r="960">
          <cell r="P960">
            <v>0</v>
          </cell>
          <cell r="R960">
            <v>0</v>
          </cell>
        </row>
        <row r="961">
          <cell r="F961">
            <v>0</v>
          </cell>
          <cell r="G961">
            <v>0</v>
          </cell>
          <cell r="I961" t="str">
            <v/>
          </cell>
          <cell r="K961" t="str">
            <v/>
          </cell>
          <cell r="M961" t="str">
            <v/>
          </cell>
          <cell r="P961">
            <v>0</v>
          </cell>
          <cell r="R961">
            <v>0</v>
          </cell>
        </row>
        <row r="962">
          <cell r="R962">
            <v>0</v>
          </cell>
        </row>
        <row r="963">
          <cell r="F963">
            <v>0</v>
          </cell>
          <cell r="G963">
            <v>0</v>
          </cell>
          <cell r="I963" t="str">
            <v/>
          </cell>
          <cell r="K963" t="str">
            <v/>
          </cell>
          <cell r="M963" t="str">
            <v/>
          </cell>
          <cell r="P963">
            <v>0</v>
          </cell>
          <cell r="R963">
            <v>0</v>
          </cell>
        </row>
        <row r="965">
          <cell r="F965">
            <v>0</v>
          </cell>
          <cell r="G965">
            <v>0</v>
          </cell>
          <cell r="I965" t="str">
            <v/>
          </cell>
          <cell r="K965" t="str">
            <v/>
          </cell>
          <cell r="M965" t="str">
            <v/>
          </cell>
          <cell r="P965">
            <v>0</v>
          </cell>
          <cell r="R965">
            <v>0</v>
          </cell>
        </row>
        <row r="967">
          <cell r="F967">
            <v>0</v>
          </cell>
          <cell r="G967">
            <v>0</v>
          </cell>
          <cell r="I967" t="str">
            <v/>
          </cell>
          <cell r="K967" t="str">
            <v/>
          </cell>
          <cell r="M967" t="str">
            <v/>
          </cell>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t="str">
            <v/>
          </cell>
          <cell r="M974" t="str">
            <v/>
          </cell>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t="str">
            <v/>
          </cell>
          <cell r="M978" t="str">
            <v/>
          </cell>
          <cell r="R978">
            <v>0</v>
          </cell>
        </row>
        <row r="979">
          <cell r="C979" t="str">
            <v>（杭頭均し）</v>
          </cell>
          <cell r="D979">
            <v>1035</v>
          </cell>
          <cell r="E979" t="str">
            <v>本</v>
          </cell>
          <cell r="F979">
            <v>1500</v>
          </cell>
          <cell r="G979">
            <v>1552500</v>
          </cell>
          <cell r="I979" t="str">
            <v/>
          </cell>
          <cell r="P979">
            <v>0</v>
          </cell>
          <cell r="R979">
            <v>0</v>
          </cell>
        </row>
        <row r="980">
          <cell r="C980" t="str">
            <v>(積込）</v>
          </cell>
          <cell r="D980">
            <v>1035</v>
          </cell>
          <cell r="E980" t="str">
            <v>本</v>
          </cell>
          <cell r="F980">
            <v>1000</v>
          </cell>
          <cell r="G980">
            <v>1035000</v>
          </cell>
          <cell r="I980" t="str">
            <v/>
          </cell>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t="str">
            <v/>
          </cell>
          <cell r="M990" t="str">
            <v/>
          </cell>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t="str">
            <v/>
          </cell>
          <cell r="K992" t="str">
            <v/>
          </cell>
          <cell r="M992" t="str">
            <v/>
          </cell>
          <cell r="R992">
            <v>0</v>
          </cell>
        </row>
        <row r="993">
          <cell r="C993" t="str">
            <v>諸経費</v>
          </cell>
          <cell r="F993" t="str">
            <v>9.9％</v>
          </cell>
          <cell r="G993">
            <v>275179.90500000003</v>
          </cell>
          <cell r="H993" t="str">
            <v>10％</v>
          </cell>
          <cell r="I993">
            <v>197505</v>
          </cell>
          <cell r="R993">
            <v>0</v>
          </cell>
        </row>
        <row r="994">
          <cell r="F994">
            <v>0</v>
          </cell>
          <cell r="G994">
            <v>0</v>
          </cell>
          <cell r="I994" t="str">
            <v/>
          </cell>
          <cell r="K994" t="str">
            <v/>
          </cell>
          <cell r="M994" t="str">
            <v/>
          </cell>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t="str">
            <v/>
          </cell>
          <cell r="K996" t="str">
            <v/>
          </cell>
          <cell r="M996" t="str">
            <v/>
          </cell>
          <cell r="P996">
            <v>0</v>
          </cell>
          <cell r="R996">
            <v>0</v>
          </cell>
        </row>
        <row r="998">
          <cell r="F998">
            <v>0</v>
          </cell>
          <cell r="G998">
            <v>0</v>
          </cell>
          <cell r="I998" t="str">
            <v/>
          </cell>
          <cell r="K998" t="str">
            <v/>
          </cell>
          <cell r="M998" t="str">
            <v/>
          </cell>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大内訳"/>
      <sheetName val="A内訳"/>
      <sheetName val="①屋外給水"/>
      <sheetName val="外給)代価"/>
      <sheetName val="②屋内給水"/>
      <sheetName val="内給)代価"/>
      <sheetName val="③屋外排水"/>
      <sheetName val="1見)桝"/>
      <sheetName val="外排)代(塩ﾋﾞ)"/>
      <sheetName val="外排)代価"/>
      <sheetName val="④屋内排水"/>
      <sheetName val="内排)代価"/>
      <sheetName val="⑤給湯"/>
      <sheetName val="2見)湯沸"/>
      <sheetName val="湯)代価"/>
      <sheetName val="⑥衛器"/>
      <sheetName val="3見)衛生"/>
      <sheetName val="衛)代価"/>
      <sheetName val="⑦ｶﾞｽ"/>
      <sheetName val="B内訳"/>
      <sheetName val="ﾀﾞｸﾄ"/>
      <sheetName val="ﾀﾞ)代価"/>
      <sheetName val="換気"/>
      <sheetName val="見)天扇"/>
      <sheetName val="換)代価"/>
      <sheetName val="計装"/>
      <sheetName val="計)代価"/>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市住耐震 (3)"/>
      <sheetName val="市住耐震 (4)"/>
      <sheetName val="市住耐震"/>
      <sheetName val="市住耐震 (2)"/>
      <sheetName val="明々寮ＡＣ"/>
      <sheetName val="明々寮ＢＤ"/>
      <sheetName val="明々廊下"/>
      <sheetName val="AＢＣ案"/>
      <sheetName val="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Data"/>
      <sheetName val="作成基準"/>
      <sheetName val="取扱要領"/>
      <sheetName val="複合単価"/>
      <sheetName val="労務資材"/>
      <sheetName val="歩掛"/>
    </sheetNames>
    <sheetDataSet>
      <sheetData sheetId="0"/>
      <sheetData sheetId="1"/>
      <sheetData sheetId="2"/>
      <sheetData sheetId="3"/>
      <sheetData sheetId="4"/>
      <sheetData sheetId="5"/>
      <sheetData sheetId="6" refreshError="1">
        <row r="1">
          <cell r="A1" t="str">
            <v>複合単価算出表（土木工事）</v>
          </cell>
        </row>
        <row r="2">
          <cell r="A2" t="str">
            <v>コード</v>
          </cell>
          <cell r="B2" t="str">
            <v>種　　　　類</v>
          </cell>
          <cell r="C2" t="str">
            <v>単位</v>
          </cell>
          <cell r="D2" t="str">
            <v>資材ｺｰﾄﾞ</v>
          </cell>
          <cell r="E2" t="str">
            <v>名　称</v>
          </cell>
          <cell r="F2" t="str">
            <v>摘　　　　要</v>
          </cell>
          <cell r="G2" t="str">
            <v>数 量</v>
          </cell>
          <cell r="H2" t="str">
            <v>単位</v>
          </cell>
          <cell r="I2" t="str">
            <v>単　価</v>
          </cell>
          <cell r="J2" t="str">
            <v>金　額</v>
          </cell>
          <cell r="K2" t="str">
            <v>複合単価</v>
          </cell>
        </row>
        <row r="3">
          <cell r="A3">
            <v>500010</v>
          </cell>
          <cell r="B3" t="str">
            <v>電動式ﾊﾞｲﾌﾞﾛﾊﾝﾏ杭打機運転費</v>
          </cell>
          <cell r="C3" t="str">
            <v>日</v>
          </cell>
          <cell r="D3" t="str">
            <v>FF1400</v>
          </cell>
          <cell r="E3" t="str">
            <v>運転手(特殊)</v>
          </cell>
          <cell r="G3">
            <v>1</v>
          </cell>
          <cell r="H3" t="str">
            <v>人</v>
          </cell>
          <cell r="I3">
            <v>15200</v>
          </cell>
          <cell r="J3">
            <v>15200</v>
          </cell>
          <cell r="K3">
            <v>101110</v>
          </cell>
        </row>
        <row r="4">
          <cell r="B4" t="str">
            <v>ﾊﾞｲﾌﾞﾛﾊﾝﾏ(単体)電動式･普通型60kw</v>
          </cell>
          <cell r="D4" t="str">
            <v>AE0101</v>
          </cell>
          <cell r="E4" t="str">
            <v>燃料費(軽油)</v>
          </cell>
          <cell r="F4" t="str">
            <v>油脂類及び消耗品等を含む</v>
          </cell>
          <cell r="G4">
            <v>74</v>
          </cell>
          <cell r="H4" t="str">
            <v>㍑</v>
          </cell>
          <cell r="I4">
            <v>69.5</v>
          </cell>
          <cell r="J4">
            <v>5143</v>
          </cell>
        </row>
        <row r="5">
          <cell r="B5" t="str">
            <v>＋</v>
          </cell>
          <cell r="D5" t="str">
            <v>AF9043</v>
          </cell>
          <cell r="E5" t="str">
            <v>機械損料</v>
          </cell>
          <cell r="F5" t="str">
            <v>電動式ﾊﾞｲﾌﾞﾛﾊﾝﾏ60kw</v>
          </cell>
          <cell r="G5">
            <v>1.2</v>
          </cell>
          <cell r="H5" t="str">
            <v>供用日</v>
          </cell>
          <cell r="I5">
            <v>24100</v>
          </cell>
          <cell r="J5">
            <v>28920</v>
          </cell>
        </row>
        <row r="6">
          <cell r="B6" t="str">
            <v xml:space="preserve">ｸﾛｰﾗｸﾚｰﾝ油圧駆動式ｳｲﾝﾁ･ </v>
          </cell>
          <cell r="D6" t="str">
            <v>AF4252</v>
          </cell>
          <cell r="E6" t="str">
            <v>機械損料</v>
          </cell>
          <cell r="F6" t="str">
            <v>ｸﾛｰﾗｸﾚｰﾝ(油圧駆動式ｳｨﾝﾁ・</v>
          </cell>
          <cell r="G6">
            <v>1.2</v>
          </cell>
          <cell r="H6" t="str">
            <v>供用日</v>
          </cell>
          <cell r="I6">
            <v>43200</v>
          </cell>
          <cell r="J6">
            <v>51840</v>
          </cell>
        </row>
        <row r="7">
          <cell r="B7" t="str">
            <v xml:space="preserve"> ﾗﾁｽｼﾞﾌ50～55t吊</v>
          </cell>
          <cell r="E7" t="str">
            <v>諸雑費</v>
          </cell>
          <cell r="F7" t="str">
            <v>　　　　　　　　　ﾗﾁｽｼﾞﾌ型)50～55ｔ吊</v>
          </cell>
          <cell r="G7" t="str">
            <v>一式</v>
          </cell>
          <cell r="J7">
            <v>7</v>
          </cell>
        </row>
        <row r="8">
          <cell r="B8" t="str">
            <v>(矢板・Ｈ形鋼用)</v>
          </cell>
          <cell r="J8">
            <v>101110</v>
          </cell>
        </row>
        <row r="9">
          <cell r="A9">
            <v>500020</v>
          </cell>
          <cell r="B9" t="str">
            <v>電動式ﾊﾞｲﾌﾞﾛﾊﾝﾏ杭打機運転費</v>
          </cell>
          <cell r="C9" t="str">
            <v>日</v>
          </cell>
          <cell r="D9" t="str">
            <v>FF1400</v>
          </cell>
          <cell r="E9" t="str">
            <v>運転手(特殊)</v>
          </cell>
          <cell r="G9">
            <v>1</v>
          </cell>
          <cell r="H9" t="str">
            <v>人</v>
          </cell>
          <cell r="I9">
            <v>15200</v>
          </cell>
          <cell r="J9">
            <v>15200</v>
          </cell>
          <cell r="K9">
            <v>102670</v>
          </cell>
        </row>
        <row r="10">
          <cell r="B10" t="str">
            <v>ﾊﾞｲﾌﾞﾛﾊﾝﾏ(単体)電動式･普通型90kw</v>
          </cell>
          <cell r="D10" t="str">
            <v>AE0101</v>
          </cell>
          <cell r="E10" t="str">
            <v>燃料費(軽油)</v>
          </cell>
          <cell r="F10" t="str">
            <v>油脂類及び消耗品等を含む</v>
          </cell>
          <cell r="G10">
            <v>74</v>
          </cell>
          <cell r="H10" t="str">
            <v>㍑</v>
          </cell>
          <cell r="I10">
            <v>69.5</v>
          </cell>
          <cell r="J10">
            <v>5143</v>
          </cell>
        </row>
        <row r="11">
          <cell r="B11" t="str">
            <v>＋</v>
          </cell>
          <cell r="D11" t="str">
            <v>AF9090</v>
          </cell>
          <cell r="E11" t="str">
            <v>機械損料</v>
          </cell>
          <cell r="F11" t="str">
            <v>電動式ﾊﾞｲﾌﾞﾛﾊﾝﾏ90kw</v>
          </cell>
          <cell r="G11">
            <v>1.2</v>
          </cell>
          <cell r="H11" t="str">
            <v>供用日</v>
          </cell>
          <cell r="I11">
            <v>25400</v>
          </cell>
          <cell r="J11">
            <v>30480</v>
          </cell>
        </row>
        <row r="12">
          <cell r="B12" t="str">
            <v xml:space="preserve">ｸﾛｰﾗｸﾚｰﾝ油圧駆動式ｳｲﾝﾁ･ </v>
          </cell>
          <cell r="D12" t="str">
            <v>AF4252</v>
          </cell>
          <cell r="E12" t="str">
            <v>機械損料</v>
          </cell>
          <cell r="F12" t="str">
            <v>ｸﾛｰﾗｸﾚｰﾝ(油圧駆動式ｳｨﾝﾁ・</v>
          </cell>
          <cell r="G12">
            <v>1.2</v>
          </cell>
          <cell r="H12" t="str">
            <v>供用日</v>
          </cell>
          <cell r="I12">
            <v>43200</v>
          </cell>
          <cell r="J12">
            <v>51840</v>
          </cell>
        </row>
        <row r="13">
          <cell r="B13" t="str">
            <v xml:space="preserve"> ﾗﾁｽｼﾞﾌ50～55t吊</v>
          </cell>
          <cell r="E13" t="str">
            <v>諸雑費</v>
          </cell>
          <cell r="F13" t="str">
            <v>　　　　　　　　　ﾗﾁｽｼﾞﾌ型)50～55ｔ吊</v>
          </cell>
          <cell r="G13" t="str">
            <v>一式</v>
          </cell>
          <cell r="J13">
            <v>7</v>
          </cell>
        </row>
        <row r="14">
          <cell r="B14" t="str">
            <v>(矢板・Ｈ形鋼用)</v>
          </cell>
          <cell r="J14">
            <v>102670</v>
          </cell>
        </row>
        <row r="15">
          <cell r="A15">
            <v>501110</v>
          </cell>
          <cell r="B15" t="str">
            <v>ブルドーザ運転費</v>
          </cell>
          <cell r="C15" t="str">
            <v>日</v>
          </cell>
          <cell r="D15" t="str">
            <v>FF1400</v>
          </cell>
          <cell r="E15" t="str">
            <v>運転手(特殊)</v>
          </cell>
          <cell r="G15">
            <v>1</v>
          </cell>
          <cell r="H15" t="str">
            <v>人</v>
          </cell>
          <cell r="I15">
            <v>15200</v>
          </cell>
          <cell r="J15">
            <v>15200</v>
          </cell>
          <cell r="K15">
            <v>24790</v>
          </cell>
        </row>
        <row r="16">
          <cell r="B16" t="str">
            <v xml:space="preserve">排出ガス対策型　普通3t </v>
          </cell>
          <cell r="C16" t="str">
            <v>　</v>
          </cell>
          <cell r="D16" t="str">
            <v>AE0101</v>
          </cell>
          <cell r="E16" t="str">
            <v>燃料費(軽油)</v>
          </cell>
          <cell r="F16" t="str">
            <v>油脂類及び消耗品等を含む</v>
          </cell>
          <cell r="G16">
            <v>29</v>
          </cell>
          <cell r="H16" t="str">
            <v>㍑</v>
          </cell>
          <cell r="I16">
            <v>69.5</v>
          </cell>
          <cell r="J16">
            <v>2016</v>
          </cell>
        </row>
        <row r="17">
          <cell r="B17" t="str">
            <v>(土砂・砕石敷均)</v>
          </cell>
          <cell r="D17" t="str">
            <v>AF1002</v>
          </cell>
          <cell r="E17" t="str">
            <v>機械損料</v>
          </cell>
          <cell r="G17">
            <v>1.56</v>
          </cell>
          <cell r="H17" t="str">
            <v>供用日</v>
          </cell>
          <cell r="I17">
            <v>4850</v>
          </cell>
          <cell r="J17">
            <v>7566</v>
          </cell>
        </row>
        <row r="18">
          <cell r="B18" t="str">
            <v>(狭隘な箇所)</v>
          </cell>
          <cell r="E18" t="str">
            <v>諸雑費</v>
          </cell>
          <cell r="G18" t="str">
            <v>一式</v>
          </cell>
          <cell r="J18">
            <v>8</v>
          </cell>
        </row>
        <row r="19">
          <cell r="J19">
            <v>24790</v>
          </cell>
        </row>
        <row r="20">
          <cell r="A20">
            <v>501210</v>
          </cell>
          <cell r="B20" t="str">
            <v>ブルドーザ運転費</v>
          </cell>
          <cell r="C20" t="str">
            <v>ｈ</v>
          </cell>
          <cell r="D20" t="str">
            <v>FF1400</v>
          </cell>
          <cell r="E20" t="str">
            <v>運転手(特殊)</v>
          </cell>
          <cell r="G20">
            <v>0.19</v>
          </cell>
          <cell r="H20" t="str">
            <v>人</v>
          </cell>
          <cell r="I20">
            <v>15200</v>
          </cell>
          <cell r="J20">
            <v>2888</v>
          </cell>
          <cell r="K20">
            <v>6560</v>
          </cell>
        </row>
        <row r="21">
          <cell r="B21" t="str">
            <v xml:space="preserve">排出ガス対策型　普通6t </v>
          </cell>
          <cell r="C21" t="str">
            <v>　</v>
          </cell>
          <cell r="D21" t="str">
            <v>AE0101</v>
          </cell>
          <cell r="E21" t="str">
            <v>燃料費(軽油)</v>
          </cell>
          <cell r="F21" t="str">
            <v>油脂類及び消耗品等を含む</v>
          </cell>
          <cell r="G21">
            <v>9.3000000000000007</v>
          </cell>
          <cell r="H21" t="str">
            <v>㍑</v>
          </cell>
          <cell r="I21">
            <v>69.5</v>
          </cell>
          <cell r="J21">
            <v>646</v>
          </cell>
        </row>
        <row r="22">
          <cell r="B22" t="str">
            <v>(運動施設の舗装)</v>
          </cell>
          <cell r="D22" t="str">
            <v>AF1006</v>
          </cell>
          <cell r="E22" t="str">
            <v>機械損料</v>
          </cell>
          <cell r="F22" t="str">
            <v>　</v>
          </cell>
          <cell r="G22">
            <v>1</v>
          </cell>
          <cell r="H22" t="str">
            <v>ｈ</v>
          </cell>
          <cell r="I22">
            <v>3020</v>
          </cell>
          <cell r="J22">
            <v>3020</v>
          </cell>
        </row>
        <row r="23">
          <cell r="E23" t="str">
            <v>諸雑費</v>
          </cell>
          <cell r="G23" t="str">
            <v>一式</v>
          </cell>
          <cell r="J23">
            <v>6</v>
          </cell>
        </row>
        <row r="24">
          <cell r="E24" t="str">
            <v>　</v>
          </cell>
          <cell r="H24" t="str">
            <v>　</v>
          </cell>
          <cell r="J24">
            <v>6560</v>
          </cell>
        </row>
        <row r="25">
          <cell r="A25">
            <v>501310</v>
          </cell>
          <cell r="B25" t="str">
            <v>ブルドーザ運転費</v>
          </cell>
          <cell r="C25" t="str">
            <v>ｈ</v>
          </cell>
          <cell r="D25" t="str">
            <v>FF1400</v>
          </cell>
          <cell r="E25" t="str">
            <v>運転手(特殊)</v>
          </cell>
          <cell r="G25">
            <v>0.19</v>
          </cell>
          <cell r="H25" t="str">
            <v>人</v>
          </cell>
          <cell r="I25">
            <v>15200</v>
          </cell>
          <cell r="J25">
            <v>2888</v>
          </cell>
          <cell r="K25">
            <v>10320</v>
          </cell>
        </row>
        <row r="26">
          <cell r="B26" t="str">
            <v xml:space="preserve">排出ガス対策型　普通15t </v>
          </cell>
          <cell r="C26" t="str">
            <v>　</v>
          </cell>
          <cell r="D26" t="str">
            <v>AE0101</v>
          </cell>
          <cell r="E26" t="str">
            <v>燃料費(軽油)</v>
          </cell>
          <cell r="F26" t="str">
            <v>油脂類及び消耗品等を含む</v>
          </cell>
          <cell r="G26">
            <v>18</v>
          </cell>
          <cell r="H26" t="str">
            <v>㍑</v>
          </cell>
          <cell r="I26">
            <v>69.5</v>
          </cell>
          <cell r="J26">
            <v>1251</v>
          </cell>
        </row>
        <row r="27">
          <cell r="B27" t="str">
            <v>(埋戻・法面整形)</v>
          </cell>
          <cell r="D27" t="str">
            <v>AF1015</v>
          </cell>
          <cell r="E27" t="str">
            <v>機械損料</v>
          </cell>
          <cell r="F27" t="str">
            <v>　</v>
          </cell>
          <cell r="G27">
            <v>1</v>
          </cell>
          <cell r="H27" t="str">
            <v>ｈ</v>
          </cell>
          <cell r="I27">
            <v>6180</v>
          </cell>
          <cell r="J27">
            <v>6180</v>
          </cell>
        </row>
        <row r="28">
          <cell r="E28" t="str">
            <v>諸雑費</v>
          </cell>
          <cell r="G28" t="str">
            <v>一式</v>
          </cell>
          <cell r="J28">
            <v>1</v>
          </cell>
        </row>
        <row r="29">
          <cell r="E29" t="str">
            <v>　</v>
          </cell>
          <cell r="H29" t="str">
            <v>　</v>
          </cell>
          <cell r="J29">
            <v>10320</v>
          </cell>
        </row>
        <row r="30">
          <cell r="A30">
            <v>501320</v>
          </cell>
          <cell r="B30" t="str">
            <v>ブルドーザ運転費</v>
          </cell>
          <cell r="C30" t="str">
            <v>日</v>
          </cell>
          <cell r="D30" t="str">
            <v>FF1400</v>
          </cell>
          <cell r="E30" t="str">
            <v>運転手(特殊)</v>
          </cell>
          <cell r="G30">
            <v>1</v>
          </cell>
          <cell r="H30" t="str">
            <v>人</v>
          </cell>
          <cell r="I30">
            <v>15200</v>
          </cell>
          <cell r="J30">
            <v>15200</v>
          </cell>
          <cell r="K30">
            <v>49100</v>
          </cell>
        </row>
        <row r="31">
          <cell r="B31" t="str">
            <v xml:space="preserve">排出ガス対策型　普通15t </v>
          </cell>
          <cell r="C31" t="str">
            <v>　</v>
          </cell>
          <cell r="D31" t="str">
            <v>AE0101</v>
          </cell>
          <cell r="E31" t="str">
            <v>燃料費(軽油)</v>
          </cell>
          <cell r="F31" t="str">
            <v>油脂類及び消耗品等を含む</v>
          </cell>
          <cell r="G31">
            <v>113</v>
          </cell>
          <cell r="H31" t="str">
            <v>㍑</v>
          </cell>
          <cell r="I31">
            <v>69.5</v>
          </cell>
          <cell r="J31">
            <v>7854</v>
          </cell>
        </row>
        <row r="32">
          <cell r="B32" t="str">
            <v>(土砂敷均)</v>
          </cell>
          <cell r="D32" t="str">
            <v>AF1018</v>
          </cell>
          <cell r="E32" t="str">
            <v>機械損料</v>
          </cell>
          <cell r="G32">
            <v>1.55</v>
          </cell>
          <cell r="H32" t="str">
            <v>供用日</v>
          </cell>
          <cell r="I32">
            <v>16800</v>
          </cell>
          <cell r="J32">
            <v>26040</v>
          </cell>
        </row>
        <row r="33">
          <cell r="E33" t="str">
            <v>諸雑費</v>
          </cell>
          <cell r="G33" t="str">
            <v>一式</v>
          </cell>
          <cell r="J33">
            <v>6</v>
          </cell>
        </row>
        <row r="34">
          <cell r="J34">
            <v>49100</v>
          </cell>
        </row>
        <row r="35">
          <cell r="A35">
            <v>501340</v>
          </cell>
          <cell r="B35" t="str">
            <v>ブルドーザ運転費</v>
          </cell>
          <cell r="C35" t="str">
            <v>日</v>
          </cell>
          <cell r="D35" t="str">
            <v>FF1400</v>
          </cell>
          <cell r="E35" t="str">
            <v>運転手(特殊)</v>
          </cell>
          <cell r="G35">
            <v>1</v>
          </cell>
          <cell r="H35" t="str">
            <v>人</v>
          </cell>
          <cell r="I35">
            <v>15200</v>
          </cell>
          <cell r="J35">
            <v>15200</v>
          </cell>
          <cell r="K35">
            <v>49030</v>
          </cell>
        </row>
        <row r="36">
          <cell r="B36" t="str">
            <v xml:space="preserve">排出ガス対策型　普通15t </v>
          </cell>
          <cell r="C36" t="str">
            <v>　</v>
          </cell>
          <cell r="D36" t="str">
            <v>AE0101</v>
          </cell>
          <cell r="E36" t="str">
            <v>燃料費(軽油)</v>
          </cell>
          <cell r="F36" t="str">
            <v>油脂類及び消耗品等を含む</v>
          </cell>
          <cell r="G36">
            <v>112</v>
          </cell>
          <cell r="H36" t="str">
            <v>㍑</v>
          </cell>
          <cell r="I36">
            <v>69.5</v>
          </cell>
          <cell r="J36">
            <v>7784</v>
          </cell>
        </row>
        <row r="37">
          <cell r="B37" t="str">
            <v>(土砂敷均締固)</v>
          </cell>
          <cell r="D37" t="str">
            <v>AF1018</v>
          </cell>
          <cell r="E37" t="str">
            <v>機械損料</v>
          </cell>
          <cell r="G37">
            <v>1.55</v>
          </cell>
          <cell r="H37" t="str">
            <v>供用日</v>
          </cell>
          <cell r="I37">
            <v>16800</v>
          </cell>
          <cell r="J37">
            <v>26040</v>
          </cell>
        </row>
        <row r="38">
          <cell r="E38" t="str">
            <v>諸雑費</v>
          </cell>
          <cell r="G38" t="str">
            <v>一式</v>
          </cell>
          <cell r="J38">
            <v>6</v>
          </cell>
        </row>
        <row r="39">
          <cell r="J39">
            <v>49030</v>
          </cell>
        </row>
        <row r="40">
          <cell r="A40">
            <v>501410</v>
          </cell>
          <cell r="B40" t="str">
            <v>ブルドーザ運転費</v>
          </cell>
          <cell r="C40" t="str">
            <v>日</v>
          </cell>
          <cell r="D40" t="str">
            <v>FF1400</v>
          </cell>
          <cell r="E40" t="str">
            <v>運転手(特殊)</v>
          </cell>
          <cell r="G40">
            <v>1</v>
          </cell>
          <cell r="H40" t="str">
            <v>人</v>
          </cell>
          <cell r="I40">
            <v>15200</v>
          </cell>
          <cell r="J40">
            <v>15200</v>
          </cell>
          <cell r="K40">
            <v>69740</v>
          </cell>
        </row>
        <row r="41">
          <cell r="B41" t="str">
            <v xml:space="preserve">排出ガス対策型　湿地20t </v>
          </cell>
          <cell r="C41" t="str">
            <v>　</v>
          </cell>
          <cell r="D41" t="str">
            <v>AE0101</v>
          </cell>
          <cell r="E41" t="str">
            <v>燃料費(軽油)</v>
          </cell>
          <cell r="F41" t="str">
            <v>油脂類及び消耗品等を含む</v>
          </cell>
          <cell r="G41">
            <v>158</v>
          </cell>
          <cell r="H41" t="str">
            <v>㍑</v>
          </cell>
          <cell r="I41">
            <v>69.5</v>
          </cell>
          <cell r="J41">
            <v>10981</v>
          </cell>
        </row>
        <row r="42">
          <cell r="B42" t="str">
            <v>(土砂掘削・軟岩破砕片押土)</v>
          </cell>
          <cell r="D42" t="str">
            <v>AF1021</v>
          </cell>
          <cell r="E42" t="str">
            <v>機械損料</v>
          </cell>
          <cell r="F42" t="str">
            <v>　</v>
          </cell>
          <cell r="G42">
            <v>1.83</v>
          </cell>
          <cell r="H42" t="str">
            <v>供用日</v>
          </cell>
          <cell r="I42">
            <v>23800</v>
          </cell>
          <cell r="J42">
            <v>43554</v>
          </cell>
        </row>
        <row r="43">
          <cell r="B43" t="str">
            <v>　</v>
          </cell>
          <cell r="E43" t="str">
            <v>諸雑費</v>
          </cell>
          <cell r="G43" t="str">
            <v>一式</v>
          </cell>
          <cell r="J43">
            <v>5</v>
          </cell>
        </row>
        <row r="44">
          <cell r="J44">
            <v>69740</v>
          </cell>
        </row>
        <row r="45">
          <cell r="A45">
            <v>501430</v>
          </cell>
          <cell r="B45" t="str">
            <v>ブルドーザ運転費</v>
          </cell>
          <cell r="C45" t="str">
            <v>日</v>
          </cell>
          <cell r="D45" t="str">
            <v>FF1400</v>
          </cell>
          <cell r="E45" t="str">
            <v>運転手(特殊)</v>
          </cell>
          <cell r="G45">
            <v>1</v>
          </cell>
          <cell r="H45" t="str">
            <v>人</v>
          </cell>
          <cell r="I45">
            <v>15200</v>
          </cell>
          <cell r="J45">
            <v>15200</v>
          </cell>
          <cell r="K45">
            <v>77510</v>
          </cell>
        </row>
        <row r="46">
          <cell r="B46" t="str">
            <v xml:space="preserve">排出ガス対策型　普通21t </v>
          </cell>
          <cell r="C46" t="str">
            <v>　</v>
          </cell>
          <cell r="D46" t="str">
            <v>AE0101</v>
          </cell>
          <cell r="E46" t="str">
            <v>燃料費(軽油)</v>
          </cell>
          <cell r="F46" t="str">
            <v>油脂類及び消耗品等を含む</v>
          </cell>
          <cell r="G46">
            <v>165</v>
          </cell>
          <cell r="H46" t="str">
            <v>㍑</v>
          </cell>
          <cell r="I46">
            <v>69.5</v>
          </cell>
          <cell r="J46">
            <v>11468</v>
          </cell>
        </row>
        <row r="47">
          <cell r="B47" t="str">
            <v>(土砂敷均)</v>
          </cell>
          <cell r="D47" t="str">
            <v>AF1025</v>
          </cell>
          <cell r="E47" t="str">
            <v>機械損料</v>
          </cell>
          <cell r="G47">
            <v>1.55</v>
          </cell>
          <cell r="H47" t="str">
            <v>供用日</v>
          </cell>
          <cell r="I47">
            <v>32800</v>
          </cell>
          <cell r="J47">
            <v>50840</v>
          </cell>
        </row>
        <row r="48">
          <cell r="E48" t="str">
            <v>諸雑費</v>
          </cell>
          <cell r="G48" t="str">
            <v>一式</v>
          </cell>
          <cell r="J48">
            <v>2</v>
          </cell>
        </row>
        <row r="49">
          <cell r="J49">
            <v>77510</v>
          </cell>
        </row>
        <row r="50">
          <cell r="A50">
            <v>501450</v>
          </cell>
          <cell r="B50" t="str">
            <v>ブルドーザ運転費</v>
          </cell>
          <cell r="C50" t="str">
            <v>日</v>
          </cell>
          <cell r="D50" t="str">
            <v>FF1400</v>
          </cell>
          <cell r="E50" t="str">
            <v>運転手(特殊)</v>
          </cell>
          <cell r="G50">
            <v>1</v>
          </cell>
          <cell r="H50" t="str">
            <v>人</v>
          </cell>
          <cell r="I50">
            <v>15200</v>
          </cell>
          <cell r="J50">
            <v>15200</v>
          </cell>
          <cell r="K50">
            <v>78620</v>
          </cell>
        </row>
        <row r="51">
          <cell r="B51" t="str">
            <v xml:space="preserve">排出ガス対策型　普通21t </v>
          </cell>
          <cell r="C51" t="str">
            <v>　</v>
          </cell>
          <cell r="D51" t="str">
            <v>AE0101</v>
          </cell>
          <cell r="E51" t="str">
            <v>燃料費(軽油)</v>
          </cell>
          <cell r="F51" t="str">
            <v>油脂類及び消耗品等を含む</v>
          </cell>
          <cell r="G51">
            <v>181</v>
          </cell>
          <cell r="H51" t="str">
            <v>㍑</v>
          </cell>
          <cell r="I51">
            <v>69.5</v>
          </cell>
          <cell r="J51">
            <v>12580</v>
          </cell>
        </row>
        <row r="52">
          <cell r="B52" t="str">
            <v>(土砂敷均締固)</v>
          </cell>
          <cell r="D52" t="str">
            <v>AF1025</v>
          </cell>
          <cell r="E52" t="str">
            <v>機械損料</v>
          </cell>
          <cell r="G52">
            <v>1.55</v>
          </cell>
          <cell r="H52" t="str">
            <v>供用日</v>
          </cell>
          <cell r="I52">
            <v>32800</v>
          </cell>
          <cell r="J52">
            <v>50840</v>
          </cell>
        </row>
        <row r="53">
          <cell r="E53" t="str">
            <v>諸雑費</v>
          </cell>
          <cell r="G53" t="str">
            <v>一式</v>
          </cell>
          <cell r="J53">
            <v>0</v>
          </cell>
        </row>
        <row r="54">
          <cell r="J54">
            <v>78620</v>
          </cell>
        </row>
        <row r="55">
          <cell r="A55">
            <v>501510</v>
          </cell>
          <cell r="B55" t="str">
            <v>ブルドーザ運転費</v>
          </cell>
          <cell r="C55" t="str">
            <v>日</v>
          </cell>
          <cell r="D55" t="str">
            <v>FF1400</v>
          </cell>
          <cell r="E55" t="str">
            <v>運転手(特殊)</v>
          </cell>
          <cell r="G55">
            <v>1</v>
          </cell>
          <cell r="H55" t="str">
            <v>人</v>
          </cell>
          <cell r="I55">
            <v>15200</v>
          </cell>
          <cell r="J55">
            <v>15200</v>
          </cell>
          <cell r="K55">
            <v>102930</v>
          </cell>
        </row>
        <row r="56">
          <cell r="B56" t="str">
            <v xml:space="preserve">排出ガス対策型　普通32t </v>
          </cell>
          <cell r="C56" t="str">
            <v>　</v>
          </cell>
          <cell r="D56" t="str">
            <v>AE0101</v>
          </cell>
          <cell r="E56" t="str">
            <v>燃料費(軽油)</v>
          </cell>
          <cell r="F56" t="str">
            <v>油脂類及び消耗品等を含む</v>
          </cell>
          <cell r="G56">
            <v>238</v>
          </cell>
          <cell r="H56" t="str">
            <v>㍑</v>
          </cell>
          <cell r="I56">
            <v>69.5</v>
          </cell>
          <cell r="J56">
            <v>16541</v>
          </cell>
        </row>
        <row r="57">
          <cell r="B57" t="str">
            <v>(土砂掘削押土)</v>
          </cell>
          <cell r="D57" t="str">
            <v>AF1032</v>
          </cell>
          <cell r="E57" t="str">
            <v>機械損料</v>
          </cell>
          <cell r="F57" t="str">
            <v>　</v>
          </cell>
          <cell r="G57">
            <v>1.83</v>
          </cell>
          <cell r="H57" t="str">
            <v>供用日</v>
          </cell>
          <cell r="I57">
            <v>38900</v>
          </cell>
          <cell r="J57">
            <v>71187</v>
          </cell>
        </row>
        <row r="58">
          <cell r="E58" t="str">
            <v>諸雑費</v>
          </cell>
          <cell r="G58" t="str">
            <v>一式</v>
          </cell>
          <cell r="J58">
            <v>2</v>
          </cell>
        </row>
        <row r="59">
          <cell r="E59" t="str">
            <v>　</v>
          </cell>
          <cell r="H59" t="str">
            <v>　</v>
          </cell>
          <cell r="J59">
            <v>102930</v>
          </cell>
        </row>
        <row r="60">
          <cell r="A60">
            <v>501620</v>
          </cell>
          <cell r="B60" t="str">
            <v>ブルドーザ運転費</v>
          </cell>
          <cell r="C60" t="str">
            <v>日</v>
          </cell>
          <cell r="D60" t="str">
            <v>FF1400</v>
          </cell>
          <cell r="E60" t="str">
            <v>運転手(特殊)</v>
          </cell>
          <cell r="G60">
            <v>1</v>
          </cell>
          <cell r="H60" t="str">
            <v>人</v>
          </cell>
          <cell r="I60">
            <v>15200</v>
          </cell>
          <cell r="J60">
            <v>15200</v>
          </cell>
          <cell r="K60">
            <v>56160</v>
          </cell>
        </row>
        <row r="61">
          <cell r="B61" t="str">
            <v xml:space="preserve">排出ガス対策型　湿地16t </v>
          </cell>
          <cell r="C61" t="str">
            <v>　</v>
          </cell>
          <cell r="D61" t="str">
            <v>AE0101</v>
          </cell>
          <cell r="E61" t="str">
            <v>燃料費(軽油)</v>
          </cell>
          <cell r="F61" t="str">
            <v>油脂類及び消耗品等を含む</v>
          </cell>
          <cell r="G61">
            <v>122</v>
          </cell>
          <cell r="H61" t="str">
            <v>㍑</v>
          </cell>
          <cell r="I61">
            <v>69.5</v>
          </cell>
          <cell r="J61">
            <v>8479</v>
          </cell>
        </row>
        <row r="62">
          <cell r="B62" t="str">
            <v>(土砂敷均)</v>
          </cell>
          <cell r="D62" t="str">
            <v>AF1052</v>
          </cell>
          <cell r="E62" t="str">
            <v>機械損料</v>
          </cell>
          <cell r="G62">
            <v>1.64</v>
          </cell>
          <cell r="H62" t="str">
            <v>供用日</v>
          </cell>
          <cell r="I62">
            <v>19800</v>
          </cell>
          <cell r="J62">
            <v>32472</v>
          </cell>
        </row>
        <row r="63">
          <cell r="B63" t="str">
            <v>(サンドマット敷均)</v>
          </cell>
          <cell r="E63" t="str">
            <v>諸雑費</v>
          </cell>
          <cell r="G63" t="str">
            <v>一式</v>
          </cell>
          <cell r="J63">
            <v>9</v>
          </cell>
        </row>
        <row r="64">
          <cell r="J64">
            <v>56160</v>
          </cell>
        </row>
        <row r="65">
          <cell r="A65">
            <v>501630</v>
          </cell>
          <cell r="B65" t="str">
            <v>ブルドーザ運転費</v>
          </cell>
          <cell r="C65" t="str">
            <v>日</v>
          </cell>
          <cell r="D65" t="str">
            <v>FF1400</v>
          </cell>
          <cell r="E65" t="str">
            <v>運転手(特殊)</v>
          </cell>
          <cell r="G65">
            <v>1</v>
          </cell>
          <cell r="H65" t="str">
            <v>人</v>
          </cell>
          <cell r="I65">
            <v>15200</v>
          </cell>
          <cell r="J65">
            <v>15200</v>
          </cell>
          <cell r="K65">
            <v>54560</v>
          </cell>
        </row>
        <row r="66">
          <cell r="B66" t="str">
            <v xml:space="preserve">排出ガス対策型　湿地16t </v>
          </cell>
          <cell r="C66" t="str">
            <v>　</v>
          </cell>
          <cell r="D66" t="str">
            <v>AE0101</v>
          </cell>
          <cell r="E66" t="str">
            <v>燃料費(軽油)</v>
          </cell>
          <cell r="F66" t="str">
            <v>油脂類及び消耗品等を含む</v>
          </cell>
          <cell r="G66">
            <v>99</v>
          </cell>
          <cell r="H66" t="str">
            <v>㍑</v>
          </cell>
          <cell r="I66">
            <v>69.5</v>
          </cell>
          <cell r="J66">
            <v>6881</v>
          </cell>
        </row>
        <row r="67">
          <cell r="B67" t="str">
            <v>(土砂敷均締固)</v>
          </cell>
          <cell r="D67" t="str">
            <v>AF1052</v>
          </cell>
          <cell r="E67" t="str">
            <v>機械損料</v>
          </cell>
          <cell r="G67">
            <v>1.64</v>
          </cell>
          <cell r="H67" t="str">
            <v>供用日</v>
          </cell>
          <cell r="I67">
            <v>19800</v>
          </cell>
          <cell r="J67">
            <v>32472</v>
          </cell>
        </row>
        <row r="68">
          <cell r="E68" t="str">
            <v>諸雑費</v>
          </cell>
          <cell r="G68" t="str">
            <v>一式</v>
          </cell>
          <cell r="J68">
            <v>7</v>
          </cell>
        </row>
        <row r="69">
          <cell r="J69">
            <v>54560</v>
          </cell>
        </row>
        <row r="70">
          <cell r="A70">
            <v>501710</v>
          </cell>
          <cell r="B70" t="str">
            <v>リッパ装置付ブルドーザ運転費</v>
          </cell>
          <cell r="C70" t="str">
            <v>日</v>
          </cell>
          <cell r="D70" t="str">
            <v>FF1400</v>
          </cell>
          <cell r="E70" t="str">
            <v>運転手(特殊)</v>
          </cell>
          <cell r="G70">
            <v>1</v>
          </cell>
          <cell r="H70" t="str">
            <v>人</v>
          </cell>
          <cell r="I70">
            <v>15200</v>
          </cell>
          <cell r="J70">
            <v>15200</v>
          </cell>
          <cell r="K70">
            <v>87870</v>
          </cell>
        </row>
        <row r="71">
          <cell r="B71" t="str">
            <v xml:space="preserve">排出ガス対策型　32t </v>
          </cell>
          <cell r="C71" t="str">
            <v>　</v>
          </cell>
          <cell r="D71" t="str">
            <v>AE0101</v>
          </cell>
          <cell r="E71" t="str">
            <v>燃料費(軽油)</v>
          </cell>
          <cell r="F71" t="str">
            <v>油脂類及び消耗品等を含む</v>
          </cell>
          <cell r="G71">
            <v>153</v>
          </cell>
          <cell r="H71" t="str">
            <v>㍑</v>
          </cell>
          <cell r="I71">
            <v>69.5</v>
          </cell>
          <cell r="J71">
            <v>10634</v>
          </cell>
        </row>
        <row r="72">
          <cell r="B72" t="str">
            <v>(リッパ掘削・軟岩)</v>
          </cell>
          <cell r="D72" t="str">
            <v>AF1064</v>
          </cell>
          <cell r="E72" t="str">
            <v>機械損料</v>
          </cell>
          <cell r="G72">
            <v>1.47</v>
          </cell>
          <cell r="H72" t="str">
            <v>供用日</v>
          </cell>
          <cell r="I72">
            <v>42200</v>
          </cell>
          <cell r="J72">
            <v>62034</v>
          </cell>
        </row>
        <row r="73">
          <cell r="E73" t="str">
            <v>諸雑費</v>
          </cell>
          <cell r="G73" t="str">
            <v>一式</v>
          </cell>
          <cell r="J73">
            <v>2</v>
          </cell>
        </row>
        <row r="74">
          <cell r="J74">
            <v>87870</v>
          </cell>
        </row>
        <row r="75">
          <cell r="A75">
            <v>501720</v>
          </cell>
          <cell r="B75" t="str">
            <v>リッパ装置付ブルドーザ運転費</v>
          </cell>
          <cell r="C75" t="str">
            <v>日</v>
          </cell>
          <cell r="D75" t="str">
            <v>FF1400</v>
          </cell>
          <cell r="E75" t="str">
            <v>運転手(特殊)</v>
          </cell>
          <cell r="G75">
            <v>1</v>
          </cell>
          <cell r="H75" t="str">
            <v>人</v>
          </cell>
          <cell r="I75">
            <v>15200</v>
          </cell>
          <cell r="J75">
            <v>15200</v>
          </cell>
          <cell r="K75">
            <v>83490</v>
          </cell>
        </row>
        <row r="76">
          <cell r="B76" t="str">
            <v xml:space="preserve">排出ガス対策型　32t </v>
          </cell>
          <cell r="C76" t="str">
            <v>　</v>
          </cell>
          <cell r="D76" t="str">
            <v>AE0101</v>
          </cell>
          <cell r="E76" t="str">
            <v>燃料費(軽油)</v>
          </cell>
          <cell r="F76" t="str">
            <v>油脂類及び消耗品等を含む</v>
          </cell>
          <cell r="G76">
            <v>90</v>
          </cell>
          <cell r="H76" t="str">
            <v>㍑</v>
          </cell>
          <cell r="I76">
            <v>69.5</v>
          </cell>
          <cell r="J76">
            <v>6255</v>
          </cell>
        </row>
        <row r="77">
          <cell r="B77" t="str">
            <v>(火薬併用リッパ掘削・硬岩)</v>
          </cell>
          <cell r="D77" t="str">
            <v>AF1064</v>
          </cell>
          <cell r="E77" t="str">
            <v>機械損料</v>
          </cell>
          <cell r="G77">
            <v>1.47</v>
          </cell>
          <cell r="H77" t="str">
            <v>供用日</v>
          </cell>
          <cell r="I77">
            <v>42200</v>
          </cell>
          <cell r="J77">
            <v>62034</v>
          </cell>
        </row>
        <row r="78">
          <cell r="E78" t="str">
            <v>諸雑費</v>
          </cell>
          <cell r="G78" t="str">
            <v>一式</v>
          </cell>
          <cell r="J78">
            <v>1</v>
          </cell>
        </row>
        <row r="79">
          <cell r="J79">
            <v>83490</v>
          </cell>
        </row>
        <row r="80">
          <cell r="A80">
            <v>502110</v>
          </cell>
          <cell r="B80" t="str">
            <v>小型バックホウ運転費</v>
          </cell>
          <cell r="C80" t="str">
            <v>日</v>
          </cell>
          <cell r="D80" t="str">
            <v>FF1400</v>
          </cell>
          <cell r="E80" t="str">
            <v>運転手(特殊)</v>
          </cell>
          <cell r="G80">
            <v>1</v>
          </cell>
          <cell r="H80" t="str">
            <v>人</v>
          </cell>
          <cell r="I80">
            <v>15200</v>
          </cell>
          <cell r="J80">
            <v>15200</v>
          </cell>
          <cell r="K80">
            <v>26370</v>
          </cell>
        </row>
        <row r="81">
          <cell r="B81" t="str">
            <v>排出ガス対策型　</v>
          </cell>
          <cell r="C81" t="str">
            <v>　</v>
          </cell>
          <cell r="D81" t="str">
            <v>AE0101</v>
          </cell>
          <cell r="E81" t="str">
            <v>燃料費(軽油)</v>
          </cell>
          <cell r="F81" t="str">
            <v>油脂類及び消耗品等を含む</v>
          </cell>
          <cell r="G81">
            <v>25</v>
          </cell>
          <cell r="H81" t="str">
            <v>㍑</v>
          </cell>
          <cell r="I81">
            <v>69.5</v>
          </cell>
          <cell r="J81">
            <v>1738</v>
          </cell>
        </row>
        <row r="82">
          <cell r="B82" t="str">
            <v xml:space="preserve">油圧式・クローラ型　0.13m3 </v>
          </cell>
          <cell r="D82" t="str">
            <v>AF1916</v>
          </cell>
          <cell r="E82" t="str">
            <v>機械損料</v>
          </cell>
          <cell r="F82" t="str">
            <v>　</v>
          </cell>
          <cell r="G82">
            <v>1</v>
          </cell>
          <cell r="H82" t="str">
            <v>日</v>
          </cell>
          <cell r="I82">
            <v>9430</v>
          </cell>
          <cell r="J82">
            <v>9430</v>
          </cell>
        </row>
        <row r="83">
          <cell r="B83" t="str">
            <v>(掘取)</v>
          </cell>
          <cell r="E83" t="str">
            <v>諸雑費</v>
          </cell>
          <cell r="G83" t="str">
            <v>一式</v>
          </cell>
          <cell r="J83">
            <v>2</v>
          </cell>
        </row>
        <row r="84">
          <cell r="J84">
            <v>26370</v>
          </cell>
        </row>
        <row r="85">
          <cell r="A85">
            <v>502130</v>
          </cell>
          <cell r="B85" t="str">
            <v>小型バックホウ運転費</v>
          </cell>
          <cell r="C85" t="str">
            <v>日</v>
          </cell>
          <cell r="D85" t="str">
            <v>FF1400</v>
          </cell>
          <cell r="E85" t="str">
            <v>運転手(特殊)</v>
          </cell>
          <cell r="G85">
            <v>1</v>
          </cell>
          <cell r="H85" t="str">
            <v>人</v>
          </cell>
          <cell r="I85">
            <v>15200</v>
          </cell>
          <cell r="J85">
            <v>15200</v>
          </cell>
          <cell r="K85">
            <v>24600</v>
          </cell>
        </row>
        <row r="86">
          <cell r="B86" t="str">
            <v>排出ガス対策型　</v>
          </cell>
          <cell r="C86" t="str">
            <v>　</v>
          </cell>
          <cell r="D86" t="str">
            <v>AE0101</v>
          </cell>
          <cell r="E86" t="str">
            <v>燃料費(軽油)</v>
          </cell>
          <cell r="F86" t="str">
            <v>油脂類及び消耗品等を含む</v>
          </cell>
          <cell r="G86">
            <v>22</v>
          </cell>
          <cell r="H86" t="str">
            <v>㍑</v>
          </cell>
          <cell r="I86">
            <v>69.5</v>
          </cell>
          <cell r="J86">
            <v>1529</v>
          </cell>
        </row>
        <row r="87">
          <cell r="B87" t="str">
            <v xml:space="preserve">油圧式・クローラ型　0.13m3 </v>
          </cell>
          <cell r="D87" t="str">
            <v>AF1913</v>
          </cell>
          <cell r="E87" t="str">
            <v>機械損料</v>
          </cell>
          <cell r="G87">
            <v>1.39</v>
          </cell>
          <cell r="H87" t="str">
            <v>供用日</v>
          </cell>
          <cell r="I87">
            <v>5660</v>
          </cell>
          <cell r="J87">
            <v>7867</v>
          </cell>
        </row>
        <row r="88">
          <cell r="B88" t="str">
            <v>(小規模土工)</v>
          </cell>
          <cell r="E88" t="str">
            <v>諸雑費</v>
          </cell>
          <cell r="G88" t="str">
            <v>一式</v>
          </cell>
          <cell r="J88">
            <v>4</v>
          </cell>
        </row>
        <row r="89">
          <cell r="J89">
            <v>24600</v>
          </cell>
        </row>
        <row r="90">
          <cell r="A90">
            <v>502210</v>
          </cell>
          <cell r="B90" t="str">
            <v>バックホウ運転費</v>
          </cell>
          <cell r="C90" t="str">
            <v>ｈ</v>
          </cell>
          <cell r="D90" t="str">
            <v>FF1400</v>
          </cell>
          <cell r="E90" t="str">
            <v>運転手(特殊)</v>
          </cell>
          <cell r="G90">
            <v>0.17</v>
          </cell>
          <cell r="H90" t="str">
            <v>人</v>
          </cell>
          <cell r="I90">
            <v>15200</v>
          </cell>
          <cell r="J90">
            <v>2584</v>
          </cell>
          <cell r="K90">
            <v>4820</v>
          </cell>
        </row>
        <row r="91">
          <cell r="B91" t="str">
            <v>排出ガス対策型　</v>
          </cell>
          <cell r="C91" t="str">
            <v>　</v>
          </cell>
          <cell r="D91" t="str">
            <v>AE0101</v>
          </cell>
          <cell r="E91" t="str">
            <v>燃料費(軽油)</v>
          </cell>
          <cell r="F91" t="str">
            <v>油脂類及び消耗品等を含む</v>
          </cell>
          <cell r="G91">
            <v>7.2</v>
          </cell>
          <cell r="H91" t="str">
            <v>㍑</v>
          </cell>
          <cell r="I91">
            <v>69.5</v>
          </cell>
          <cell r="J91">
            <v>500</v>
          </cell>
        </row>
        <row r="92">
          <cell r="B92" t="str">
            <v xml:space="preserve">油圧式・クローラ型　0.28m3 </v>
          </cell>
          <cell r="D92" t="str">
            <v>AF1920</v>
          </cell>
          <cell r="E92" t="str">
            <v>機械損料</v>
          </cell>
          <cell r="F92" t="str">
            <v>　</v>
          </cell>
          <cell r="G92">
            <v>1</v>
          </cell>
          <cell r="H92" t="str">
            <v>ｈ</v>
          </cell>
          <cell r="I92">
            <v>1730</v>
          </cell>
          <cell r="J92">
            <v>1730</v>
          </cell>
        </row>
        <row r="93">
          <cell r="B93" t="str">
            <v>(簡易土留)</v>
          </cell>
          <cell r="E93" t="str">
            <v>諸雑費</v>
          </cell>
          <cell r="G93" t="str">
            <v>一式</v>
          </cell>
          <cell r="J93">
            <v>6</v>
          </cell>
        </row>
        <row r="94">
          <cell r="J94">
            <v>4820</v>
          </cell>
        </row>
        <row r="95">
          <cell r="A95">
            <v>502220</v>
          </cell>
          <cell r="B95" t="str">
            <v>バックホウ運転費</v>
          </cell>
          <cell r="C95" t="str">
            <v>日</v>
          </cell>
          <cell r="D95" t="str">
            <v>FF1400</v>
          </cell>
          <cell r="E95" t="str">
            <v>運転手(特殊)</v>
          </cell>
          <cell r="G95">
            <v>1</v>
          </cell>
          <cell r="H95" t="str">
            <v>人</v>
          </cell>
          <cell r="I95">
            <v>15200</v>
          </cell>
          <cell r="J95">
            <v>15200</v>
          </cell>
          <cell r="K95">
            <v>28390</v>
          </cell>
        </row>
        <row r="96">
          <cell r="B96" t="str">
            <v>排出ガス対策型　</v>
          </cell>
          <cell r="C96" t="str">
            <v>　</v>
          </cell>
          <cell r="D96" t="str">
            <v>AE0101</v>
          </cell>
          <cell r="E96" t="str">
            <v>燃料費(軽油)</v>
          </cell>
          <cell r="F96" t="str">
            <v>油脂類及び消耗品等を含む</v>
          </cell>
          <cell r="G96">
            <v>38</v>
          </cell>
          <cell r="H96" t="str">
            <v>㍑</v>
          </cell>
          <cell r="I96">
            <v>69.5</v>
          </cell>
          <cell r="J96">
            <v>2641</v>
          </cell>
        </row>
        <row r="97">
          <cell r="B97" t="str">
            <v xml:space="preserve">油圧式・クローラ型　0.28m3 </v>
          </cell>
          <cell r="D97" t="str">
            <v>AF1923</v>
          </cell>
          <cell r="E97" t="str">
            <v>機械損料</v>
          </cell>
          <cell r="G97">
            <v>1.52</v>
          </cell>
          <cell r="H97" t="str">
            <v>供用日</v>
          </cell>
          <cell r="I97">
            <v>6940</v>
          </cell>
          <cell r="J97">
            <v>10549</v>
          </cell>
        </row>
        <row r="98">
          <cell r="E98" t="str">
            <v>諸雑費</v>
          </cell>
          <cell r="G98" t="str">
            <v>一式</v>
          </cell>
          <cell r="J98">
            <v>0</v>
          </cell>
        </row>
        <row r="99">
          <cell r="B99" t="str">
            <v>(小規模土工)</v>
          </cell>
          <cell r="J99">
            <v>28390</v>
          </cell>
        </row>
        <row r="100">
          <cell r="A100">
            <v>502230</v>
          </cell>
          <cell r="B100" t="str">
            <v>バックホウ運転費</v>
          </cell>
          <cell r="C100" t="str">
            <v>日</v>
          </cell>
          <cell r="D100" t="str">
            <v>FF1400</v>
          </cell>
          <cell r="E100" t="str">
            <v>運転手(特殊)</v>
          </cell>
          <cell r="G100">
            <v>1</v>
          </cell>
          <cell r="H100" t="str">
            <v>人</v>
          </cell>
          <cell r="I100">
            <v>15200</v>
          </cell>
          <cell r="J100">
            <v>15200</v>
          </cell>
          <cell r="K100">
            <v>29960</v>
          </cell>
        </row>
        <row r="101">
          <cell r="B101" t="str">
            <v>排出ガス対策型　</v>
          </cell>
          <cell r="C101" t="str">
            <v>　</v>
          </cell>
          <cell r="D101" t="str">
            <v>AE0101</v>
          </cell>
          <cell r="E101" t="str">
            <v>燃料費(軽油)</v>
          </cell>
          <cell r="F101" t="str">
            <v>油脂類及び消耗品等を含む</v>
          </cell>
          <cell r="G101">
            <v>38</v>
          </cell>
          <cell r="H101" t="str">
            <v>㍑</v>
          </cell>
          <cell r="I101">
            <v>69.5</v>
          </cell>
          <cell r="J101">
            <v>2641</v>
          </cell>
        </row>
        <row r="102">
          <cell r="B102" t="str">
            <v xml:space="preserve">油圧式・クローラ型　0.28m3 </v>
          </cell>
          <cell r="D102" t="str">
            <v>AF1924</v>
          </cell>
          <cell r="E102" t="str">
            <v>機械損料</v>
          </cell>
          <cell r="G102">
            <v>1.52</v>
          </cell>
          <cell r="H102" t="str">
            <v>供用日</v>
          </cell>
          <cell r="I102">
            <v>7970</v>
          </cell>
          <cell r="J102">
            <v>12114</v>
          </cell>
        </row>
        <row r="103">
          <cell r="B103" t="str">
            <v>後方超小旋回型　</v>
          </cell>
          <cell r="E103" t="str">
            <v>諸雑費</v>
          </cell>
          <cell r="G103" t="str">
            <v>一式</v>
          </cell>
          <cell r="J103">
            <v>5</v>
          </cell>
        </row>
        <row r="104">
          <cell r="B104" t="str">
            <v>(小規模土工)</v>
          </cell>
          <cell r="J104">
            <v>29960</v>
          </cell>
        </row>
        <row r="105">
          <cell r="A105">
            <v>502310</v>
          </cell>
          <cell r="B105" t="str">
            <v>バックホウ運転費</v>
          </cell>
          <cell r="C105" t="str">
            <v>ｈ</v>
          </cell>
          <cell r="D105" t="str">
            <v>FF1400</v>
          </cell>
          <cell r="E105" t="str">
            <v>運転手(特殊)</v>
          </cell>
          <cell r="G105">
            <v>0.18</v>
          </cell>
          <cell r="H105" t="str">
            <v>人</v>
          </cell>
          <cell r="I105">
            <v>15200</v>
          </cell>
          <cell r="J105">
            <v>2736</v>
          </cell>
          <cell r="K105">
            <v>5990</v>
          </cell>
        </row>
        <row r="106">
          <cell r="B106" t="str">
            <v>排出ガス対策型　</v>
          </cell>
          <cell r="C106" t="str">
            <v>　</v>
          </cell>
          <cell r="D106" t="str">
            <v>AE0101</v>
          </cell>
          <cell r="E106" t="str">
            <v>燃料費(軽油)</v>
          </cell>
          <cell r="F106" t="str">
            <v>油脂類及び消耗品等を含む</v>
          </cell>
          <cell r="G106">
            <v>11</v>
          </cell>
          <cell r="H106" t="str">
            <v>㍑</v>
          </cell>
          <cell r="I106">
            <v>69.5</v>
          </cell>
          <cell r="J106">
            <v>765</v>
          </cell>
        </row>
        <row r="107">
          <cell r="B107" t="str">
            <v xml:space="preserve">油圧式・クローラ型　0.45m3 </v>
          </cell>
          <cell r="D107" t="str">
            <v>AF1930</v>
          </cell>
          <cell r="E107" t="str">
            <v>機械損料</v>
          </cell>
          <cell r="F107" t="str">
            <v>　</v>
          </cell>
          <cell r="G107">
            <v>1</v>
          </cell>
          <cell r="H107" t="str">
            <v>ｈ</v>
          </cell>
          <cell r="I107">
            <v>2480</v>
          </cell>
          <cell r="J107">
            <v>2480</v>
          </cell>
        </row>
        <row r="108">
          <cell r="B108" t="str">
            <v>(埋戻・矢板設置・簡易土留)</v>
          </cell>
          <cell r="E108" t="str">
            <v>諸雑費</v>
          </cell>
          <cell r="G108" t="str">
            <v>一式</v>
          </cell>
          <cell r="J108">
            <v>9</v>
          </cell>
        </row>
        <row r="109">
          <cell r="B109" t="str">
            <v>(ﾌｨﾙﾀｰ材敷設)</v>
          </cell>
          <cell r="E109" t="str">
            <v>　</v>
          </cell>
          <cell r="H109" t="str">
            <v>　</v>
          </cell>
          <cell r="J109">
            <v>5990</v>
          </cell>
        </row>
        <row r="110">
          <cell r="A110">
            <v>502320</v>
          </cell>
          <cell r="B110" t="str">
            <v>バックホウ運転費</v>
          </cell>
          <cell r="C110" t="str">
            <v>日</v>
          </cell>
          <cell r="D110" t="str">
            <v>FF1400</v>
          </cell>
          <cell r="E110" t="str">
            <v>運転手(特殊)</v>
          </cell>
          <cell r="G110">
            <v>1</v>
          </cell>
          <cell r="H110" t="str">
            <v>人</v>
          </cell>
          <cell r="I110">
            <v>15200</v>
          </cell>
          <cell r="J110">
            <v>15200</v>
          </cell>
          <cell r="K110">
            <v>36260</v>
          </cell>
        </row>
        <row r="111">
          <cell r="B111" t="str">
            <v>排出ガス対策型　</v>
          </cell>
          <cell r="C111" t="str">
            <v>　</v>
          </cell>
          <cell r="D111" t="str">
            <v>AE0101</v>
          </cell>
          <cell r="E111" t="str">
            <v>燃料費(軽油)</v>
          </cell>
          <cell r="F111" t="str">
            <v>油脂類及び消耗品等を含む</v>
          </cell>
          <cell r="G111">
            <v>72</v>
          </cell>
          <cell r="H111" t="str">
            <v>㍑</v>
          </cell>
          <cell r="I111">
            <v>69.5</v>
          </cell>
          <cell r="J111">
            <v>5004</v>
          </cell>
        </row>
        <row r="112">
          <cell r="B112" t="str">
            <v xml:space="preserve">油圧式・クローラ型　0.45m3 </v>
          </cell>
          <cell r="D112" t="str">
            <v>AF1933</v>
          </cell>
          <cell r="E112" t="str">
            <v>機械損料</v>
          </cell>
          <cell r="F112" t="str">
            <v>　</v>
          </cell>
          <cell r="G112">
            <v>1.62</v>
          </cell>
          <cell r="H112" t="str">
            <v>供用日</v>
          </cell>
          <cell r="I112">
            <v>9910</v>
          </cell>
          <cell r="J112">
            <v>16054</v>
          </cell>
        </row>
        <row r="113">
          <cell r="B113" t="str">
            <v>(舗装版直接掘削積込)</v>
          </cell>
          <cell r="E113" t="str">
            <v>諸雑費</v>
          </cell>
          <cell r="G113" t="str">
            <v>一式</v>
          </cell>
          <cell r="J113">
            <v>2</v>
          </cell>
        </row>
        <row r="114">
          <cell r="E114" t="str">
            <v>　</v>
          </cell>
          <cell r="H114" t="str">
            <v>　</v>
          </cell>
          <cell r="J114">
            <v>36260</v>
          </cell>
        </row>
        <row r="115">
          <cell r="A115">
            <v>502330</v>
          </cell>
          <cell r="B115" t="str">
            <v>バックホウ運転費</v>
          </cell>
          <cell r="C115" t="str">
            <v>日</v>
          </cell>
          <cell r="D115" t="str">
            <v>FF1400</v>
          </cell>
          <cell r="E115" t="str">
            <v>運転手(特殊)</v>
          </cell>
          <cell r="G115">
            <v>1</v>
          </cell>
          <cell r="H115" t="str">
            <v>人</v>
          </cell>
          <cell r="I115">
            <v>15200</v>
          </cell>
          <cell r="J115">
            <v>15200</v>
          </cell>
          <cell r="K115">
            <v>36260</v>
          </cell>
        </row>
        <row r="116">
          <cell r="A116" t="str">
            <v>削除</v>
          </cell>
          <cell r="B116" t="str">
            <v>排出ガス対策型　</v>
          </cell>
          <cell r="C116" t="str">
            <v>　</v>
          </cell>
          <cell r="D116" t="str">
            <v>AE0101</v>
          </cell>
          <cell r="E116" t="str">
            <v>燃料費(軽油)</v>
          </cell>
          <cell r="F116" t="str">
            <v>油脂類及び消耗品等を含む</v>
          </cell>
          <cell r="G116">
            <v>72</v>
          </cell>
          <cell r="H116" t="str">
            <v>㍑</v>
          </cell>
          <cell r="I116">
            <v>69.5</v>
          </cell>
          <cell r="J116">
            <v>5004</v>
          </cell>
        </row>
        <row r="117">
          <cell r="B117" t="str">
            <v xml:space="preserve">油圧式・クローラ型　0.45m3 </v>
          </cell>
          <cell r="D117" t="str">
            <v>AF1933</v>
          </cell>
          <cell r="E117" t="str">
            <v>機械損料</v>
          </cell>
          <cell r="F117" t="str">
            <v>　</v>
          </cell>
          <cell r="G117">
            <v>1.62</v>
          </cell>
          <cell r="H117" t="str">
            <v>供用日</v>
          </cell>
          <cell r="I117">
            <v>9910</v>
          </cell>
          <cell r="J117">
            <v>16054</v>
          </cell>
        </row>
        <row r="118">
          <cell r="B118" t="str">
            <v>(舗装版破砕Co版)</v>
          </cell>
          <cell r="E118" t="str">
            <v>諸雑費</v>
          </cell>
          <cell r="G118" t="str">
            <v>一式</v>
          </cell>
          <cell r="J118">
            <v>2</v>
          </cell>
        </row>
        <row r="119">
          <cell r="E119" t="str">
            <v>　</v>
          </cell>
          <cell r="H119" t="str">
            <v>　</v>
          </cell>
          <cell r="J119">
            <v>36260</v>
          </cell>
        </row>
        <row r="120">
          <cell r="A120">
            <v>502340</v>
          </cell>
          <cell r="B120" t="str">
            <v>バックホウ運転費</v>
          </cell>
          <cell r="C120" t="str">
            <v>日</v>
          </cell>
          <cell r="D120" t="str">
            <v>FF1400</v>
          </cell>
          <cell r="E120" t="str">
            <v>運転手(特殊)</v>
          </cell>
          <cell r="G120">
            <v>1</v>
          </cell>
          <cell r="H120" t="str">
            <v>人</v>
          </cell>
          <cell r="I120">
            <v>15200</v>
          </cell>
          <cell r="J120">
            <v>15200</v>
          </cell>
          <cell r="K120">
            <v>32910</v>
          </cell>
        </row>
        <row r="121">
          <cell r="B121" t="str">
            <v>排出ガス対策型　</v>
          </cell>
          <cell r="C121" t="str">
            <v>　</v>
          </cell>
          <cell r="D121" t="str">
            <v>AE0101</v>
          </cell>
          <cell r="E121" t="str">
            <v>燃料費(軽油)</v>
          </cell>
          <cell r="F121" t="str">
            <v>油脂類及び消耗品等を含む</v>
          </cell>
          <cell r="G121">
            <v>58</v>
          </cell>
          <cell r="H121" t="str">
            <v>㍑</v>
          </cell>
          <cell r="I121">
            <v>69.5</v>
          </cell>
          <cell r="J121">
            <v>4031</v>
          </cell>
        </row>
        <row r="122">
          <cell r="B122" t="str">
            <v xml:space="preserve">油圧式・クローラ型　0.45m3 </v>
          </cell>
          <cell r="D122" t="str">
            <v>AF1933</v>
          </cell>
          <cell r="E122" t="str">
            <v>機械損料</v>
          </cell>
          <cell r="G122">
            <v>1.38</v>
          </cell>
          <cell r="H122" t="str">
            <v>供用日</v>
          </cell>
          <cell r="I122">
            <v>9910</v>
          </cell>
          <cell r="J122">
            <v>13676</v>
          </cell>
        </row>
        <row r="123">
          <cell r="B123" t="str">
            <v>(掘削積込・積込)</v>
          </cell>
          <cell r="E123" t="str">
            <v>諸雑費</v>
          </cell>
          <cell r="G123" t="str">
            <v>一式</v>
          </cell>
          <cell r="J123">
            <v>3</v>
          </cell>
        </row>
        <row r="124">
          <cell r="J124">
            <v>32910</v>
          </cell>
        </row>
        <row r="125">
          <cell r="A125">
            <v>502350</v>
          </cell>
          <cell r="B125" t="str">
            <v>バックホウ運転費</v>
          </cell>
          <cell r="C125" t="str">
            <v>ｈ</v>
          </cell>
          <cell r="D125" t="str">
            <v>FF1400</v>
          </cell>
          <cell r="E125" t="str">
            <v>運転手(特殊)</v>
          </cell>
          <cell r="G125">
            <v>0.16</v>
          </cell>
          <cell r="H125" t="str">
            <v>人</v>
          </cell>
          <cell r="I125">
            <v>15200</v>
          </cell>
          <cell r="J125">
            <v>2432</v>
          </cell>
          <cell r="K125">
            <v>5830</v>
          </cell>
        </row>
        <row r="126">
          <cell r="B126" t="str">
            <v>排出ガス対策型　</v>
          </cell>
          <cell r="C126" t="str">
            <v>　</v>
          </cell>
          <cell r="D126" t="str">
            <v>AE0101</v>
          </cell>
          <cell r="E126" t="str">
            <v>燃料費(軽油)</v>
          </cell>
          <cell r="F126" t="str">
            <v>油脂類及び消耗品等を含む</v>
          </cell>
          <cell r="G126">
            <v>11</v>
          </cell>
          <cell r="H126" t="str">
            <v>㍑</v>
          </cell>
          <cell r="I126">
            <v>69.5</v>
          </cell>
          <cell r="J126">
            <v>765</v>
          </cell>
        </row>
        <row r="127">
          <cell r="B127" t="str">
            <v>油圧式・クローラ型　0.45m3</v>
          </cell>
          <cell r="D127" t="str">
            <v>AF1965</v>
          </cell>
          <cell r="E127" t="str">
            <v>機械損料</v>
          </cell>
          <cell r="F127" t="str">
            <v>　</v>
          </cell>
          <cell r="G127">
            <v>1</v>
          </cell>
          <cell r="H127" t="str">
            <v>ｈ</v>
          </cell>
          <cell r="I127">
            <v>2630</v>
          </cell>
          <cell r="J127">
            <v>2630</v>
          </cell>
        </row>
        <row r="128">
          <cell r="B128" t="str">
            <v xml:space="preserve">ｸﾚｰﾝ機能(2.9t)付 </v>
          </cell>
          <cell r="E128" t="str">
            <v>諸雑費</v>
          </cell>
          <cell r="G128" t="str">
            <v>一式</v>
          </cell>
          <cell r="J128">
            <v>3</v>
          </cell>
        </row>
        <row r="129">
          <cell r="B129" t="str">
            <v>(L形側溝,管(函)渠側溝,ﾋｭｰﾑ管,集水桝)</v>
          </cell>
          <cell r="E129" t="str">
            <v>　</v>
          </cell>
          <cell r="H129" t="str">
            <v>　</v>
          </cell>
          <cell r="J129">
            <v>5830</v>
          </cell>
        </row>
        <row r="130">
          <cell r="A130">
            <v>502360</v>
          </cell>
          <cell r="B130" t="str">
            <v>バックホウ運転費</v>
          </cell>
          <cell r="C130" t="str">
            <v>日</v>
          </cell>
          <cell r="D130" t="str">
            <v>FF1400</v>
          </cell>
          <cell r="E130" t="str">
            <v>運転手(特殊)</v>
          </cell>
          <cell r="G130">
            <v>1</v>
          </cell>
          <cell r="H130" t="str">
            <v>人</v>
          </cell>
          <cell r="I130">
            <v>15200</v>
          </cell>
          <cell r="J130">
            <v>15200</v>
          </cell>
          <cell r="K130">
            <v>32840</v>
          </cell>
        </row>
        <row r="131">
          <cell r="B131" t="str">
            <v>排出ガス対策型　</v>
          </cell>
          <cell r="C131" t="str">
            <v>　</v>
          </cell>
          <cell r="D131" t="str">
            <v>AE0101</v>
          </cell>
          <cell r="E131" t="str">
            <v>燃料費(軽油)</v>
          </cell>
          <cell r="F131" t="str">
            <v>油脂類及び消耗品等を含む</v>
          </cell>
          <cell r="G131">
            <v>57</v>
          </cell>
          <cell r="H131" t="str">
            <v>㍑</v>
          </cell>
          <cell r="I131">
            <v>69.5</v>
          </cell>
          <cell r="J131">
            <v>3962</v>
          </cell>
        </row>
        <row r="132">
          <cell r="B132" t="str">
            <v xml:space="preserve">油圧式・クローラ型　0.45m3 </v>
          </cell>
          <cell r="D132" t="str">
            <v>AF1933</v>
          </cell>
          <cell r="E132" t="str">
            <v>機械損料</v>
          </cell>
          <cell r="G132">
            <v>1.38</v>
          </cell>
          <cell r="H132" t="str">
            <v>供用日</v>
          </cell>
          <cell r="I132">
            <v>9910</v>
          </cell>
          <cell r="J132">
            <v>13676</v>
          </cell>
        </row>
        <row r="133">
          <cell r="B133" t="str">
            <v>(床掘)</v>
          </cell>
          <cell r="E133" t="str">
            <v>諸雑費</v>
          </cell>
          <cell r="G133" t="str">
            <v>一式</v>
          </cell>
          <cell r="J133">
            <v>2</v>
          </cell>
        </row>
        <row r="134">
          <cell r="J134">
            <v>32840</v>
          </cell>
        </row>
        <row r="135">
          <cell r="A135">
            <v>502370</v>
          </cell>
          <cell r="B135" t="str">
            <v>バックホウ運転費</v>
          </cell>
          <cell r="C135" t="str">
            <v>日</v>
          </cell>
          <cell r="D135" t="str">
            <v>FF1400</v>
          </cell>
          <cell r="E135" t="str">
            <v>運転手(特殊)</v>
          </cell>
          <cell r="G135">
            <v>1</v>
          </cell>
          <cell r="H135" t="str">
            <v>人</v>
          </cell>
          <cell r="I135">
            <v>15200</v>
          </cell>
          <cell r="J135">
            <v>15200</v>
          </cell>
          <cell r="K135">
            <v>34920</v>
          </cell>
        </row>
        <row r="136">
          <cell r="B136" t="str">
            <v>排出ガス対策型　</v>
          </cell>
          <cell r="C136" t="str">
            <v>　</v>
          </cell>
          <cell r="D136" t="str">
            <v>AE0101</v>
          </cell>
          <cell r="E136" t="str">
            <v>燃料費(軽油)</v>
          </cell>
          <cell r="F136" t="str">
            <v>油脂類及び消耗品等を含む</v>
          </cell>
          <cell r="G136">
            <v>48</v>
          </cell>
          <cell r="H136" t="str">
            <v>㍑</v>
          </cell>
          <cell r="I136">
            <v>69.5</v>
          </cell>
          <cell r="J136">
            <v>3336</v>
          </cell>
        </row>
        <row r="137">
          <cell r="B137" t="str">
            <v xml:space="preserve">油圧式・クローラ型　0.45m3 </v>
          </cell>
          <cell r="D137" t="str">
            <v>AF1964</v>
          </cell>
          <cell r="E137" t="str">
            <v>機械損料</v>
          </cell>
          <cell r="G137">
            <v>1.56</v>
          </cell>
          <cell r="H137" t="str">
            <v>供用日</v>
          </cell>
          <cell r="I137">
            <v>10500</v>
          </cell>
          <cell r="J137">
            <v>16380</v>
          </cell>
        </row>
        <row r="138">
          <cell r="B138" t="str">
            <v>ｸﾚｰﾝ機能(2.9t)付</v>
          </cell>
          <cell r="E138" t="str">
            <v>諸雑費</v>
          </cell>
          <cell r="G138" t="str">
            <v>一式</v>
          </cell>
          <cell r="J138">
            <v>4</v>
          </cell>
        </row>
        <row r="139">
          <cell r="B139" t="str">
            <v>(安定処理工)</v>
          </cell>
          <cell r="J139">
            <v>34920</v>
          </cell>
        </row>
        <row r="140">
          <cell r="A140">
            <v>502410</v>
          </cell>
          <cell r="B140" t="str">
            <v>バックホウ運転費</v>
          </cell>
          <cell r="C140" t="str">
            <v>ｈ</v>
          </cell>
          <cell r="D140" t="str">
            <v>FF1400</v>
          </cell>
          <cell r="E140" t="str">
            <v>運転手(特殊)</v>
          </cell>
          <cell r="G140">
            <v>0.17</v>
          </cell>
          <cell r="H140" t="str">
            <v>人</v>
          </cell>
          <cell r="I140">
            <v>15200</v>
          </cell>
          <cell r="J140">
            <v>2584</v>
          </cell>
          <cell r="K140">
            <v>8140</v>
          </cell>
        </row>
        <row r="141">
          <cell r="B141" t="str">
            <v>排出ガス対策型　</v>
          </cell>
          <cell r="C141" t="str">
            <v>　</v>
          </cell>
          <cell r="D141" t="str">
            <v>AE0101</v>
          </cell>
          <cell r="E141" t="str">
            <v>燃料費(軽油)</v>
          </cell>
          <cell r="F141" t="str">
            <v>油脂類及び消耗品等を含む</v>
          </cell>
          <cell r="G141">
            <v>18</v>
          </cell>
          <cell r="H141" t="str">
            <v>㍑</v>
          </cell>
          <cell r="I141">
            <v>69.5</v>
          </cell>
          <cell r="J141">
            <v>1251</v>
          </cell>
        </row>
        <row r="142">
          <cell r="B142" t="str">
            <v xml:space="preserve">油圧式・クローラ型　0.8m3 </v>
          </cell>
          <cell r="D142" t="str">
            <v>AF1950</v>
          </cell>
          <cell r="E142" t="str">
            <v>機械損料</v>
          </cell>
          <cell r="F142" t="str">
            <v>　</v>
          </cell>
          <cell r="G142">
            <v>1</v>
          </cell>
          <cell r="H142" t="str">
            <v>ｈ</v>
          </cell>
          <cell r="I142">
            <v>4300</v>
          </cell>
          <cell r="J142">
            <v>4300</v>
          </cell>
        </row>
        <row r="143">
          <cell r="B143" t="str">
            <v>(簡易土留・埋戻・法面整形・中詰)</v>
          </cell>
          <cell r="E143" t="str">
            <v>諸雑費</v>
          </cell>
          <cell r="G143" t="str">
            <v>一式</v>
          </cell>
          <cell r="J143">
            <v>5</v>
          </cell>
        </row>
        <row r="144">
          <cell r="J144">
            <v>8140</v>
          </cell>
        </row>
        <row r="145">
          <cell r="A145">
            <v>502420</v>
          </cell>
          <cell r="B145" t="str">
            <v>バックホウ運転費</v>
          </cell>
          <cell r="C145" t="str">
            <v>ｈ</v>
          </cell>
          <cell r="D145" t="str">
            <v>FF1400</v>
          </cell>
          <cell r="E145" t="str">
            <v>運転手(特殊)</v>
          </cell>
          <cell r="G145">
            <v>0.18</v>
          </cell>
          <cell r="H145" t="str">
            <v>人</v>
          </cell>
          <cell r="I145">
            <v>15200</v>
          </cell>
          <cell r="J145">
            <v>2736</v>
          </cell>
          <cell r="K145">
            <v>8290</v>
          </cell>
        </row>
        <row r="146">
          <cell r="A146" t="str">
            <v>削除</v>
          </cell>
          <cell r="B146" t="str">
            <v>排出ガス対策型　</v>
          </cell>
          <cell r="C146" t="str">
            <v>　</v>
          </cell>
          <cell r="D146" t="str">
            <v>AE0101</v>
          </cell>
          <cell r="E146" t="str">
            <v>燃料費(軽油)</v>
          </cell>
          <cell r="F146" t="str">
            <v>油脂類及び消耗品等を含む</v>
          </cell>
          <cell r="G146">
            <v>18</v>
          </cell>
          <cell r="H146" t="str">
            <v>㍑</v>
          </cell>
          <cell r="I146">
            <v>69.5</v>
          </cell>
          <cell r="J146">
            <v>1251</v>
          </cell>
        </row>
        <row r="147">
          <cell r="B147" t="str">
            <v xml:space="preserve">油圧式・クローラ型　0.8m3 </v>
          </cell>
          <cell r="D147" t="str">
            <v>AF1950</v>
          </cell>
          <cell r="E147" t="str">
            <v>機械損料</v>
          </cell>
          <cell r="F147" t="str">
            <v>　</v>
          </cell>
          <cell r="G147">
            <v>1</v>
          </cell>
          <cell r="H147" t="str">
            <v>ｈ</v>
          </cell>
          <cell r="I147">
            <v>4300</v>
          </cell>
          <cell r="J147">
            <v>4300</v>
          </cell>
        </row>
        <row r="148">
          <cell r="B148" t="str">
            <v>(舗装版破砕As版)</v>
          </cell>
          <cell r="E148" t="str">
            <v>諸雑費</v>
          </cell>
          <cell r="G148" t="str">
            <v>一式</v>
          </cell>
          <cell r="J148">
            <v>3</v>
          </cell>
        </row>
        <row r="149">
          <cell r="J149">
            <v>8290</v>
          </cell>
        </row>
        <row r="150">
          <cell r="A150">
            <v>502440</v>
          </cell>
          <cell r="B150" t="str">
            <v>バックホウ運転費</v>
          </cell>
          <cell r="C150" t="str">
            <v>日</v>
          </cell>
          <cell r="D150" t="str">
            <v>FF1400</v>
          </cell>
          <cell r="E150" t="str">
            <v>運転手(特殊)</v>
          </cell>
          <cell r="G150">
            <v>1</v>
          </cell>
          <cell r="H150" t="str">
            <v>人</v>
          </cell>
          <cell r="I150">
            <v>15200</v>
          </cell>
          <cell r="J150">
            <v>15200</v>
          </cell>
          <cell r="K150">
            <v>47820</v>
          </cell>
        </row>
        <row r="151">
          <cell r="B151" t="str">
            <v>排出ガス対策型　</v>
          </cell>
          <cell r="C151" t="str">
            <v>　</v>
          </cell>
          <cell r="D151" t="str">
            <v>AE0101</v>
          </cell>
          <cell r="E151" t="str">
            <v>燃料費(軽油)</v>
          </cell>
          <cell r="F151" t="str">
            <v>油脂類及び消耗品等を含む</v>
          </cell>
          <cell r="G151">
            <v>108</v>
          </cell>
          <cell r="H151" t="str">
            <v>㍑</v>
          </cell>
          <cell r="I151">
            <v>69.5</v>
          </cell>
          <cell r="J151">
            <v>7506</v>
          </cell>
        </row>
        <row r="152">
          <cell r="B152" t="str">
            <v xml:space="preserve">油圧式・クローラ型　0.8m3 </v>
          </cell>
          <cell r="D152" t="str">
            <v>AF1953</v>
          </cell>
          <cell r="E152" t="str">
            <v>機械損料</v>
          </cell>
          <cell r="G152">
            <v>1.46</v>
          </cell>
          <cell r="H152" t="str">
            <v>供用日</v>
          </cell>
          <cell r="I152">
            <v>17200</v>
          </cell>
          <cell r="J152">
            <v>25112</v>
          </cell>
        </row>
        <row r="153">
          <cell r="B153" t="str">
            <v>(掘削積込・積込)</v>
          </cell>
          <cell r="E153" t="str">
            <v>諸雑費</v>
          </cell>
          <cell r="G153" t="str">
            <v>一式</v>
          </cell>
          <cell r="J153">
            <v>2</v>
          </cell>
        </row>
        <row r="154">
          <cell r="J154">
            <v>47820</v>
          </cell>
        </row>
        <row r="155">
          <cell r="A155">
            <v>502470</v>
          </cell>
          <cell r="B155" t="str">
            <v>バックホウ運転費</v>
          </cell>
          <cell r="C155" t="str">
            <v>日</v>
          </cell>
          <cell r="D155" t="str">
            <v>FF1400</v>
          </cell>
          <cell r="E155" t="str">
            <v>運転手(特殊)</v>
          </cell>
          <cell r="G155">
            <v>1</v>
          </cell>
          <cell r="H155" t="str">
            <v>人</v>
          </cell>
          <cell r="I155">
            <v>15200</v>
          </cell>
          <cell r="J155">
            <v>15200</v>
          </cell>
          <cell r="K155">
            <v>48310</v>
          </cell>
        </row>
        <row r="156">
          <cell r="B156" t="str">
            <v>排出ガス対策型　</v>
          </cell>
          <cell r="C156" t="str">
            <v>　</v>
          </cell>
          <cell r="D156" t="str">
            <v>AE0101</v>
          </cell>
          <cell r="E156" t="str">
            <v>燃料費(軽油)</v>
          </cell>
          <cell r="F156" t="str">
            <v>油脂類及び消耗品等を含む</v>
          </cell>
          <cell r="G156">
            <v>110</v>
          </cell>
          <cell r="H156" t="str">
            <v>㍑</v>
          </cell>
          <cell r="I156">
            <v>69.5</v>
          </cell>
          <cell r="J156">
            <v>7645</v>
          </cell>
        </row>
        <row r="157">
          <cell r="B157" t="str">
            <v xml:space="preserve">油圧式・クローラ型　0.8m3 </v>
          </cell>
          <cell r="D157" t="str">
            <v>AF1953</v>
          </cell>
          <cell r="E157" t="str">
            <v>機械損料</v>
          </cell>
          <cell r="G157">
            <v>1.48</v>
          </cell>
          <cell r="H157" t="str">
            <v>供用日</v>
          </cell>
          <cell r="I157">
            <v>17200</v>
          </cell>
          <cell r="J157">
            <v>25456</v>
          </cell>
        </row>
        <row r="158">
          <cell r="B158" t="str">
            <v>(床掘)</v>
          </cell>
          <cell r="E158" t="str">
            <v>諸雑費</v>
          </cell>
          <cell r="G158" t="str">
            <v>一式</v>
          </cell>
          <cell r="J158">
            <v>9</v>
          </cell>
        </row>
        <row r="159">
          <cell r="J159">
            <v>48310</v>
          </cell>
        </row>
        <row r="160">
          <cell r="A160">
            <v>502480</v>
          </cell>
          <cell r="B160" t="str">
            <v>バックホウ運転費</v>
          </cell>
          <cell r="C160" t="str">
            <v>日</v>
          </cell>
          <cell r="D160" t="str">
            <v>FF1400</v>
          </cell>
          <cell r="E160" t="str">
            <v>運転手(特殊)</v>
          </cell>
          <cell r="G160">
            <v>1</v>
          </cell>
          <cell r="H160" t="str">
            <v>人</v>
          </cell>
          <cell r="I160">
            <v>15200</v>
          </cell>
          <cell r="J160">
            <v>15200</v>
          </cell>
          <cell r="K160">
            <v>45100</v>
          </cell>
        </row>
        <row r="161">
          <cell r="B161" t="str">
            <v>排出ガス対策型　</v>
          </cell>
          <cell r="C161" t="str">
            <v>　</v>
          </cell>
          <cell r="D161" t="str">
            <v>AE0101</v>
          </cell>
          <cell r="E161" t="str">
            <v>燃料費(軽油)</v>
          </cell>
          <cell r="F161" t="str">
            <v>油脂類及び消耗品等を含む</v>
          </cell>
          <cell r="G161">
            <v>101</v>
          </cell>
          <cell r="H161" t="str">
            <v>㍑</v>
          </cell>
          <cell r="I161">
            <v>69.5</v>
          </cell>
          <cell r="J161">
            <v>7020</v>
          </cell>
        </row>
        <row r="162">
          <cell r="B162" t="str">
            <v xml:space="preserve">油圧式・クローラ型　0.8m3 </v>
          </cell>
          <cell r="D162" t="str">
            <v>AF1953</v>
          </cell>
          <cell r="E162" t="str">
            <v>機械損料</v>
          </cell>
          <cell r="G162">
            <v>1.33</v>
          </cell>
          <cell r="H162" t="str">
            <v>供用日</v>
          </cell>
          <cell r="I162">
            <v>17200</v>
          </cell>
          <cell r="J162">
            <v>22876</v>
          </cell>
        </row>
        <row r="163">
          <cell r="B163" t="str">
            <v>(片切掘削)</v>
          </cell>
          <cell r="E163" t="str">
            <v>諸雑費</v>
          </cell>
          <cell r="G163" t="str">
            <v>一式</v>
          </cell>
          <cell r="J163">
            <v>4</v>
          </cell>
        </row>
        <row r="164">
          <cell r="J164">
            <v>45100</v>
          </cell>
        </row>
        <row r="165">
          <cell r="A165">
            <v>502500</v>
          </cell>
          <cell r="B165" t="str">
            <v>バックホウ運転費</v>
          </cell>
          <cell r="C165" t="str">
            <v>日</v>
          </cell>
          <cell r="D165" t="str">
            <v>FF1400</v>
          </cell>
          <cell r="E165" t="str">
            <v>運転手(特殊)</v>
          </cell>
          <cell r="G165">
            <v>0.57999999999999996</v>
          </cell>
          <cell r="H165" t="str">
            <v>人</v>
          </cell>
          <cell r="I165">
            <v>15200</v>
          </cell>
          <cell r="J165">
            <v>8816</v>
          </cell>
          <cell r="K165">
            <v>25260</v>
          </cell>
        </row>
        <row r="166">
          <cell r="B166" t="str">
            <v>排出ガス対策型　</v>
          </cell>
          <cell r="C166" t="str">
            <v>　</v>
          </cell>
          <cell r="D166" t="str">
            <v>AE0101</v>
          </cell>
          <cell r="E166" t="str">
            <v>燃料費(軽油)</v>
          </cell>
          <cell r="F166" t="str">
            <v>油脂類及び消耗品等を含む</v>
          </cell>
          <cell r="G166">
            <v>41</v>
          </cell>
          <cell r="H166" t="str">
            <v>㍑</v>
          </cell>
          <cell r="I166">
            <v>69.5</v>
          </cell>
          <cell r="J166">
            <v>2850</v>
          </cell>
        </row>
        <row r="167">
          <cell r="B167" t="str">
            <v xml:space="preserve">油圧式・クローラ型　0.8m3 </v>
          </cell>
          <cell r="D167" t="str">
            <v>AF1953</v>
          </cell>
          <cell r="E167" t="str">
            <v>機械損料</v>
          </cell>
          <cell r="F167" t="str">
            <v>　</v>
          </cell>
          <cell r="G167">
            <v>0.79</v>
          </cell>
          <cell r="H167" t="str">
            <v>供用日</v>
          </cell>
          <cell r="I167">
            <v>17200</v>
          </cell>
          <cell r="J167">
            <v>13588</v>
          </cell>
        </row>
        <row r="168">
          <cell r="B168" t="str">
            <v>(基礎砕石)</v>
          </cell>
          <cell r="E168" t="str">
            <v>諸雑費</v>
          </cell>
          <cell r="G168" t="str">
            <v>一式</v>
          </cell>
          <cell r="J168">
            <v>6</v>
          </cell>
        </row>
        <row r="169">
          <cell r="E169" t="str">
            <v>　</v>
          </cell>
          <cell r="H169" t="str">
            <v>　</v>
          </cell>
          <cell r="J169">
            <v>25260</v>
          </cell>
        </row>
        <row r="170">
          <cell r="A170">
            <v>502510</v>
          </cell>
          <cell r="B170" t="str">
            <v>バックホウ運転費</v>
          </cell>
          <cell r="C170" t="str">
            <v>ｈ</v>
          </cell>
          <cell r="D170" t="str">
            <v>FF1400</v>
          </cell>
          <cell r="E170" t="str">
            <v>運転手(特殊)</v>
          </cell>
          <cell r="G170">
            <v>0.25</v>
          </cell>
          <cell r="H170" t="str">
            <v>人</v>
          </cell>
          <cell r="I170">
            <v>15200</v>
          </cell>
          <cell r="J170">
            <v>3800</v>
          </cell>
          <cell r="K170">
            <v>9360</v>
          </cell>
        </row>
        <row r="171">
          <cell r="B171" t="str">
            <v>排出ガス対策型　</v>
          </cell>
          <cell r="C171" t="str">
            <v>　</v>
          </cell>
          <cell r="D171" t="str">
            <v>AE0101</v>
          </cell>
          <cell r="E171" t="str">
            <v>燃料費(軽油)</v>
          </cell>
          <cell r="F171" t="str">
            <v>油脂類及び消耗品等を含む</v>
          </cell>
          <cell r="G171">
            <v>18</v>
          </cell>
          <cell r="H171" t="str">
            <v>㍑</v>
          </cell>
          <cell r="I171">
            <v>69.5</v>
          </cell>
          <cell r="J171">
            <v>1251</v>
          </cell>
        </row>
        <row r="172">
          <cell r="B172" t="str">
            <v xml:space="preserve">油圧式・クローラ型　0.8m3 </v>
          </cell>
          <cell r="D172" t="str">
            <v>AF1950</v>
          </cell>
          <cell r="E172" t="str">
            <v>機械損料</v>
          </cell>
          <cell r="F172" t="str">
            <v>　</v>
          </cell>
          <cell r="G172">
            <v>1</v>
          </cell>
          <cell r="H172" t="str">
            <v>ｈ</v>
          </cell>
          <cell r="I172">
            <v>4300</v>
          </cell>
          <cell r="J172">
            <v>4300</v>
          </cell>
        </row>
        <row r="173">
          <cell r="B173" t="str">
            <v>(胴込・裏込・客土材投入)</v>
          </cell>
          <cell r="E173" t="str">
            <v>諸雑費</v>
          </cell>
          <cell r="G173" t="str">
            <v>一式</v>
          </cell>
          <cell r="J173">
            <v>9</v>
          </cell>
        </row>
        <row r="174">
          <cell r="E174" t="str">
            <v>　</v>
          </cell>
          <cell r="H174" t="str">
            <v>　</v>
          </cell>
          <cell r="J174">
            <v>9360</v>
          </cell>
        </row>
        <row r="175">
          <cell r="A175">
            <v>502610</v>
          </cell>
          <cell r="B175" t="str">
            <v>バックホウ運転費</v>
          </cell>
          <cell r="C175" t="str">
            <v>日</v>
          </cell>
          <cell r="D175" t="str">
            <v>FF1400</v>
          </cell>
          <cell r="E175" t="str">
            <v>運転手(特殊)</v>
          </cell>
          <cell r="G175">
            <v>1</v>
          </cell>
          <cell r="H175" t="str">
            <v>人</v>
          </cell>
          <cell r="I175">
            <v>15200</v>
          </cell>
          <cell r="J175">
            <v>15200</v>
          </cell>
          <cell r="K175">
            <v>61990</v>
          </cell>
        </row>
        <row r="176">
          <cell r="B176" t="str">
            <v>排出ガス対策型　</v>
          </cell>
          <cell r="C176" t="str">
            <v>　</v>
          </cell>
          <cell r="D176" t="str">
            <v>AE0101</v>
          </cell>
          <cell r="E176" t="str">
            <v>燃料費(軽油)</v>
          </cell>
          <cell r="F176" t="str">
            <v>油脂類及び消耗品等を含む</v>
          </cell>
          <cell r="G176">
            <v>168</v>
          </cell>
          <cell r="H176" t="str">
            <v>㍑</v>
          </cell>
          <cell r="I176">
            <v>69.5</v>
          </cell>
          <cell r="J176">
            <v>11676</v>
          </cell>
        </row>
        <row r="177">
          <cell r="B177" t="str">
            <v xml:space="preserve">油圧式・クローラ型　1.4m3 </v>
          </cell>
          <cell r="D177" t="str">
            <v>AF1963</v>
          </cell>
          <cell r="E177" t="str">
            <v>機械損料</v>
          </cell>
          <cell r="G177">
            <v>1.33</v>
          </cell>
          <cell r="H177" t="str">
            <v>供用日</v>
          </cell>
          <cell r="I177">
            <v>26400</v>
          </cell>
          <cell r="J177">
            <v>35112</v>
          </cell>
        </row>
        <row r="178">
          <cell r="B178" t="str">
            <v>(掘削積込・積込)</v>
          </cell>
          <cell r="E178" t="str">
            <v>諸雑費</v>
          </cell>
          <cell r="G178" t="str">
            <v>一式</v>
          </cell>
          <cell r="J178">
            <v>2</v>
          </cell>
        </row>
        <row r="179">
          <cell r="J179">
            <v>61990</v>
          </cell>
        </row>
        <row r="180">
          <cell r="A180">
            <v>503030</v>
          </cell>
          <cell r="B180" t="str">
            <v>タンパ及びランマ運転費</v>
          </cell>
          <cell r="C180" t="str">
            <v>日</v>
          </cell>
          <cell r="D180" t="str">
            <v>FF0100</v>
          </cell>
          <cell r="E180" t="str">
            <v>特殊作業員</v>
          </cell>
          <cell r="G180">
            <v>1</v>
          </cell>
          <cell r="H180" t="str">
            <v>人</v>
          </cell>
          <cell r="I180">
            <v>16200</v>
          </cell>
          <cell r="J180">
            <v>16200</v>
          </cell>
          <cell r="K180">
            <v>17730</v>
          </cell>
        </row>
        <row r="181">
          <cell r="B181" t="str">
            <v xml:space="preserve">60～100kg </v>
          </cell>
          <cell r="D181" t="str">
            <v>AE0012</v>
          </cell>
          <cell r="E181" t="str">
            <v>燃料費(ｶﾞｿﾘﾝ)</v>
          </cell>
          <cell r="F181" t="str">
            <v>油脂類及び消耗品等を含む</v>
          </cell>
          <cell r="G181">
            <v>6</v>
          </cell>
          <cell r="H181" t="str">
            <v>㍑</v>
          </cell>
          <cell r="I181">
            <v>107</v>
          </cell>
          <cell r="J181">
            <v>642</v>
          </cell>
        </row>
        <row r="182">
          <cell r="B182" t="str">
            <v>(舗装工)</v>
          </cell>
          <cell r="D182" t="str">
            <v>AF5016</v>
          </cell>
          <cell r="E182" t="str">
            <v>機械損料</v>
          </cell>
          <cell r="G182">
            <v>1.6</v>
          </cell>
          <cell r="H182" t="str">
            <v>供用日</v>
          </cell>
          <cell r="I182">
            <v>553</v>
          </cell>
          <cell r="J182">
            <v>885</v>
          </cell>
        </row>
        <row r="183">
          <cell r="E183" t="str">
            <v>諸雑費</v>
          </cell>
          <cell r="G183" t="str">
            <v>一式</v>
          </cell>
          <cell r="J183">
            <v>3</v>
          </cell>
        </row>
        <row r="184">
          <cell r="J184">
            <v>17730</v>
          </cell>
        </row>
        <row r="185">
          <cell r="A185">
            <v>503040</v>
          </cell>
          <cell r="B185" t="str">
            <v>タンパ及びランマ運転費</v>
          </cell>
          <cell r="C185" t="str">
            <v>日</v>
          </cell>
          <cell r="D185" t="str">
            <v>FF0100</v>
          </cell>
          <cell r="E185" t="str">
            <v>特殊作業員</v>
          </cell>
          <cell r="G185">
            <v>1</v>
          </cell>
          <cell r="H185" t="str">
            <v>人</v>
          </cell>
          <cell r="I185">
            <v>16200</v>
          </cell>
          <cell r="J185">
            <v>16200</v>
          </cell>
          <cell r="K185">
            <v>17630</v>
          </cell>
        </row>
        <row r="186">
          <cell r="B186" t="str">
            <v xml:space="preserve">60～100kg </v>
          </cell>
          <cell r="D186" t="str">
            <v>AE0012</v>
          </cell>
          <cell r="E186" t="str">
            <v>燃料費(ｶﾞｿﾘﾝ)</v>
          </cell>
          <cell r="F186" t="str">
            <v>油脂類及び消耗品等を含む</v>
          </cell>
          <cell r="G186">
            <v>5</v>
          </cell>
          <cell r="H186" t="str">
            <v>㍑</v>
          </cell>
          <cell r="I186">
            <v>107</v>
          </cell>
          <cell r="J186">
            <v>535</v>
          </cell>
        </row>
        <row r="187">
          <cell r="B187" t="str">
            <v>(小規模土工)</v>
          </cell>
          <cell r="D187" t="str">
            <v>AF5016</v>
          </cell>
          <cell r="E187" t="str">
            <v>機械損料</v>
          </cell>
          <cell r="G187">
            <v>1.61</v>
          </cell>
          <cell r="H187" t="str">
            <v>供用日</v>
          </cell>
          <cell r="I187">
            <v>553</v>
          </cell>
          <cell r="J187">
            <v>890</v>
          </cell>
        </row>
        <row r="188">
          <cell r="E188" t="str">
            <v>諸雑費</v>
          </cell>
          <cell r="G188" t="str">
            <v>一式</v>
          </cell>
          <cell r="J188">
            <v>5</v>
          </cell>
        </row>
        <row r="189">
          <cell r="J189">
            <v>17630</v>
          </cell>
        </row>
        <row r="190">
          <cell r="A190">
            <v>503050</v>
          </cell>
          <cell r="B190" t="str">
            <v>タンパ及びランマ運転費</v>
          </cell>
          <cell r="C190" t="str">
            <v>日(5h)</v>
          </cell>
          <cell r="D190" t="str">
            <v>FF0100</v>
          </cell>
          <cell r="E190" t="str">
            <v>特殊作業員</v>
          </cell>
          <cell r="G190">
            <v>1</v>
          </cell>
          <cell r="H190" t="str">
            <v>人</v>
          </cell>
          <cell r="I190">
            <v>16200</v>
          </cell>
          <cell r="J190">
            <v>16200</v>
          </cell>
          <cell r="K190">
            <v>17450</v>
          </cell>
        </row>
        <row r="191">
          <cell r="B191" t="str">
            <v xml:space="preserve">60～100kg </v>
          </cell>
          <cell r="D191" t="str">
            <v>AE0012</v>
          </cell>
          <cell r="E191" t="str">
            <v>燃料費(ｶﾞｿﾘﾝ)</v>
          </cell>
          <cell r="F191" t="str">
            <v>油脂類及び消耗品等を含む</v>
          </cell>
          <cell r="G191">
            <v>4.5</v>
          </cell>
          <cell r="H191" t="str">
            <v>㍑</v>
          </cell>
          <cell r="I191">
            <v>107</v>
          </cell>
          <cell r="J191">
            <v>482</v>
          </cell>
        </row>
        <row r="192">
          <cell r="B192" t="str">
            <v>(埋戻)(法面整形)</v>
          </cell>
          <cell r="D192" t="str">
            <v>AF5006</v>
          </cell>
          <cell r="E192" t="str">
            <v>機械損料</v>
          </cell>
          <cell r="F192" t="str">
            <v>　</v>
          </cell>
          <cell r="G192">
            <v>1</v>
          </cell>
          <cell r="H192" t="str">
            <v>日</v>
          </cell>
          <cell r="I192">
            <v>760</v>
          </cell>
          <cell r="J192">
            <v>760</v>
          </cell>
        </row>
        <row r="193">
          <cell r="B193" t="str">
            <v>　</v>
          </cell>
          <cell r="E193" t="str">
            <v>諸雑費</v>
          </cell>
          <cell r="G193" t="str">
            <v>一式</v>
          </cell>
          <cell r="J193">
            <v>8</v>
          </cell>
        </row>
        <row r="194">
          <cell r="E194" t="str">
            <v>　</v>
          </cell>
          <cell r="H194" t="str">
            <v>　</v>
          </cell>
          <cell r="J194">
            <v>17450</v>
          </cell>
        </row>
        <row r="195">
          <cell r="A195">
            <v>503110</v>
          </cell>
          <cell r="B195" t="str">
            <v>モータグレーダ運転費</v>
          </cell>
          <cell r="C195" t="str">
            <v>日</v>
          </cell>
          <cell r="D195" t="str">
            <v>FF1400</v>
          </cell>
          <cell r="E195" t="str">
            <v>運転手(特殊)</v>
          </cell>
          <cell r="G195">
            <v>1</v>
          </cell>
          <cell r="H195" t="str">
            <v>人</v>
          </cell>
          <cell r="I195">
            <v>15200</v>
          </cell>
          <cell r="J195">
            <v>15200</v>
          </cell>
          <cell r="K195">
            <v>40710</v>
          </cell>
        </row>
        <row r="196">
          <cell r="B196" t="str">
            <v xml:space="preserve">排出ガス対策型　3.1m </v>
          </cell>
          <cell r="C196" t="str">
            <v>　</v>
          </cell>
          <cell r="D196" t="str">
            <v>AE0101</v>
          </cell>
          <cell r="E196" t="str">
            <v>燃料費(軽油)</v>
          </cell>
          <cell r="F196" t="str">
            <v>油脂類及び消耗品等を含む</v>
          </cell>
          <cell r="G196">
            <v>54</v>
          </cell>
          <cell r="H196" t="str">
            <v>㍑</v>
          </cell>
          <cell r="I196">
            <v>69.5</v>
          </cell>
          <cell r="J196">
            <v>3753</v>
          </cell>
        </row>
        <row r="197">
          <cell r="B197" t="str">
            <v>(路盤工・不陸整正)</v>
          </cell>
          <cell r="D197" t="str">
            <v>AF5133</v>
          </cell>
          <cell r="E197" t="str">
            <v>機械損料</v>
          </cell>
          <cell r="F197" t="str">
            <v>切刃消耗費及び補修費を含む</v>
          </cell>
          <cell r="G197">
            <v>1.45</v>
          </cell>
          <cell r="H197" t="str">
            <v>供用日</v>
          </cell>
          <cell r="I197">
            <v>15000</v>
          </cell>
          <cell r="J197">
            <v>21750</v>
          </cell>
        </row>
        <row r="198">
          <cell r="B198" t="str">
            <v>　　</v>
          </cell>
          <cell r="E198" t="str">
            <v>諸雑費</v>
          </cell>
          <cell r="G198" t="str">
            <v>一式</v>
          </cell>
          <cell r="J198">
            <v>7</v>
          </cell>
        </row>
        <row r="199">
          <cell r="J199">
            <v>40710</v>
          </cell>
        </row>
        <row r="200">
          <cell r="A200">
            <v>503130</v>
          </cell>
          <cell r="B200" t="str">
            <v>モータグレーダ運転費</v>
          </cell>
          <cell r="C200" t="str">
            <v>日</v>
          </cell>
          <cell r="D200" t="str">
            <v>FF1400</v>
          </cell>
          <cell r="E200" t="str">
            <v>運転手(特殊)</v>
          </cell>
          <cell r="G200">
            <v>1</v>
          </cell>
          <cell r="H200" t="str">
            <v>人</v>
          </cell>
          <cell r="I200">
            <v>15200</v>
          </cell>
          <cell r="J200">
            <v>15200</v>
          </cell>
          <cell r="K200">
            <v>45670</v>
          </cell>
        </row>
        <row r="201">
          <cell r="B201" t="str">
            <v xml:space="preserve">排出ガス対策型　3.1m </v>
          </cell>
          <cell r="C201" t="str">
            <v>　</v>
          </cell>
          <cell r="D201" t="str">
            <v>AE0101</v>
          </cell>
          <cell r="E201" t="str">
            <v>燃料費(軽油)</v>
          </cell>
          <cell r="F201" t="str">
            <v>油脂類及び消耗品等を含む</v>
          </cell>
          <cell r="G201">
            <v>39</v>
          </cell>
          <cell r="H201" t="str">
            <v>㍑</v>
          </cell>
          <cell r="I201">
            <v>69.5</v>
          </cell>
          <cell r="J201">
            <v>2711</v>
          </cell>
        </row>
        <row r="202">
          <cell r="B202" t="str">
            <v>(安定処理工)</v>
          </cell>
          <cell r="D202" t="str">
            <v>AF5133</v>
          </cell>
          <cell r="E202" t="str">
            <v>機械損料</v>
          </cell>
          <cell r="F202" t="str">
            <v>切刃消耗費及び補修費を含む</v>
          </cell>
          <cell r="G202">
            <v>1.85</v>
          </cell>
          <cell r="H202" t="str">
            <v>供用日</v>
          </cell>
          <cell r="I202">
            <v>15000</v>
          </cell>
          <cell r="J202">
            <v>27750</v>
          </cell>
        </row>
        <row r="203">
          <cell r="B203" t="str">
            <v>　　</v>
          </cell>
          <cell r="E203" t="str">
            <v>諸雑費</v>
          </cell>
          <cell r="G203" t="str">
            <v>一式</v>
          </cell>
          <cell r="J203">
            <v>9</v>
          </cell>
        </row>
        <row r="204">
          <cell r="J204">
            <v>45670</v>
          </cell>
        </row>
        <row r="205">
          <cell r="A205">
            <v>503210</v>
          </cell>
          <cell r="B205" t="str">
            <v>トラクタ運転費</v>
          </cell>
          <cell r="C205" t="str">
            <v>ｈ</v>
          </cell>
          <cell r="D205" t="str">
            <v>FF0100</v>
          </cell>
          <cell r="E205" t="str">
            <v>特殊作業員</v>
          </cell>
          <cell r="G205">
            <v>0.22</v>
          </cell>
          <cell r="H205" t="str">
            <v>人</v>
          </cell>
          <cell r="I205">
            <v>16200</v>
          </cell>
          <cell r="J205">
            <v>3564</v>
          </cell>
          <cell r="K205">
            <v>4550</v>
          </cell>
        </row>
        <row r="206">
          <cell r="B206" t="str">
            <v xml:space="preserve">1.0t級 </v>
          </cell>
          <cell r="C206" t="str">
            <v>　</v>
          </cell>
          <cell r="D206" t="str">
            <v>AE0101</v>
          </cell>
          <cell r="E206" t="str">
            <v>燃料費(軽油)</v>
          </cell>
          <cell r="F206" t="str">
            <v>油脂類及び消耗品等を含む</v>
          </cell>
          <cell r="G206">
            <v>2.7</v>
          </cell>
          <cell r="H206" t="str">
            <v>㍑</v>
          </cell>
          <cell r="I206">
            <v>69.5</v>
          </cell>
          <cell r="J206">
            <v>188</v>
          </cell>
        </row>
        <row r="207">
          <cell r="B207" t="str">
            <v>(運動施設の舗装)</v>
          </cell>
          <cell r="D207" t="str">
            <v>AF5510</v>
          </cell>
          <cell r="E207" t="str">
            <v>機械損料</v>
          </cell>
          <cell r="F207" t="str">
            <v>　</v>
          </cell>
          <cell r="G207">
            <v>1</v>
          </cell>
          <cell r="H207" t="str">
            <v>ｈ</v>
          </cell>
          <cell r="I207">
            <v>792</v>
          </cell>
          <cell r="J207">
            <v>792</v>
          </cell>
        </row>
        <row r="208">
          <cell r="B208" t="str">
            <v>　</v>
          </cell>
          <cell r="E208" t="str">
            <v>諸雑費</v>
          </cell>
          <cell r="G208" t="str">
            <v>一式</v>
          </cell>
          <cell r="J208">
            <v>6</v>
          </cell>
        </row>
        <row r="209">
          <cell r="E209" t="str">
            <v>　</v>
          </cell>
          <cell r="H209" t="str">
            <v>　</v>
          </cell>
          <cell r="J209">
            <v>4550</v>
          </cell>
        </row>
        <row r="210">
          <cell r="A210">
            <v>503410</v>
          </cell>
          <cell r="B210" t="str">
            <v>ロードローラ運転費</v>
          </cell>
          <cell r="C210" t="str">
            <v>日</v>
          </cell>
          <cell r="D210" t="str">
            <v>FF1400</v>
          </cell>
          <cell r="E210" t="str">
            <v>運転手(特殊)</v>
          </cell>
          <cell r="G210">
            <v>1</v>
          </cell>
          <cell r="H210" t="str">
            <v>人</v>
          </cell>
          <cell r="I210">
            <v>15200</v>
          </cell>
          <cell r="J210">
            <v>15200</v>
          </cell>
          <cell r="K210">
            <v>35870</v>
          </cell>
        </row>
        <row r="211">
          <cell r="B211" t="str">
            <v>排出ガス対策型　</v>
          </cell>
          <cell r="C211" t="str">
            <v>　</v>
          </cell>
          <cell r="D211" t="str">
            <v>AE0101</v>
          </cell>
          <cell r="E211" t="str">
            <v>燃料費(軽油)</v>
          </cell>
          <cell r="F211" t="str">
            <v>油脂類及び消耗品等を含む</v>
          </cell>
          <cell r="G211">
            <v>30</v>
          </cell>
          <cell r="H211" t="str">
            <v>㍑</v>
          </cell>
          <cell r="I211">
            <v>69.5</v>
          </cell>
          <cell r="J211">
            <v>2085</v>
          </cell>
        </row>
        <row r="212">
          <cell r="B212" t="str">
            <v xml:space="preserve">マカダム10～12t </v>
          </cell>
          <cell r="D212" t="str">
            <v>AF5211</v>
          </cell>
          <cell r="E212" t="str">
            <v>機械損料</v>
          </cell>
          <cell r="F212" t="str">
            <v>　</v>
          </cell>
          <cell r="G212">
            <v>1.63</v>
          </cell>
          <cell r="H212" t="str">
            <v>供用日</v>
          </cell>
          <cell r="I212">
            <v>11400</v>
          </cell>
          <cell r="J212">
            <v>18582</v>
          </cell>
        </row>
        <row r="213">
          <cell r="B213" t="str">
            <v>(運動施設の舗装)</v>
          </cell>
          <cell r="E213" t="str">
            <v>諸雑費</v>
          </cell>
          <cell r="G213" t="str">
            <v>一式</v>
          </cell>
          <cell r="J213">
            <v>3</v>
          </cell>
        </row>
        <row r="214">
          <cell r="B214" t="str">
            <v>(排水性アスファルト舗装)</v>
          </cell>
          <cell r="J214">
            <v>35870</v>
          </cell>
        </row>
        <row r="215">
          <cell r="A215">
            <v>503420</v>
          </cell>
          <cell r="B215" t="str">
            <v>ロードローラ運転費</v>
          </cell>
          <cell r="C215" t="str">
            <v>日</v>
          </cell>
          <cell r="D215" t="str">
            <v>FF1400</v>
          </cell>
          <cell r="E215" t="str">
            <v>運転手(特殊)</v>
          </cell>
          <cell r="G215">
            <v>1</v>
          </cell>
          <cell r="H215" t="str">
            <v>人</v>
          </cell>
          <cell r="I215">
            <v>15200</v>
          </cell>
          <cell r="J215">
            <v>15200</v>
          </cell>
          <cell r="K215">
            <v>34050</v>
          </cell>
        </row>
        <row r="216">
          <cell r="B216" t="str">
            <v>排出ガス対策型　</v>
          </cell>
          <cell r="C216" t="str">
            <v>　</v>
          </cell>
          <cell r="D216" t="str">
            <v>AE0101</v>
          </cell>
          <cell r="E216" t="str">
            <v>燃料費(軽油)</v>
          </cell>
          <cell r="F216" t="str">
            <v>油脂類及び消耗品等を含む</v>
          </cell>
          <cell r="G216">
            <v>30</v>
          </cell>
          <cell r="H216" t="str">
            <v>㍑</v>
          </cell>
          <cell r="I216">
            <v>69.5</v>
          </cell>
          <cell r="J216">
            <v>2085</v>
          </cell>
        </row>
        <row r="217">
          <cell r="B217" t="str">
            <v xml:space="preserve">マカダム10～12t </v>
          </cell>
          <cell r="D217" t="str">
            <v>AF5211</v>
          </cell>
          <cell r="E217" t="str">
            <v>機械損料</v>
          </cell>
          <cell r="G217">
            <v>1.47</v>
          </cell>
          <cell r="H217" t="str">
            <v>供用日</v>
          </cell>
          <cell r="I217">
            <v>11400</v>
          </cell>
          <cell r="J217">
            <v>16758</v>
          </cell>
        </row>
        <row r="218">
          <cell r="B218" t="str">
            <v>(路盤工・不陸整正)</v>
          </cell>
          <cell r="E218" t="str">
            <v>諸雑費</v>
          </cell>
          <cell r="G218" t="str">
            <v>一式</v>
          </cell>
          <cell r="J218">
            <v>7</v>
          </cell>
        </row>
        <row r="219">
          <cell r="J219">
            <v>34050</v>
          </cell>
        </row>
        <row r="220">
          <cell r="A220">
            <v>503460</v>
          </cell>
          <cell r="B220" t="str">
            <v>ロードローラ運転費</v>
          </cell>
          <cell r="C220" t="str">
            <v>日</v>
          </cell>
          <cell r="D220" t="str">
            <v>FF1400</v>
          </cell>
          <cell r="E220" t="str">
            <v>運転手(特殊)</v>
          </cell>
          <cell r="G220">
            <v>1</v>
          </cell>
          <cell r="H220" t="str">
            <v>人</v>
          </cell>
          <cell r="I220">
            <v>15200</v>
          </cell>
          <cell r="J220">
            <v>15200</v>
          </cell>
          <cell r="K220">
            <v>36220</v>
          </cell>
        </row>
        <row r="221">
          <cell r="B221" t="str">
            <v>排出ガス対策型　</v>
          </cell>
          <cell r="C221" t="str">
            <v>　</v>
          </cell>
          <cell r="D221" t="str">
            <v>AE0101</v>
          </cell>
          <cell r="E221" t="str">
            <v>燃料費(軽油)</v>
          </cell>
          <cell r="F221" t="str">
            <v>油脂類及び消耗品等を含む</v>
          </cell>
          <cell r="G221">
            <v>35</v>
          </cell>
          <cell r="H221" t="str">
            <v>㍑</v>
          </cell>
          <cell r="I221">
            <v>69.5</v>
          </cell>
          <cell r="J221">
            <v>2433</v>
          </cell>
        </row>
        <row r="222">
          <cell r="B222" t="str">
            <v xml:space="preserve">マカダム10～12t </v>
          </cell>
          <cell r="D222" t="str">
            <v>AF5211</v>
          </cell>
          <cell r="E222" t="str">
            <v>機械損料</v>
          </cell>
          <cell r="G222">
            <v>1.63</v>
          </cell>
          <cell r="H222" t="str">
            <v>供用日</v>
          </cell>
          <cell r="I222">
            <v>11400</v>
          </cell>
          <cell r="J222">
            <v>18582</v>
          </cell>
        </row>
        <row r="223">
          <cell r="B223" t="str">
            <v>(アスファルト舗装)</v>
          </cell>
          <cell r="E223" t="str">
            <v>諸雑費</v>
          </cell>
          <cell r="G223" t="str">
            <v>一式</v>
          </cell>
          <cell r="J223">
            <v>5</v>
          </cell>
        </row>
        <row r="224">
          <cell r="J224">
            <v>36220</v>
          </cell>
        </row>
        <row r="225">
          <cell r="A225">
            <v>503510</v>
          </cell>
          <cell r="B225" t="str">
            <v>タイヤローラ運転費</v>
          </cell>
          <cell r="C225" t="str">
            <v>日</v>
          </cell>
          <cell r="D225" t="str">
            <v>FF1400</v>
          </cell>
          <cell r="E225" t="str">
            <v>運転手(特殊)</v>
          </cell>
          <cell r="G225">
            <v>1</v>
          </cell>
          <cell r="H225" t="str">
            <v>人</v>
          </cell>
          <cell r="I225">
            <v>15200</v>
          </cell>
          <cell r="J225">
            <v>15200</v>
          </cell>
          <cell r="K225">
            <v>34990</v>
          </cell>
        </row>
        <row r="226">
          <cell r="B226" t="str">
            <v>排出ガス対策型　</v>
          </cell>
          <cell r="C226" t="str">
            <v>　</v>
          </cell>
          <cell r="D226" t="str">
            <v>AE0101</v>
          </cell>
          <cell r="E226" t="str">
            <v>燃料費(軽油)</v>
          </cell>
          <cell r="F226" t="str">
            <v>油脂類及び消耗品等を含む</v>
          </cell>
          <cell r="G226">
            <v>37</v>
          </cell>
          <cell r="H226" t="str">
            <v>㍑</v>
          </cell>
          <cell r="I226">
            <v>69.5</v>
          </cell>
          <cell r="J226">
            <v>2572</v>
          </cell>
        </row>
        <row r="227">
          <cell r="B227" t="str">
            <v xml:space="preserve">8～20t </v>
          </cell>
          <cell r="D227" t="str">
            <v>AF5318</v>
          </cell>
          <cell r="E227" t="str">
            <v>機械損料</v>
          </cell>
          <cell r="F227" t="str">
            <v>　</v>
          </cell>
          <cell r="G227">
            <v>1.78</v>
          </cell>
          <cell r="H227" t="str">
            <v>供用日</v>
          </cell>
          <cell r="I227">
            <v>9670</v>
          </cell>
          <cell r="J227">
            <v>17213</v>
          </cell>
        </row>
        <row r="228">
          <cell r="B228" t="str">
            <v>(運動施設の舗装)</v>
          </cell>
          <cell r="E228" t="str">
            <v>諸雑費</v>
          </cell>
          <cell r="G228" t="str">
            <v>一式</v>
          </cell>
          <cell r="J228">
            <v>5</v>
          </cell>
        </row>
        <row r="229">
          <cell r="B229" t="str">
            <v>(排水性アスファルト舗装)</v>
          </cell>
          <cell r="J229">
            <v>34990</v>
          </cell>
        </row>
        <row r="230">
          <cell r="A230">
            <v>503520</v>
          </cell>
          <cell r="B230" t="str">
            <v>タイヤローラ運転費</v>
          </cell>
          <cell r="C230" t="str">
            <v>日</v>
          </cell>
          <cell r="D230" t="str">
            <v>FF1400</v>
          </cell>
          <cell r="E230" t="str">
            <v>運転手(特殊)</v>
          </cell>
          <cell r="G230">
            <v>1</v>
          </cell>
          <cell r="H230" t="str">
            <v>人</v>
          </cell>
          <cell r="I230">
            <v>15200</v>
          </cell>
          <cell r="J230">
            <v>15200</v>
          </cell>
          <cell r="K230">
            <v>32110</v>
          </cell>
        </row>
        <row r="231">
          <cell r="B231" t="str">
            <v>排出ガス対策型　</v>
          </cell>
          <cell r="C231" t="str">
            <v>　</v>
          </cell>
          <cell r="D231" t="str">
            <v>AE0101</v>
          </cell>
          <cell r="E231" t="str">
            <v>燃料費(軽油)</v>
          </cell>
          <cell r="F231" t="str">
            <v>油脂類及び消耗品等を含む</v>
          </cell>
          <cell r="G231">
            <v>36</v>
          </cell>
          <cell r="H231" t="str">
            <v>㍑</v>
          </cell>
          <cell r="I231">
            <v>69.5</v>
          </cell>
          <cell r="J231">
            <v>2502</v>
          </cell>
        </row>
        <row r="232">
          <cell r="B232" t="str">
            <v>8～20t</v>
          </cell>
          <cell r="D232" t="str">
            <v>AF5318</v>
          </cell>
          <cell r="E232" t="str">
            <v>機械損料</v>
          </cell>
          <cell r="G232">
            <v>1.49</v>
          </cell>
          <cell r="H232" t="str">
            <v>供用日</v>
          </cell>
          <cell r="I232">
            <v>9670</v>
          </cell>
          <cell r="J232">
            <v>14408</v>
          </cell>
        </row>
        <row r="233">
          <cell r="B233" t="str">
            <v>(路盤工・不陸整正)</v>
          </cell>
          <cell r="E233" t="str">
            <v>諸雑費</v>
          </cell>
          <cell r="G233" t="str">
            <v>一式</v>
          </cell>
          <cell r="J233">
            <v>0</v>
          </cell>
        </row>
        <row r="234">
          <cell r="J234">
            <v>32110</v>
          </cell>
        </row>
        <row r="235">
          <cell r="A235">
            <v>503560</v>
          </cell>
          <cell r="B235" t="str">
            <v>タイヤローラ運転費</v>
          </cell>
          <cell r="C235" t="str">
            <v>日</v>
          </cell>
          <cell r="D235" t="str">
            <v>FF1400</v>
          </cell>
          <cell r="E235" t="str">
            <v>運転手(特殊)</v>
          </cell>
          <cell r="G235">
            <v>1</v>
          </cell>
          <cell r="H235" t="str">
            <v>人</v>
          </cell>
          <cell r="I235">
            <v>15200</v>
          </cell>
          <cell r="J235">
            <v>15200</v>
          </cell>
          <cell r="K235">
            <v>35270</v>
          </cell>
        </row>
        <row r="236">
          <cell r="B236" t="str">
            <v>排出ガス対策型　</v>
          </cell>
          <cell r="C236" t="str">
            <v>　</v>
          </cell>
          <cell r="D236" t="str">
            <v>AE0101</v>
          </cell>
          <cell r="E236" t="str">
            <v>燃料費(軽油)</v>
          </cell>
          <cell r="F236" t="str">
            <v>油脂類及び消耗品等を含む</v>
          </cell>
          <cell r="G236">
            <v>41</v>
          </cell>
          <cell r="H236" t="str">
            <v>㍑</v>
          </cell>
          <cell r="I236">
            <v>69.5</v>
          </cell>
          <cell r="J236">
            <v>2850</v>
          </cell>
        </row>
        <row r="237">
          <cell r="B237" t="str">
            <v xml:space="preserve">8～20t </v>
          </cell>
          <cell r="D237" t="str">
            <v>AF5318</v>
          </cell>
          <cell r="E237" t="str">
            <v>機械損料</v>
          </cell>
          <cell r="G237">
            <v>1.78</v>
          </cell>
          <cell r="H237" t="str">
            <v>供用日</v>
          </cell>
          <cell r="I237">
            <v>9670</v>
          </cell>
          <cell r="J237">
            <v>17213</v>
          </cell>
        </row>
        <row r="238">
          <cell r="B238" t="str">
            <v>(アスファルト舗装)</v>
          </cell>
          <cell r="E238" t="str">
            <v>諸雑費</v>
          </cell>
          <cell r="G238" t="str">
            <v>一式</v>
          </cell>
          <cell r="J238">
            <v>7</v>
          </cell>
        </row>
        <row r="239">
          <cell r="J239">
            <v>35270</v>
          </cell>
        </row>
        <row r="240">
          <cell r="A240">
            <v>503570</v>
          </cell>
          <cell r="B240" t="str">
            <v>タイヤローラ運転費</v>
          </cell>
          <cell r="C240" t="str">
            <v>日</v>
          </cell>
          <cell r="D240" t="str">
            <v>FF1400</v>
          </cell>
          <cell r="E240" t="str">
            <v>運転手(特殊)</v>
          </cell>
          <cell r="G240">
            <v>1</v>
          </cell>
          <cell r="H240" t="str">
            <v>人</v>
          </cell>
          <cell r="I240">
            <v>15200</v>
          </cell>
          <cell r="J240">
            <v>15200</v>
          </cell>
          <cell r="K240">
            <v>31000</v>
          </cell>
        </row>
        <row r="241">
          <cell r="B241" t="str">
            <v>排出ガス対策型　</v>
          </cell>
          <cell r="C241" t="str">
            <v>　</v>
          </cell>
          <cell r="D241" t="str">
            <v>AE0101</v>
          </cell>
          <cell r="E241" t="str">
            <v>燃料費(軽油)</v>
          </cell>
          <cell r="F241" t="str">
            <v>油脂類及び消耗品等を含む</v>
          </cell>
          <cell r="G241">
            <v>38</v>
          </cell>
          <cell r="H241" t="str">
            <v>㍑</v>
          </cell>
          <cell r="I241">
            <v>69.5</v>
          </cell>
          <cell r="J241">
            <v>2641</v>
          </cell>
        </row>
        <row r="242">
          <cell r="B242" t="str">
            <v xml:space="preserve">8～20t </v>
          </cell>
          <cell r="D242" t="str">
            <v>AF5318</v>
          </cell>
          <cell r="E242" t="str">
            <v>機械損料</v>
          </cell>
          <cell r="G242">
            <v>1.36</v>
          </cell>
          <cell r="H242" t="str">
            <v>供用日</v>
          </cell>
          <cell r="I242">
            <v>9670</v>
          </cell>
          <cell r="J242">
            <v>13151</v>
          </cell>
        </row>
        <row r="243">
          <cell r="B243" t="str">
            <v>(土工締固)</v>
          </cell>
          <cell r="E243" t="str">
            <v>諸雑費</v>
          </cell>
          <cell r="G243" t="str">
            <v>一式</v>
          </cell>
          <cell r="J243">
            <v>8</v>
          </cell>
        </row>
        <row r="244">
          <cell r="J244">
            <v>31000</v>
          </cell>
        </row>
        <row r="245">
          <cell r="A245">
            <v>503580</v>
          </cell>
          <cell r="B245" t="str">
            <v>タイヤローラ運転費</v>
          </cell>
          <cell r="C245" t="str">
            <v>日</v>
          </cell>
          <cell r="D245" t="str">
            <v>FF1400</v>
          </cell>
          <cell r="E245" t="str">
            <v>運転手(特殊)</v>
          </cell>
          <cell r="G245">
            <v>0.9</v>
          </cell>
          <cell r="H245" t="str">
            <v>人</v>
          </cell>
          <cell r="I245">
            <v>15200</v>
          </cell>
          <cell r="J245">
            <v>13680</v>
          </cell>
          <cell r="K245">
            <v>32900</v>
          </cell>
        </row>
        <row r="246">
          <cell r="B246" t="str">
            <v>排出ガス対策型　</v>
          </cell>
          <cell r="C246" t="str">
            <v>　</v>
          </cell>
          <cell r="D246" t="str">
            <v>AE0101</v>
          </cell>
          <cell r="E246" t="str">
            <v>燃料費(軽油)</v>
          </cell>
          <cell r="F246" t="str">
            <v>油脂類及び消耗品等を含む</v>
          </cell>
          <cell r="G246">
            <v>26</v>
          </cell>
          <cell r="H246" t="str">
            <v>㍑</v>
          </cell>
          <cell r="I246">
            <v>69.5</v>
          </cell>
          <cell r="J246">
            <v>1807</v>
          </cell>
        </row>
        <row r="247">
          <cell r="B247" t="str">
            <v xml:space="preserve">8～20t </v>
          </cell>
          <cell r="D247" t="str">
            <v>AF5318</v>
          </cell>
          <cell r="E247" t="str">
            <v>機械損料</v>
          </cell>
          <cell r="G247">
            <v>1.8</v>
          </cell>
          <cell r="H247" t="str">
            <v>供用日</v>
          </cell>
          <cell r="I247">
            <v>9670</v>
          </cell>
          <cell r="J247">
            <v>17406</v>
          </cell>
        </row>
        <row r="248">
          <cell r="B248" t="str">
            <v>(安定処理工)</v>
          </cell>
          <cell r="E248" t="str">
            <v>諸雑費</v>
          </cell>
          <cell r="G248" t="str">
            <v>一式</v>
          </cell>
          <cell r="J248">
            <v>7</v>
          </cell>
        </row>
        <row r="249">
          <cell r="J249">
            <v>32900</v>
          </cell>
        </row>
        <row r="250">
          <cell r="A250">
            <v>503610</v>
          </cell>
          <cell r="B250" t="str">
            <v>振動ローラ運転費</v>
          </cell>
          <cell r="C250" t="str">
            <v>日</v>
          </cell>
          <cell r="D250" t="str">
            <v>FF0100</v>
          </cell>
          <cell r="E250" t="str">
            <v>特殊作業員</v>
          </cell>
          <cell r="G250">
            <v>1</v>
          </cell>
          <cell r="H250" t="str">
            <v>人</v>
          </cell>
          <cell r="I250">
            <v>16200</v>
          </cell>
          <cell r="J250">
            <v>16200</v>
          </cell>
          <cell r="K250">
            <v>17860</v>
          </cell>
        </row>
        <row r="251">
          <cell r="B251" t="str">
            <v>ハンドガイド式　0.5～0.6ｔ</v>
          </cell>
          <cell r="D251" t="str">
            <v>AE0101</v>
          </cell>
          <cell r="E251" t="str">
            <v>燃料費(軽油)</v>
          </cell>
          <cell r="F251" t="str">
            <v>油脂類及び消耗品等を含む</v>
          </cell>
          <cell r="G251">
            <v>2</v>
          </cell>
          <cell r="H251" t="str">
            <v>㍑</v>
          </cell>
          <cell r="I251">
            <v>69.5</v>
          </cell>
          <cell r="J251">
            <v>139</v>
          </cell>
        </row>
        <row r="252">
          <cell r="B252" t="str">
            <v>(アスファルト舗装)</v>
          </cell>
          <cell r="D252" t="str">
            <v>AF5406</v>
          </cell>
          <cell r="E252" t="str">
            <v>機械損料</v>
          </cell>
          <cell r="G252">
            <v>1.23</v>
          </cell>
          <cell r="H252" t="str">
            <v>供用日</v>
          </cell>
          <cell r="I252">
            <v>1230</v>
          </cell>
          <cell r="J252">
            <v>1513</v>
          </cell>
        </row>
        <row r="253">
          <cell r="B253" t="str">
            <v>(排水性アスファルト)</v>
          </cell>
          <cell r="E253" t="str">
            <v>諸雑費</v>
          </cell>
          <cell r="G253" t="str">
            <v>一式</v>
          </cell>
          <cell r="J253">
            <v>8</v>
          </cell>
        </row>
        <row r="254">
          <cell r="J254">
            <v>17860</v>
          </cell>
        </row>
        <row r="255">
          <cell r="A255">
            <v>503611</v>
          </cell>
          <cell r="B255" t="str">
            <v>振動ローラ運転費</v>
          </cell>
          <cell r="C255" t="str">
            <v>日</v>
          </cell>
          <cell r="D255" t="str">
            <v>FF0100</v>
          </cell>
          <cell r="E255" t="str">
            <v>特殊作業員</v>
          </cell>
          <cell r="G255">
            <v>1</v>
          </cell>
          <cell r="H255" t="str">
            <v>人</v>
          </cell>
          <cell r="I255">
            <v>16200</v>
          </cell>
          <cell r="J255">
            <v>16200</v>
          </cell>
          <cell r="K255">
            <v>18180</v>
          </cell>
        </row>
        <row r="256">
          <cell r="B256" t="str">
            <v>ハンドガイド式　0.5～0.6ｔ</v>
          </cell>
          <cell r="D256" t="str">
            <v>AE0101</v>
          </cell>
          <cell r="E256" t="str">
            <v>燃料費(軽油)</v>
          </cell>
          <cell r="F256" t="str">
            <v>油脂類及び消耗品等を含む</v>
          </cell>
          <cell r="G256">
            <v>3</v>
          </cell>
          <cell r="H256" t="str">
            <v>㍑</v>
          </cell>
          <cell r="I256">
            <v>69.5</v>
          </cell>
          <cell r="J256">
            <v>209</v>
          </cell>
        </row>
        <row r="257">
          <cell r="B257" t="str">
            <v>(排水性アスファルト)</v>
          </cell>
          <cell r="D257" t="str">
            <v>AF5406</v>
          </cell>
          <cell r="E257" t="str">
            <v>機械損料</v>
          </cell>
          <cell r="G257">
            <v>1.44</v>
          </cell>
          <cell r="H257" t="str">
            <v>供用日</v>
          </cell>
          <cell r="I257">
            <v>1230</v>
          </cell>
          <cell r="J257">
            <v>1771</v>
          </cell>
        </row>
        <row r="258">
          <cell r="E258" t="str">
            <v>諸雑費</v>
          </cell>
          <cell r="G258" t="str">
            <v>一式</v>
          </cell>
          <cell r="J258">
            <v>0</v>
          </cell>
        </row>
        <row r="259">
          <cell r="J259">
            <v>18180</v>
          </cell>
        </row>
        <row r="260">
          <cell r="A260">
            <v>503620</v>
          </cell>
          <cell r="B260" t="str">
            <v>振動ローラ運転費</v>
          </cell>
          <cell r="C260" t="str">
            <v>ｈ</v>
          </cell>
          <cell r="D260" t="str">
            <v>FF0100</v>
          </cell>
          <cell r="E260" t="str">
            <v>特殊作業員</v>
          </cell>
          <cell r="G260">
            <v>0.19</v>
          </cell>
          <cell r="H260" t="str">
            <v>人</v>
          </cell>
          <cell r="I260">
            <v>16200</v>
          </cell>
          <cell r="J260">
            <v>3078</v>
          </cell>
          <cell r="K260">
            <v>3570</v>
          </cell>
        </row>
        <row r="261">
          <cell r="B261" t="str">
            <v xml:space="preserve">ハンドガイド式　0.8～1.1t </v>
          </cell>
          <cell r="C261" t="str">
            <v>　</v>
          </cell>
          <cell r="D261" t="str">
            <v>AE0101</v>
          </cell>
          <cell r="E261" t="str">
            <v>燃料費(軽油)</v>
          </cell>
          <cell r="F261" t="str">
            <v>油脂類及び消耗品等を含む</v>
          </cell>
          <cell r="G261">
            <v>1</v>
          </cell>
          <cell r="H261" t="str">
            <v>㍑</v>
          </cell>
          <cell r="I261">
            <v>69.5</v>
          </cell>
          <cell r="J261">
            <v>70</v>
          </cell>
        </row>
        <row r="262">
          <cell r="B262" t="str">
            <v>(埋戻)</v>
          </cell>
          <cell r="D262" t="str">
            <v>AF5408</v>
          </cell>
          <cell r="E262" t="str">
            <v>機械損料</v>
          </cell>
          <cell r="F262" t="str">
            <v>　</v>
          </cell>
          <cell r="G262">
            <v>1</v>
          </cell>
          <cell r="H262" t="str">
            <v>ｈ</v>
          </cell>
          <cell r="I262">
            <v>415</v>
          </cell>
          <cell r="J262">
            <v>415</v>
          </cell>
        </row>
        <row r="263">
          <cell r="B263" t="str">
            <v>　</v>
          </cell>
          <cell r="E263" t="str">
            <v>諸雑費</v>
          </cell>
          <cell r="G263" t="str">
            <v>一式</v>
          </cell>
          <cell r="J263">
            <v>7</v>
          </cell>
        </row>
        <row r="264">
          <cell r="E264" t="str">
            <v>　</v>
          </cell>
          <cell r="H264" t="str">
            <v>　</v>
          </cell>
          <cell r="J264">
            <v>3570</v>
          </cell>
        </row>
        <row r="265">
          <cell r="A265">
            <v>503630</v>
          </cell>
          <cell r="B265" t="str">
            <v>振動ローラ運転費</v>
          </cell>
          <cell r="C265" t="str">
            <v>日</v>
          </cell>
          <cell r="D265" t="str">
            <v>FF1400</v>
          </cell>
          <cell r="E265" t="str">
            <v>運転手(特殊)</v>
          </cell>
          <cell r="G265">
            <v>1</v>
          </cell>
          <cell r="H265" t="str">
            <v>人</v>
          </cell>
          <cell r="I265">
            <v>15200</v>
          </cell>
          <cell r="J265">
            <v>15200</v>
          </cell>
          <cell r="K265">
            <v>24970</v>
          </cell>
        </row>
        <row r="266">
          <cell r="B266" t="str">
            <v>排出ガス対策型</v>
          </cell>
          <cell r="D266" t="str">
            <v>AE0101</v>
          </cell>
          <cell r="E266" t="str">
            <v>燃料費(軽油)</v>
          </cell>
          <cell r="F266" t="str">
            <v>油脂類及び消耗品等を含む</v>
          </cell>
          <cell r="G266">
            <v>11</v>
          </cell>
          <cell r="H266" t="str">
            <v>㍑</v>
          </cell>
          <cell r="I266">
            <v>69.5</v>
          </cell>
          <cell r="J266">
            <v>765</v>
          </cell>
        </row>
        <row r="267">
          <cell r="B267" t="str">
            <v>搭乗式コンバインド型　3～4t</v>
          </cell>
          <cell r="D267" t="str">
            <v>AF5431</v>
          </cell>
          <cell r="E267" t="str">
            <v>機械損料</v>
          </cell>
          <cell r="G267">
            <v>1.52</v>
          </cell>
          <cell r="H267" t="str">
            <v>供用日</v>
          </cell>
          <cell r="I267">
            <v>5920</v>
          </cell>
          <cell r="J267">
            <v>8998</v>
          </cell>
        </row>
        <row r="268">
          <cell r="B268" t="str">
            <v>(路盤工)</v>
          </cell>
          <cell r="E268" t="str">
            <v>諸雑費</v>
          </cell>
          <cell r="G268" t="str">
            <v>一式</v>
          </cell>
          <cell r="J268">
            <v>7</v>
          </cell>
        </row>
        <row r="269">
          <cell r="B269" t="str">
            <v>(運動施設の舗装)</v>
          </cell>
          <cell r="J269">
            <v>24970</v>
          </cell>
        </row>
        <row r="270">
          <cell r="A270">
            <v>503640</v>
          </cell>
          <cell r="B270" t="str">
            <v>振動ローラ運転費</v>
          </cell>
          <cell r="C270" t="str">
            <v>日</v>
          </cell>
          <cell r="D270" t="str">
            <v>FF1400</v>
          </cell>
          <cell r="E270" t="str">
            <v>運転手(特殊)</v>
          </cell>
          <cell r="G270">
            <v>1</v>
          </cell>
          <cell r="H270" t="str">
            <v>人</v>
          </cell>
          <cell r="I270">
            <v>15200</v>
          </cell>
          <cell r="J270">
            <v>15200</v>
          </cell>
          <cell r="K270">
            <v>25130</v>
          </cell>
        </row>
        <row r="271">
          <cell r="B271" t="str">
            <v>排出ガス対策型</v>
          </cell>
          <cell r="D271" t="str">
            <v>AE0101</v>
          </cell>
          <cell r="E271" t="str">
            <v>燃料費(軽油)</v>
          </cell>
          <cell r="F271" t="str">
            <v>油脂類及び消耗品等を含む</v>
          </cell>
          <cell r="G271">
            <v>15</v>
          </cell>
          <cell r="H271" t="str">
            <v>㍑</v>
          </cell>
          <cell r="I271">
            <v>69.5</v>
          </cell>
          <cell r="J271">
            <v>1043</v>
          </cell>
        </row>
        <row r="272">
          <cell r="B272" t="str">
            <v>搭乗式コンバインド型　3～4t</v>
          </cell>
          <cell r="D272" t="str">
            <v>AF5431</v>
          </cell>
          <cell r="E272" t="str">
            <v>機械損料</v>
          </cell>
          <cell r="G272">
            <v>1.5</v>
          </cell>
          <cell r="H272" t="str">
            <v>供用日</v>
          </cell>
          <cell r="I272">
            <v>5920</v>
          </cell>
          <cell r="J272">
            <v>8880</v>
          </cell>
        </row>
        <row r="273">
          <cell r="B273" t="str">
            <v>(アスファルト舗装)</v>
          </cell>
          <cell r="E273" t="str">
            <v>諸雑費</v>
          </cell>
          <cell r="G273" t="str">
            <v>一式</v>
          </cell>
          <cell r="J273">
            <v>7</v>
          </cell>
        </row>
        <row r="274">
          <cell r="B274" t="str">
            <v>(透水性アスファルト舗装)</v>
          </cell>
          <cell r="J274">
            <v>25130</v>
          </cell>
        </row>
        <row r="275">
          <cell r="A275">
            <v>503650</v>
          </cell>
          <cell r="B275" t="str">
            <v>振動ローラ運転費</v>
          </cell>
          <cell r="C275" t="str">
            <v>日</v>
          </cell>
          <cell r="D275" t="str">
            <v>FF1400</v>
          </cell>
          <cell r="E275" t="str">
            <v>運転手(特殊)</v>
          </cell>
          <cell r="G275">
            <v>1</v>
          </cell>
          <cell r="H275" t="str">
            <v>人</v>
          </cell>
          <cell r="I275">
            <v>15200</v>
          </cell>
          <cell r="J275">
            <v>15200</v>
          </cell>
          <cell r="K275">
            <v>24970</v>
          </cell>
        </row>
        <row r="276">
          <cell r="A276" t="str">
            <v>削除</v>
          </cell>
          <cell r="B276" t="str">
            <v>排出ガス対策型　</v>
          </cell>
          <cell r="C276" t="str">
            <v>　</v>
          </cell>
          <cell r="D276" t="str">
            <v>AE0101</v>
          </cell>
          <cell r="E276" t="str">
            <v>燃料費(軽油)</v>
          </cell>
          <cell r="F276" t="str">
            <v>油脂類及び消耗品等を含む</v>
          </cell>
          <cell r="G276">
            <v>11</v>
          </cell>
          <cell r="H276" t="str">
            <v>㍑</v>
          </cell>
          <cell r="I276">
            <v>69.5</v>
          </cell>
          <cell r="J276">
            <v>765</v>
          </cell>
        </row>
        <row r="277">
          <cell r="B277" t="str">
            <v xml:space="preserve">搭乗式コンバインド型　3～4t </v>
          </cell>
          <cell r="D277" t="str">
            <v>AF5431</v>
          </cell>
          <cell r="E277" t="str">
            <v>機械損料</v>
          </cell>
          <cell r="F277" t="str">
            <v>　</v>
          </cell>
          <cell r="G277">
            <v>1.52</v>
          </cell>
          <cell r="H277" t="str">
            <v>供用日</v>
          </cell>
          <cell r="I277">
            <v>5920</v>
          </cell>
          <cell r="J277">
            <v>8998</v>
          </cell>
        </row>
        <row r="278">
          <cell r="B278" t="str">
            <v>(アスファルト舗装)</v>
          </cell>
          <cell r="E278" t="str">
            <v>諸雑費</v>
          </cell>
          <cell r="G278" t="str">
            <v>一式</v>
          </cell>
          <cell r="J278">
            <v>7</v>
          </cell>
        </row>
        <row r="279">
          <cell r="J279">
            <v>24970</v>
          </cell>
        </row>
        <row r="280">
          <cell r="A280">
            <v>503660</v>
          </cell>
          <cell r="B280" t="str">
            <v>振動ローラ運転費</v>
          </cell>
          <cell r="C280" t="str">
            <v>日</v>
          </cell>
          <cell r="D280" t="str">
            <v>FF1400</v>
          </cell>
          <cell r="E280" t="str">
            <v>運転手(特殊)</v>
          </cell>
          <cell r="G280">
            <v>1</v>
          </cell>
          <cell r="H280" t="str">
            <v>人</v>
          </cell>
          <cell r="I280">
            <v>15200</v>
          </cell>
          <cell r="J280">
            <v>15200</v>
          </cell>
          <cell r="K280">
            <v>25650</v>
          </cell>
        </row>
        <row r="281">
          <cell r="B281" t="str">
            <v>排出ガス対策費</v>
          </cell>
          <cell r="D281" t="str">
            <v>AE0101</v>
          </cell>
          <cell r="E281" t="str">
            <v>燃料費(軽油)</v>
          </cell>
          <cell r="F281" t="str">
            <v>油脂類及び消耗品等を含む</v>
          </cell>
          <cell r="G281">
            <v>14</v>
          </cell>
          <cell r="H281" t="str">
            <v>㍑</v>
          </cell>
          <cell r="I281">
            <v>69.5</v>
          </cell>
          <cell r="J281">
            <v>973</v>
          </cell>
        </row>
        <row r="282">
          <cell r="B282" t="str">
            <v xml:space="preserve">搭乗式コンバインド型　3～4t </v>
          </cell>
          <cell r="D282" t="str">
            <v>AF5431</v>
          </cell>
          <cell r="E282" t="str">
            <v>機械賃料</v>
          </cell>
          <cell r="G282">
            <v>1.6</v>
          </cell>
          <cell r="H282" t="str">
            <v>日</v>
          </cell>
          <cell r="I282">
            <v>5920</v>
          </cell>
          <cell r="J282">
            <v>9472</v>
          </cell>
        </row>
        <row r="283">
          <cell r="B283" t="str">
            <v>(土工締固)</v>
          </cell>
          <cell r="E283" t="str">
            <v>諸雑費</v>
          </cell>
          <cell r="G283" t="str">
            <v>一式</v>
          </cell>
          <cell r="J283">
            <v>5</v>
          </cell>
        </row>
        <row r="284">
          <cell r="J284">
            <v>25650</v>
          </cell>
        </row>
        <row r="285">
          <cell r="A285">
            <v>503670</v>
          </cell>
          <cell r="B285" t="str">
            <v>振動ローラ運転費</v>
          </cell>
          <cell r="C285" t="str">
            <v>日</v>
          </cell>
          <cell r="D285" t="str">
            <v>FF0100</v>
          </cell>
          <cell r="E285" t="str">
            <v>特殊作業員</v>
          </cell>
          <cell r="G285">
            <v>1</v>
          </cell>
          <cell r="H285" t="str">
            <v>人</v>
          </cell>
          <cell r="I285">
            <v>16200</v>
          </cell>
          <cell r="J285">
            <v>16200</v>
          </cell>
          <cell r="K285">
            <v>25040</v>
          </cell>
        </row>
        <row r="286">
          <cell r="B286" t="str">
            <v xml:space="preserve">ハンドガイド式　0.8～1.1t </v>
          </cell>
          <cell r="C286" t="str">
            <v>　</v>
          </cell>
          <cell r="D286" t="str">
            <v>AE0101</v>
          </cell>
          <cell r="E286" t="str">
            <v>燃料費(軽油)</v>
          </cell>
          <cell r="F286" t="str">
            <v>油脂類及び消耗品等を含む</v>
          </cell>
          <cell r="G286">
            <v>4.4000000000000004</v>
          </cell>
          <cell r="H286" t="str">
            <v>㍑</v>
          </cell>
          <cell r="I286">
            <v>69.5</v>
          </cell>
          <cell r="J286">
            <v>306</v>
          </cell>
        </row>
        <row r="287">
          <cell r="B287" t="str">
            <v>（土工締固）</v>
          </cell>
          <cell r="D287" t="str">
            <v>AF5431</v>
          </cell>
          <cell r="E287" t="str">
            <v>機械賃料</v>
          </cell>
          <cell r="G287">
            <v>1.44</v>
          </cell>
          <cell r="H287" t="str">
            <v>日</v>
          </cell>
          <cell r="I287">
            <v>5920</v>
          </cell>
          <cell r="J287">
            <v>8525</v>
          </cell>
        </row>
        <row r="288">
          <cell r="E288" t="str">
            <v>諸雑費</v>
          </cell>
          <cell r="G288" t="str">
            <v>一式</v>
          </cell>
          <cell r="J288">
            <v>9</v>
          </cell>
        </row>
        <row r="289">
          <cell r="J289">
            <v>25040</v>
          </cell>
        </row>
        <row r="290">
          <cell r="A290">
            <v>503680</v>
          </cell>
          <cell r="B290" t="str">
            <v>振動コンパクタ運転費</v>
          </cell>
          <cell r="C290" t="str">
            <v>日</v>
          </cell>
          <cell r="D290" t="str">
            <v>FF0100</v>
          </cell>
          <cell r="E290" t="str">
            <v>特殊作業員</v>
          </cell>
          <cell r="G290">
            <v>1</v>
          </cell>
          <cell r="H290" t="str">
            <v>人</v>
          </cell>
          <cell r="I290">
            <v>16200</v>
          </cell>
          <cell r="J290">
            <v>16200</v>
          </cell>
          <cell r="K290">
            <v>16870</v>
          </cell>
        </row>
        <row r="291">
          <cell r="B291" t="str">
            <v>50～60kg</v>
          </cell>
          <cell r="C291" t="str">
            <v>　</v>
          </cell>
          <cell r="D291" t="str">
            <v>AE0101</v>
          </cell>
          <cell r="E291" t="str">
            <v>燃料費(軽油)</v>
          </cell>
          <cell r="F291" t="str">
            <v>油脂類及び消耗品等を含む</v>
          </cell>
          <cell r="G291">
            <v>3</v>
          </cell>
          <cell r="H291" t="str">
            <v>㍑</v>
          </cell>
          <cell r="I291">
            <v>69.5</v>
          </cell>
          <cell r="J291">
            <v>209</v>
          </cell>
        </row>
        <row r="292">
          <cell r="B292" t="str">
            <v>(アスファルト舗装)</v>
          </cell>
          <cell r="D292" t="str">
            <v>AF5450</v>
          </cell>
          <cell r="E292" t="str">
            <v>機械損料</v>
          </cell>
          <cell r="G292">
            <v>1.4</v>
          </cell>
          <cell r="H292" t="str">
            <v>供用日</v>
          </cell>
          <cell r="I292">
            <v>328</v>
          </cell>
          <cell r="J292">
            <v>459</v>
          </cell>
        </row>
        <row r="293">
          <cell r="E293" t="str">
            <v>諸雑費</v>
          </cell>
          <cell r="G293" t="str">
            <v>一式</v>
          </cell>
          <cell r="J293">
            <v>2</v>
          </cell>
        </row>
        <row r="294">
          <cell r="J294">
            <v>16870</v>
          </cell>
        </row>
        <row r="295">
          <cell r="A295">
            <v>503690</v>
          </cell>
          <cell r="B295" t="str">
            <v>振動コンパクタ運転費</v>
          </cell>
          <cell r="C295" t="str">
            <v>日</v>
          </cell>
          <cell r="D295" t="str">
            <v>FF0100</v>
          </cell>
          <cell r="E295" t="str">
            <v>特殊作業員</v>
          </cell>
          <cell r="G295">
            <v>1</v>
          </cell>
          <cell r="H295" t="str">
            <v>人</v>
          </cell>
          <cell r="I295">
            <v>16200</v>
          </cell>
          <cell r="J295">
            <v>16200</v>
          </cell>
          <cell r="K295">
            <v>16940</v>
          </cell>
        </row>
        <row r="296">
          <cell r="B296" t="str">
            <v>50～60kg</v>
          </cell>
          <cell r="C296" t="str">
            <v>　</v>
          </cell>
          <cell r="D296" t="str">
            <v>AE0101</v>
          </cell>
          <cell r="E296" t="str">
            <v>燃料費(軽油)</v>
          </cell>
          <cell r="F296" t="str">
            <v>油脂類及び消耗品等を含む</v>
          </cell>
          <cell r="G296">
            <v>4</v>
          </cell>
          <cell r="H296" t="str">
            <v>㍑</v>
          </cell>
          <cell r="I296">
            <v>69.5</v>
          </cell>
          <cell r="J296">
            <v>278</v>
          </cell>
        </row>
        <row r="297">
          <cell r="B297" t="str">
            <v>(排水性アスファルト)</v>
          </cell>
          <cell r="D297" t="str">
            <v>AF5450</v>
          </cell>
          <cell r="E297" t="str">
            <v>機械損料</v>
          </cell>
          <cell r="G297">
            <v>1.4</v>
          </cell>
          <cell r="H297" t="str">
            <v>供用日</v>
          </cell>
          <cell r="I297">
            <v>328</v>
          </cell>
          <cell r="J297">
            <v>459</v>
          </cell>
        </row>
        <row r="298">
          <cell r="B298" t="str">
            <v>(透水性アスファルト)</v>
          </cell>
          <cell r="E298" t="str">
            <v>諸雑費</v>
          </cell>
          <cell r="G298" t="str">
            <v>一式</v>
          </cell>
          <cell r="J298">
            <v>3</v>
          </cell>
        </row>
        <row r="299">
          <cell r="J299">
            <v>16940</v>
          </cell>
        </row>
        <row r="300">
          <cell r="A300">
            <v>503710</v>
          </cell>
          <cell r="B300" t="str">
            <v>アスファルトフィニッシャ運転費</v>
          </cell>
          <cell r="C300" t="str">
            <v>日</v>
          </cell>
          <cell r="D300" t="str">
            <v>FF1400</v>
          </cell>
          <cell r="E300" t="str">
            <v>運転手(特殊)</v>
          </cell>
          <cell r="G300">
            <v>1</v>
          </cell>
          <cell r="H300" t="str">
            <v>人</v>
          </cell>
          <cell r="I300">
            <v>15200</v>
          </cell>
          <cell r="J300">
            <v>15200</v>
          </cell>
          <cell r="K300">
            <v>44490</v>
          </cell>
        </row>
        <row r="301">
          <cell r="B301" t="str">
            <v>クローラ型　1.4～3.0m</v>
          </cell>
          <cell r="C301" t="str">
            <v>　</v>
          </cell>
          <cell r="D301" t="str">
            <v>AE0101</v>
          </cell>
          <cell r="E301" t="str">
            <v>燃料費(軽油)</v>
          </cell>
          <cell r="F301" t="str">
            <v>油脂類及び消耗品等を含む</v>
          </cell>
          <cell r="G301">
            <v>21</v>
          </cell>
          <cell r="H301" t="str">
            <v>㍑</v>
          </cell>
          <cell r="I301">
            <v>69.5</v>
          </cell>
          <cell r="J301">
            <v>1460</v>
          </cell>
        </row>
        <row r="302">
          <cell r="D302" t="str">
            <v>AF6130</v>
          </cell>
          <cell r="E302" t="str">
            <v>機械損料</v>
          </cell>
          <cell r="G302">
            <v>1.75</v>
          </cell>
          <cell r="H302" t="str">
            <v>供用日</v>
          </cell>
          <cell r="I302">
            <v>15900</v>
          </cell>
          <cell r="J302">
            <v>27825</v>
          </cell>
        </row>
        <row r="303">
          <cell r="E303" t="str">
            <v>諸雑費</v>
          </cell>
          <cell r="G303" t="str">
            <v>一式</v>
          </cell>
          <cell r="J303">
            <v>5</v>
          </cell>
        </row>
        <row r="304">
          <cell r="J304">
            <v>44490</v>
          </cell>
        </row>
        <row r="305">
          <cell r="A305">
            <v>503720</v>
          </cell>
          <cell r="B305" t="str">
            <v>アスファルトフィニッシャ運転費</v>
          </cell>
          <cell r="C305" t="str">
            <v>日</v>
          </cell>
          <cell r="D305" t="str">
            <v>FF1400</v>
          </cell>
          <cell r="E305" t="str">
            <v>運転手(特殊)</v>
          </cell>
          <cell r="G305">
            <v>1</v>
          </cell>
          <cell r="H305" t="str">
            <v>人</v>
          </cell>
          <cell r="I305">
            <v>15200</v>
          </cell>
          <cell r="J305">
            <v>15200</v>
          </cell>
          <cell r="K305">
            <v>74340</v>
          </cell>
        </row>
        <row r="306">
          <cell r="B306" t="str">
            <v>クローラ型　2.4～4.5m</v>
          </cell>
          <cell r="C306" t="str">
            <v>　</v>
          </cell>
          <cell r="D306" t="str">
            <v>AE0101</v>
          </cell>
          <cell r="E306" t="str">
            <v>燃料費(軽油)</v>
          </cell>
          <cell r="F306" t="str">
            <v>油脂類及び消耗品等を含む</v>
          </cell>
          <cell r="G306">
            <v>35</v>
          </cell>
          <cell r="H306" t="str">
            <v>㍑</v>
          </cell>
          <cell r="I306">
            <v>69.5</v>
          </cell>
          <cell r="J306">
            <v>2433</v>
          </cell>
        </row>
        <row r="307">
          <cell r="D307" t="str">
            <v>AF6140</v>
          </cell>
          <cell r="E307" t="str">
            <v>機械損料</v>
          </cell>
          <cell r="G307">
            <v>1.75</v>
          </cell>
          <cell r="H307" t="str">
            <v>供用日</v>
          </cell>
          <cell r="I307">
            <v>32400</v>
          </cell>
          <cell r="J307">
            <v>56700</v>
          </cell>
        </row>
        <row r="308">
          <cell r="E308" t="str">
            <v>諸雑費</v>
          </cell>
          <cell r="G308" t="str">
            <v>一式</v>
          </cell>
          <cell r="J308">
            <v>7</v>
          </cell>
        </row>
        <row r="309">
          <cell r="J309">
            <v>74340</v>
          </cell>
        </row>
        <row r="310">
          <cell r="A310">
            <v>503730</v>
          </cell>
          <cell r="B310" t="str">
            <v>アスファルトフィニッシャ運転費</v>
          </cell>
          <cell r="C310" t="str">
            <v>日</v>
          </cell>
          <cell r="D310" t="str">
            <v>FF1400</v>
          </cell>
          <cell r="E310" t="str">
            <v>運転手(特殊)</v>
          </cell>
          <cell r="G310">
            <v>1</v>
          </cell>
          <cell r="H310" t="str">
            <v>人</v>
          </cell>
          <cell r="I310">
            <v>15200</v>
          </cell>
          <cell r="J310">
            <v>15200</v>
          </cell>
          <cell r="K310">
            <v>71680</v>
          </cell>
        </row>
        <row r="311">
          <cell r="B311" t="str">
            <v>ホイール型　2.4～4.5m</v>
          </cell>
          <cell r="C311" t="str">
            <v>　</v>
          </cell>
          <cell r="D311" t="str">
            <v>AE0101</v>
          </cell>
          <cell r="E311" t="str">
            <v>燃料費(軽油)</v>
          </cell>
          <cell r="F311" t="str">
            <v>油脂類及び消耗品等を含む</v>
          </cell>
          <cell r="G311">
            <v>34</v>
          </cell>
          <cell r="H311" t="str">
            <v>㍑</v>
          </cell>
          <cell r="I311">
            <v>69.5</v>
          </cell>
          <cell r="J311">
            <v>2363</v>
          </cell>
        </row>
        <row r="312">
          <cell r="D312" t="str">
            <v>AF6140</v>
          </cell>
          <cell r="E312" t="str">
            <v>機械損料</v>
          </cell>
          <cell r="G312">
            <v>1.67</v>
          </cell>
          <cell r="H312" t="str">
            <v>供用日</v>
          </cell>
          <cell r="I312">
            <v>32400</v>
          </cell>
          <cell r="J312">
            <v>54108</v>
          </cell>
        </row>
        <row r="313">
          <cell r="E313" t="str">
            <v>諸雑費</v>
          </cell>
          <cell r="G313" t="str">
            <v>一式</v>
          </cell>
          <cell r="J313">
            <v>9</v>
          </cell>
        </row>
        <row r="314">
          <cell r="J314">
            <v>71680</v>
          </cell>
        </row>
        <row r="315">
          <cell r="A315">
            <v>503740</v>
          </cell>
          <cell r="B315" t="str">
            <v>アスファルトフィニッシャ運転費</v>
          </cell>
          <cell r="C315" t="str">
            <v>日</v>
          </cell>
          <cell r="D315" t="str">
            <v>FF1400</v>
          </cell>
          <cell r="E315" t="str">
            <v>運転手(特殊)</v>
          </cell>
          <cell r="G315">
            <v>1</v>
          </cell>
          <cell r="H315" t="str">
            <v>人</v>
          </cell>
          <cell r="I315">
            <v>15200</v>
          </cell>
          <cell r="J315">
            <v>15200</v>
          </cell>
          <cell r="K315">
            <v>153110</v>
          </cell>
        </row>
        <row r="316">
          <cell r="B316" t="str">
            <v>ホイール型　3.0～8.5m</v>
          </cell>
          <cell r="D316" t="str">
            <v>AE0101</v>
          </cell>
          <cell r="E316" t="str">
            <v>燃料費(軽油)</v>
          </cell>
          <cell r="F316" t="str">
            <v>油脂類及び消耗品等を含む</v>
          </cell>
          <cell r="G316">
            <v>98</v>
          </cell>
          <cell r="H316" t="str">
            <v>㍑</v>
          </cell>
          <cell r="I316">
            <v>69.5</v>
          </cell>
          <cell r="J316">
            <v>6811</v>
          </cell>
        </row>
        <row r="317">
          <cell r="D317" t="str">
            <v>AF6141</v>
          </cell>
          <cell r="E317" t="str">
            <v>機械損料</v>
          </cell>
          <cell r="G317">
            <v>1.67</v>
          </cell>
          <cell r="H317" t="str">
            <v>供用日</v>
          </cell>
          <cell r="I317">
            <v>78500</v>
          </cell>
          <cell r="J317">
            <v>131095</v>
          </cell>
        </row>
        <row r="318">
          <cell r="E318" t="str">
            <v>諸雑費</v>
          </cell>
          <cell r="G318" t="str">
            <v>一式</v>
          </cell>
          <cell r="J318">
            <v>4</v>
          </cell>
        </row>
        <row r="319">
          <cell r="J319">
            <v>153110</v>
          </cell>
        </row>
        <row r="320">
          <cell r="A320">
            <v>503750</v>
          </cell>
          <cell r="B320" t="str">
            <v>アスファルトフィニッシャ運転費</v>
          </cell>
          <cell r="C320" t="str">
            <v>日</v>
          </cell>
          <cell r="D320" t="str">
            <v>FF1400</v>
          </cell>
          <cell r="E320" t="str">
            <v>運転手(特殊)</v>
          </cell>
          <cell r="G320">
            <v>1</v>
          </cell>
          <cell r="H320" t="str">
            <v>人</v>
          </cell>
          <cell r="I320">
            <v>15200</v>
          </cell>
          <cell r="J320">
            <v>15200</v>
          </cell>
          <cell r="K320">
            <v>87270</v>
          </cell>
        </row>
        <row r="321">
          <cell r="B321" t="str">
            <v>ホイール型　2.4～6.0m</v>
          </cell>
          <cell r="D321" t="str">
            <v>AE0101</v>
          </cell>
          <cell r="E321" t="str">
            <v>燃料費(軽油)</v>
          </cell>
          <cell r="F321" t="str">
            <v>油脂類及び消耗品等を含む</v>
          </cell>
          <cell r="G321">
            <v>65</v>
          </cell>
          <cell r="H321" t="str">
            <v>㍑</v>
          </cell>
          <cell r="I321">
            <v>69.5</v>
          </cell>
          <cell r="J321">
            <v>4518</v>
          </cell>
        </row>
        <row r="322">
          <cell r="B322" t="str">
            <v>（アスファルト舗装）</v>
          </cell>
          <cell r="D322" t="str">
            <v>AF6142</v>
          </cell>
          <cell r="E322" t="str">
            <v>機械損料</v>
          </cell>
          <cell r="G322">
            <v>1.75</v>
          </cell>
          <cell r="H322" t="str">
            <v>供用日</v>
          </cell>
          <cell r="I322">
            <v>38600</v>
          </cell>
          <cell r="J322">
            <v>67550</v>
          </cell>
        </row>
        <row r="323">
          <cell r="E323" t="str">
            <v>諸雑費</v>
          </cell>
          <cell r="G323" t="str">
            <v>一式</v>
          </cell>
          <cell r="J323">
            <v>2</v>
          </cell>
        </row>
        <row r="324">
          <cell r="J324">
            <v>87270</v>
          </cell>
        </row>
        <row r="325">
          <cell r="A325">
            <v>503760</v>
          </cell>
          <cell r="B325" t="str">
            <v>アスファルトフィニッシャ運転費</v>
          </cell>
          <cell r="C325" t="str">
            <v>日</v>
          </cell>
          <cell r="D325" t="str">
            <v>FF1400</v>
          </cell>
          <cell r="E325" t="str">
            <v>運転手(特殊)</v>
          </cell>
          <cell r="G325">
            <v>1</v>
          </cell>
          <cell r="H325" t="str">
            <v>人</v>
          </cell>
          <cell r="I325">
            <v>15200</v>
          </cell>
          <cell r="J325">
            <v>15200</v>
          </cell>
          <cell r="K325">
            <v>86990</v>
          </cell>
        </row>
        <row r="326">
          <cell r="B326" t="str">
            <v>ホイール型　2.4～6.0m</v>
          </cell>
          <cell r="C326" t="str">
            <v>　</v>
          </cell>
          <cell r="D326" t="str">
            <v>AE0101</v>
          </cell>
          <cell r="E326" t="str">
            <v>燃料費(軽油)</v>
          </cell>
          <cell r="F326" t="str">
            <v>油脂類及び消耗品等を含む</v>
          </cell>
          <cell r="G326">
            <v>61</v>
          </cell>
          <cell r="H326" t="str">
            <v>㍑</v>
          </cell>
          <cell r="I326">
            <v>69.5</v>
          </cell>
          <cell r="J326">
            <v>4240</v>
          </cell>
        </row>
        <row r="327">
          <cell r="B327" t="str">
            <v>(透水性アスファルト舗装)</v>
          </cell>
          <cell r="D327" t="str">
            <v>AF6142</v>
          </cell>
          <cell r="E327" t="str">
            <v>機械損料</v>
          </cell>
          <cell r="G327">
            <v>1.75</v>
          </cell>
          <cell r="H327" t="str">
            <v>供用日</v>
          </cell>
          <cell r="I327">
            <v>38600</v>
          </cell>
          <cell r="J327">
            <v>67550</v>
          </cell>
        </row>
        <row r="328">
          <cell r="E328" t="str">
            <v>諸雑費</v>
          </cell>
          <cell r="G328" t="str">
            <v>一式</v>
          </cell>
          <cell r="J328">
            <v>0</v>
          </cell>
        </row>
        <row r="329">
          <cell r="J329">
            <v>86990</v>
          </cell>
        </row>
        <row r="330">
          <cell r="A330">
            <v>503770</v>
          </cell>
          <cell r="B330" t="str">
            <v>アスファルトフィニッシャ運転費</v>
          </cell>
          <cell r="C330" t="str">
            <v>日</v>
          </cell>
          <cell r="D330" t="str">
            <v>FF1400</v>
          </cell>
          <cell r="E330" t="str">
            <v>運転手(特殊)</v>
          </cell>
          <cell r="G330">
            <v>1</v>
          </cell>
          <cell r="H330" t="str">
            <v>人</v>
          </cell>
          <cell r="I330">
            <v>15200</v>
          </cell>
          <cell r="J330">
            <v>15200</v>
          </cell>
          <cell r="K330">
            <v>49000</v>
          </cell>
        </row>
        <row r="331">
          <cell r="B331" t="str">
            <v>ホイール型　1.4～3.0m</v>
          </cell>
          <cell r="C331" t="str">
            <v>　</v>
          </cell>
          <cell r="D331" t="str">
            <v>AE0101</v>
          </cell>
          <cell r="E331" t="str">
            <v>燃料費(軽油)</v>
          </cell>
          <cell r="F331" t="str">
            <v>油脂類及び消耗品等を含む</v>
          </cell>
          <cell r="G331">
            <v>23</v>
          </cell>
          <cell r="H331" t="str">
            <v>㍑</v>
          </cell>
          <cell r="I331">
            <v>69.5</v>
          </cell>
          <cell r="J331">
            <v>1599</v>
          </cell>
        </row>
        <row r="332">
          <cell r="D332" t="str">
            <v>AF6131</v>
          </cell>
          <cell r="E332" t="str">
            <v>機械損料</v>
          </cell>
          <cell r="G332">
            <v>1.75</v>
          </cell>
          <cell r="H332" t="str">
            <v>供用日</v>
          </cell>
          <cell r="I332">
            <v>18400</v>
          </cell>
          <cell r="J332">
            <v>32200</v>
          </cell>
        </row>
        <row r="333">
          <cell r="E333" t="str">
            <v>諸雑費</v>
          </cell>
          <cell r="G333" t="str">
            <v>一式</v>
          </cell>
          <cell r="J333">
            <v>1</v>
          </cell>
        </row>
        <row r="334">
          <cell r="J334">
            <v>49000</v>
          </cell>
        </row>
        <row r="335">
          <cell r="A335">
            <v>503810</v>
          </cell>
          <cell r="B335" t="str">
            <v>アスファルトカーバ運転費</v>
          </cell>
          <cell r="C335" t="str">
            <v>日</v>
          </cell>
          <cell r="D335" t="str">
            <v>FF0100</v>
          </cell>
          <cell r="E335" t="str">
            <v>特殊作業員</v>
          </cell>
          <cell r="G335">
            <v>1</v>
          </cell>
          <cell r="H335" t="str">
            <v>人</v>
          </cell>
          <cell r="I335">
            <v>16200</v>
          </cell>
          <cell r="J335">
            <v>16200</v>
          </cell>
          <cell r="K335">
            <v>20720</v>
          </cell>
        </row>
        <row r="336">
          <cell r="B336" t="str">
            <v>4～4.5m3/h</v>
          </cell>
          <cell r="C336" t="str">
            <v>　</v>
          </cell>
          <cell r="D336" t="str">
            <v>AE0101</v>
          </cell>
          <cell r="E336" t="str">
            <v>燃料費(軽油)</v>
          </cell>
          <cell r="F336" t="str">
            <v>油脂類及び消耗品等を含む</v>
          </cell>
          <cell r="G336">
            <v>7</v>
          </cell>
          <cell r="H336" t="str">
            <v>㍑</v>
          </cell>
          <cell r="I336">
            <v>69.5</v>
          </cell>
          <cell r="J336">
            <v>487</v>
          </cell>
        </row>
        <row r="337">
          <cell r="D337" t="str">
            <v>AF9340</v>
          </cell>
          <cell r="E337" t="str">
            <v>機械損料</v>
          </cell>
          <cell r="G337">
            <v>1.67</v>
          </cell>
          <cell r="H337" t="str">
            <v>供用日</v>
          </cell>
          <cell r="I337">
            <v>2410</v>
          </cell>
          <cell r="J337">
            <v>4025</v>
          </cell>
        </row>
        <row r="338">
          <cell r="E338" t="str">
            <v>諸雑費</v>
          </cell>
          <cell r="G338" t="str">
            <v>一式</v>
          </cell>
          <cell r="J338">
            <v>8</v>
          </cell>
        </row>
        <row r="339">
          <cell r="J339">
            <v>20720</v>
          </cell>
        </row>
        <row r="340">
          <cell r="A340">
            <v>504010</v>
          </cell>
          <cell r="B340" t="str">
            <v>コンクリートスプレッダ運転費</v>
          </cell>
          <cell r="C340" t="str">
            <v>ｈ</v>
          </cell>
          <cell r="D340" t="str">
            <v>FF1400</v>
          </cell>
          <cell r="E340" t="str">
            <v>運転手(特殊)</v>
          </cell>
          <cell r="G340">
            <v>0.17</v>
          </cell>
          <cell r="H340" t="str">
            <v>人</v>
          </cell>
          <cell r="I340">
            <v>15200</v>
          </cell>
          <cell r="J340">
            <v>2584</v>
          </cell>
          <cell r="K340">
            <v>10760</v>
          </cell>
        </row>
        <row r="341">
          <cell r="B341" t="str">
            <v>ブレード式　3～7.5m</v>
          </cell>
          <cell r="C341" t="str">
            <v>　</v>
          </cell>
          <cell r="D341" t="str">
            <v>AE0101</v>
          </cell>
          <cell r="E341" t="str">
            <v>燃料費(軽油)</v>
          </cell>
          <cell r="F341" t="str">
            <v>油脂類及び消耗品等を含む</v>
          </cell>
          <cell r="G341">
            <v>4</v>
          </cell>
          <cell r="H341" t="str">
            <v>㍑</v>
          </cell>
          <cell r="I341">
            <v>69.5</v>
          </cell>
          <cell r="J341">
            <v>278</v>
          </cell>
        </row>
        <row r="342">
          <cell r="D342" t="str">
            <v>AF9345</v>
          </cell>
          <cell r="E342" t="str">
            <v>機械損料</v>
          </cell>
          <cell r="F342" t="str">
            <v>　</v>
          </cell>
          <cell r="G342">
            <v>1</v>
          </cell>
          <cell r="H342" t="str">
            <v>ｈ</v>
          </cell>
          <cell r="I342">
            <v>7890</v>
          </cell>
          <cell r="J342">
            <v>7890</v>
          </cell>
        </row>
        <row r="343">
          <cell r="B343" t="str">
            <v>　</v>
          </cell>
          <cell r="E343" t="str">
            <v>諸雑費</v>
          </cell>
          <cell r="G343" t="str">
            <v>一式</v>
          </cell>
          <cell r="J343">
            <v>8</v>
          </cell>
        </row>
        <row r="344">
          <cell r="E344" t="str">
            <v>　</v>
          </cell>
          <cell r="H344" t="str">
            <v>　</v>
          </cell>
          <cell r="J344">
            <v>10760</v>
          </cell>
        </row>
        <row r="345">
          <cell r="A345">
            <v>504110</v>
          </cell>
          <cell r="B345" t="str">
            <v>コンクリートフィニッシャ運転費</v>
          </cell>
          <cell r="C345" t="str">
            <v>ｈ</v>
          </cell>
          <cell r="D345" t="str">
            <v>FF1400</v>
          </cell>
          <cell r="E345" t="str">
            <v>運転手(特殊)</v>
          </cell>
          <cell r="G345">
            <v>0.17</v>
          </cell>
          <cell r="H345" t="str">
            <v>人</v>
          </cell>
          <cell r="I345">
            <v>15200</v>
          </cell>
          <cell r="J345">
            <v>2584</v>
          </cell>
          <cell r="K345">
            <v>18370</v>
          </cell>
        </row>
        <row r="346">
          <cell r="B346" t="str">
            <v>3～7.5m</v>
          </cell>
          <cell r="C346" t="str">
            <v>　</v>
          </cell>
          <cell r="D346" t="str">
            <v>AE0101</v>
          </cell>
          <cell r="E346" t="str">
            <v>燃料費(軽油)</v>
          </cell>
          <cell r="F346" t="str">
            <v>油脂類及び消耗品等を含む</v>
          </cell>
          <cell r="G346">
            <v>4</v>
          </cell>
          <cell r="H346" t="str">
            <v>㍑</v>
          </cell>
          <cell r="I346">
            <v>69.5</v>
          </cell>
          <cell r="J346">
            <v>278</v>
          </cell>
        </row>
        <row r="347">
          <cell r="D347" t="str">
            <v>AF9350</v>
          </cell>
          <cell r="E347" t="str">
            <v>機械損料</v>
          </cell>
          <cell r="F347" t="str">
            <v>　</v>
          </cell>
          <cell r="G347">
            <v>1</v>
          </cell>
          <cell r="H347" t="str">
            <v>ｈ</v>
          </cell>
          <cell r="I347">
            <v>15500</v>
          </cell>
          <cell r="J347">
            <v>15500</v>
          </cell>
        </row>
        <row r="348">
          <cell r="B348" t="str">
            <v>　</v>
          </cell>
          <cell r="E348" t="str">
            <v>諸雑費</v>
          </cell>
          <cell r="G348" t="str">
            <v>一式</v>
          </cell>
          <cell r="J348">
            <v>8</v>
          </cell>
        </row>
        <row r="349">
          <cell r="E349" t="str">
            <v>　</v>
          </cell>
          <cell r="H349" t="str">
            <v>　</v>
          </cell>
          <cell r="J349">
            <v>18370</v>
          </cell>
        </row>
        <row r="350">
          <cell r="A350">
            <v>504210</v>
          </cell>
          <cell r="B350" t="str">
            <v>コンクリートレベラー運転費</v>
          </cell>
          <cell r="C350" t="str">
            <v>ｈ</v>
          </cell>
          <cell r="D350" t="str">
            <v>FF1400</v>
          </cell>
          <cell r="E350" t="str">
            <v>運転手(特殊)</v>
          </cell>
          <cell r="G350">
            <v>0.17</v>
          </cell>
          <cell r="H350" t="str">
            <v>人</v>
          </cell>
          <cell r="I350">
            <v>15200</v>
          </cell>
          <cell r="J350">
            <v>2584</v>
          </cell>
          <cell r="K350">
            <v>14340</v>
          </cell>
        </row>
        <row r="351">
          <cell r="B351" t="str">
            <v>3～7.5m</v>
          </cell>
          <cell r="C351" t="str">
            <v>　</v>
          </cell>
          <cell r="D351" t="str">
            <v>AE0101</v>
          </cell>
          <cell r="E351" t="str">
            <v>燃料費(軽油)</v>
          </cell>
          <cell r="F351" t="str">
            <v>油脂類及び消耗品等を含む</v>
          </cell>
          <cell r="G351">
            <v>2.2000000000000002</v>
          </cell>
          <cell r="H351" t="str">
            <v>㍑</v>
          </cell>
          <cell r="I351">
            <v>69.5</v>
          </cell>
          <cell r="J351">
            <v>153</v>
          </cell>
        </row>
        <row r="352">
          <cell r="D352" t="str">
            <v>AF9355</v>
          </cell>
          <cell r="E352" t="str">
            <v>機械損料</v>
          </cell>
          <cell r="F352" t="str">
            <v>　</v>
          </cell>
          <cell r="G352">
            <v>1</v>
          </cell>
          <cell r="H352" t="str">
            <v>ｈ</v>
          </cell>
          <cell r="I352">
            <v>11600</v>
          </cell>
          <cell r="J352">
            <v>11600</v>
          </cell>
        </row>
        <row r="353">
          <cell r="B353" t="str">
            <v>　</v>
          </cell>
          <cell r="E353" t="str">
            <v>諸雑費</v>
          </cell>
          <cell r="G353" t="str">
            <v>一式</v>
          </cell>
          <cell r="J353">
            <v>3</v>
          </cell>
        </row>
        <row r="354">
          <cell r="E354" t="str">
            <v>　</v>
          </cell>
          <cell r="H354" t="str">
            <v>　</v>
          </cell>
          <cell r="J354">
            <v>14340</v>
          </cell>
        </row>
        <row r="355">
          <cell r="A355">
            <v>504310</v>
          </cell>
          <cell r="B355" t="str">
            <v>コンクリートポンプ車運転費</v>
          </cell>
          <cell r="C355" t="str">
            <v>ｈ</v>
          </cell>
          <cell r="D355" t="str">
            <v>FF1400</v>
          </cell>
          <cell r="E355" t="str">
            <v>運転手(特殊)</v>
          </cell>
          <cell r="G355">
            <v>0.14000000000000001</v>
          </cell>
          <cell r="H355" t="str">
            <v>人</v>
          </cell>
          <cell r="I355">
            <v>15200</v>
          </cell>
          <cell r="J355">
            <v>2128</v>
          </cell>
          <cell r="K355">
            <v>10890</v>
          </cell>
        </row>
        <row r="356">
          <cell r="B356" t="str">
            <v>ブーム式　90～110m3/h</v>
          </cell>
          <cell r="C356" t="str">
            <v>　</v>
          </cell>
          <cell r="D356" t="str">
            <v>AE0101</v>
          </cell>
          <cell r="E356" t="str">
            <v>燃料費(軽油)</v>
          </cell>
          <cell r="F356" t="str">
            <v>油脂類及び消耗品等を含む</v>
          </cell>
          <cell r="G356">
            <v>16</v>
          </cell>
          <cell r="H356" t="str">
            <v>㍑</v>
          </cell>
          <cell r="I356">
            <v>69.5</v>
          </cell>
          <cell r="J356">
            <v>1112</v>
          </cell>
        </row>
        <row r="357">
          <cell r="D357" t="str">
            <v>AF6060</v>
          </cell>
          <cell r="E357" t="str">
            <v>機械損料</v>
          </cell>
          <cell r="F357" t="str">
            <v>　</v>
          </cell>
          <cell r="G357">
            <v>1</v>
          </cell>
          <cell r="H357" t="str">
            <v>ｈ</v>
          </cell>
          <cell r="I357">
            <v>7650</v>
          </cell>
          <cell r="J357">
            <v>7650</v>
          </cell>
        </row>
        <row r="358">
          <cell r="B358" t="str">
            <v>　</v>
          </cell>
          <cell r="E358" t="str">
            <v>諸雑費</v>
          </cell>
          <cell r="G358" t="str">
            <v>一式</v>
          </cell>
          <cell r="J358">
            <v>0</v>
          </cell>
        </row>
        <row r="359">
          <cell r="E359" t="str">
            <v>　</v>
          </cell>
          <cell r="H359" t="str">
            <v>　</v>
          </cell>
          <cell r="J359">
            <v>10890</v>
          </cell>
        </row>
        <row r="360">
          <cell r="A360">
            <v>504320</v>
          </cell>
          <cell r="B360" t="str">
            <v>コンクリートポンプ車運転費</v>
          </cell>
          <cell r="C360" t="str">
            <v>ｈ</v>
          </cell>
          <cell r="D360" t="str">
            <v>FF1400</v>
          </cell>
          <cell r="E360" t="str">
            <v>運転手(特殊)</v>
          </cell>
          <cell r="G360">
            <v>0.14000000000000001</v>
          </cell>
          <cell r="H360" t="str">
            <v>人</v>
          </cell>
          <cell r="I360">
            <v>15200</v>
          </cell>
          <cell r="J360">
            <v>2128</v>
          </cell>
          <cell r="K360">
            <v>9490</v>
          </cell>
        </row>
        <row r="361">
          <cell r="B361" t="str">
            <v>ブーム式　65～85m3/h</v>
          </cell>
          <cell r="C361" t="str">
            <v>　</v>
          </cell>
          <cell r="D361" t="str">
            <v>AE0101</v>
          </cell>
          <cell r="E361" t="str">
            <v>燃料費(軽油)</v>
          </cell>
          <cell r="F361" t="str">
            <v>油脂類及び消耗品等を含む</v>
          </cell>
          <cell r="G361">
            <v>13</v>
          </cell>
          <cell r="H361" t="str">
            <v>㍑</v>
          </cell>
          <cell r="I361">
            <v>69.5</v>
          </cell>
          <cell r="J361">
            <v>904</v>
          </cell>
        </row>
        <row r="362">
          <cell r="D362" t="str">
            <v>AF6080</v>
          </cell>
          <cell r="E362" t="str">
            <v>機械損料</v>
          </cell>
          <cell r="F362" t="str">
            <v>　</v>
          </cell>
          <cell r="G362">
            <v>1</v>
          </cell>
          <cell r="H362" t="str">
            <v>ｈ</v>
          </cell>
          <cell r="I362">
            <v>6450</v>
          </cell>
          <cell r="J362">
            <v>6450</v>
          </cell>
        </row>
        <row r="363">
          <cell r="B363" t="str">
            <v>　</v>
          </cell>
          <cell r="E363" t="str">
            <v>諸雑費</v>
          </cell>
          <cell r="G363" t="str">
            <v>一式</v>
          </cell>
          <cell r="J363">
            <v>8</v>
          </cell>
        </row>
        <row r="364">
          <cell r="E364" t="str">
            <v>　</v>
          </cell>
          <cell r="H364" t="str">
            <v>　</v>
          </cell>
          <cell r="J364">
            <v>9490</v>
          </cell>
        </row>
        <row r="365">
          <cell r="A365">
            <v>504330</v>
          </cell>
          <cell r="B365" t="str">
            <v>コンクリートポンプ車運転費</v>
          </cell>
          <cell r="C365" t="str">
            <v>日</v>
          </cell>
          <cell r="D365" t="str">
            <v>FF1400</v>
          </cell>
          <cell r="E365" t="str">
            <v>運転手(特殊)</v>
          </cell>
          <cell r="G365">
            <v>1</v>
          </cell>
          <cell r="H365" t="str">
            <v>人</v>
          </cell>
          <cell r="I365">
            <v>15200</v>
          </cell>
          <cell r="J365">
            <v>15200</v>
          </cell>
          <cell r="K365">
            <v>65740</v>
          </cell>
        </row>
        <row r="366">
          <cell r="B366" t="str">
            <v>ブーム式　90～110ｍ3/ｈ</v>
          </cell>
          <cell r="D366" t="str">
            <v>AE0101</v>
          </cell>
          <cell r="E366" t="str">
            <v xml:space="preserve">燃料費(軽油) </v>
          </cell>
          <cell r="G366">
            <v>77</v>
          </cell>
          <cell r="H366" t="str">
            <v>㍑</v>
          </cell>
          <cell r="I366">
            <v>69.5</v>
          </cell>
          <cell r="J366">
            <v>5352</v>
          </cell>
        </row>
        <row r="367">
          <cell r="D367" t="str">
            <v>AF6070</v>
          </cell>
          <cell r="E367" t="str">
            <v>機械損料</v>
          </cell>
          <cell r="G367">
            <v>1.02</v>
          </cell>
          <cell r="H367" t="str">
            <v>供用日</v>
          </cell>
          <cell r="I367">
            <v>44300</v>
          </cell>
          <cell r="J367">
            <v>45186</v>
          </cell>
        </row>
        <row r="368">
          <cell r="E368" t="str">
            <v>諸雑費</v>
          </cell>
          <cell r="G368" t="str">
            <v>一式</v>
          </cell>
          <cell r="J368">
            <v>2</v>
          </cell>
        </row>
        <row r="369">
          <cell r="D369" t="str">
            <v>　</v>
          </cell>
          <cell r="J369">
            <v>65740</v>
          </cell>
        </row>
        <row r="370">
          <cell r="A370">
            <v>504510</v>
          </cell>
          <cell r="B370" t="str">
            <v>スタビライザ運転費</v>
          </cell>
          <cell r="C370" t="str">
            <v>日</v>
          </cell>
          <cell r="D370" t="str">
            <v>FF0100</v>
          </cell>
          <cell r="E370" t="str">
            <v>特殊作業員</v>
          </cell>
          <cell r="G370">
            <v>1</v>
          </cell>
          <cell r="H370" t="str">
            <v>人</v>
          </cell>
          <cell r="I370">
            <v>16200</v>
          </cell>
          <cell r="J370">
            <v>16200</v>
          </cell>
          <cell r="K370">
            <v>286140</v>
          </cell>
        </row>
        <row r="371">
          <cell r="B371" t="str">
            <v>混合幅2m自走式　</v>
          </cell>
          <cell r="C371" t="str">
            <v>　</v>
          </cell>
          <cell r="D371" t="str">
            <v>AE0101</v>
          </cell>
          <cell r="E371" t="str">
            <v>燃料費(軽油)</v>
          </cell>
          <cell r="F371" t="str">
            <v>油脂類及び消耗品等を含む</v>
          </cell>
          <cell r="G371">
            <v>113</v>
          </cell>
          <cell r="H371" t="str">
            <v>㍑</v>
          </cell>
          <cell r="I371">
            <v>69.5</v>
          </cell>
          <cell r="J371">
            <v>7854</v>
          </cell>
        </row>
        <row r="372">
          <cell r="B372" t="str">
            <v>混合深0.6m</v>
          </cell>
          <cell r="D372" t="str">
            <v>AF7937</v>
          </cell>
          <cell r="E372" t="str">
            <v>機械損料</v>
          </cell>
          <cell r="G372">
            <v>1.68</v>
          </cell>
          <cell r="H372" t="str">
            <v>供用日</v>
          </cell>
          <cell r="I372">
            <v>156000</v>
          </cell>
          <cell r="J372">
            <v>262080</v>
          </cell>
        </row>
        <row r="373">
          <cell r="E373" t="str">
            <v>諸雑費</v>
          </cell>
          <cell r="G373" t="str">
            <v>一式</v>
          </cell>
          <cell r="J373">
            <v>6</v>
          </cell>
        </row>
        <row r="374">
          <cell r="J374">
            <v>286140</v>
          </cell>
        </row>
        <row r="375">
          <cell r="A375">
            <v>504520</v>
          </cell>
          <cell r="B375" t="str">
            <v>スタビライザ運転費</v>
          </cell>
          <cell r="C375" t="str">
            <v>日</v>
          </cell>
          <cell r="D375" t="str">
            <v>FF0100</v>
          </cell>
          <cell r="E375" t="str">
            <v>特殊作業員</v>
          </cell>
          <cell r="G375">
            <v>1</v>
          </cell>
          <cell r="H375" t="str">
            <v>人</v>
          </cell>
          <cell r="I375">
            <v>16200</v>
          </cell>
          <cell r="J375">
            <v>16200</v>
          </cell>
          <cell r="K375">
            <v>414010</v>
          </cell>
        </row>
        <row r="376">
          <cell r="B376" t="str">
            <v>混合幅2m自走式　</v>
          </cell>
          <cell r="C376" t="str">
            <v>　</v>
          </cell>
          <cell r="D376" t="str">
            <v>AE0101</v>
          </cell>
          <cell r="E376" t="str">
            <v>燃料費(軽油)</v>
          </cell>
          <cell r="F376" t="str">
            <v>油脂類及び消耗品等を含む</v>
          </cell>
          <cell r="G376">
            <v>140</v>
          </cell>
          <cell r="H376" t="str">
            <v>㍑</v>
          </cell>
          <cell r="I376">
            <v>69.5</v>
          </cell>
          <cell r="J376">
            <v>9730</v>
          </cell>
        </row>
        <row r="377">
          <cell r="B377" t="str">
            <v>混合深1.2m</v>
          </cell>
          <cell r="D377" t="str">
            <v>AF7938</v>
          </cell>
          <cell r="E377" t="str">
            <v>機械損料</v>
          </cell>
          <cell r="G377">
            <v>1.68</v>
          </cell>
          <cell r="H377" t="str">
            <v>供用日</v>
          </cell>
          <cell r="I377">
            <v>231000</v>
          </cell>
          <cell r="J377">
            <v>388080</v>
          </cell>
        </row>
        <row r="378">
          <cell r="E378" t="str">
            <v>諸雑費</v>
          </cell>
          <cell r="G378" t="str">
            <v>一式</v>
          </cell>
          <cell r="J378">
            <v>0</v>
          </cell>
        </row>
        <row r="379">
          <cell r="J379">
            <v>414010</v>
          </cell>
        </row>
        <row r="380">
          <cell r="A380">
            <v>505010</v>
          </cell>
          <cell r="B380" t="str">
            <v>ダンプトラック運転費</v>
          </cell>
          <cell r="C380" t="str">
            <v>日</v>
          </cell>
          <cell r="D380" t="str">
            <v>FF1500</v>
          </cell>
          <cell r="E380" t="str">
            <v>運転手(一般)</v>
          </cell>
          <cell r="G380">
            <v>1</v>
          </cell>
          <cell r="H380" t="str">
            <v>人</v>
          </cell>
          <cell r="I380">
            <v>12300</v>
          </cell>
          <cell r="J380">
            <v>12300</v>
          </cell>
          <cell r="K380">
            <v>18030</v>
          </cell>
        </row>
        <row r="381">
          <cell r="B381" t="str">
            <v xml:space="preserve">2t積 </v>
          </cell>
          <cell r="D381" t="str">
            <v>AE0101</v>
          </cell>
          <cell r="E381" t="str">
            <v>燃料費(軽油)</v>
          </cell>
          <cell r="F381" t="str">
            <v>油脂類及び消耗品等を含む</v>
          </cell>
          <cell r="G381">
            <v>25</v>
          </cell>
          <cell r="H381" t="str">
            <v>㍑</v>
          </cell>
          <cell r="I381">
            <v>69.5</v>
          </cell>
          <cell r="J381">
            <v>1738</v>
          </cell>
        </row>
        <row r="382">
          <cell r="B382" t="str">
            <v>(土砂・軟岩)</v>
          </cell>
          <cell r="D382" t="str">
            <v>AF3120</v>
          </cell>
          <cell r="E382" t="str">
            <v>機械損料</v>
          </cell>
          <cell r="G382">
            <v>1.17</v>
          </cell>
          <cell r="H382" t="str">
            <v>供用日</v>
          </cell>
          <cell r="I382">
            <v>3260</v>
          </cell>
          <cell r="J382">
            <v>3814</v>
          </cell>
        </row>
        <row r="383">
          <cell r="D383" t="str">
            <v>AF8010</v>
          </cell>
          <cell r="E383" t="str">
            <v>損耗費</v>
          </cell>
          <cell r="G383">
            <v>1.17</v>
          </cell>
          <cell r="H383" t="str">
            <v>供用日</v>
          </cell>
          <cell r="I383">
            <v>151</v>
          </cell>
          <cell r="J383">
            <v>177</v>
          </cell>
        </row>
        <row r="384">
          <cell r="E384" t="str">
            <v>諸雑費</v>
          </cell>
          <cell r="G384" t="str">
            <v>一式</v>
          </cell>
          <cell r="J384">
            <v>1</v>
          </cell>
        </row>
        <row r="385">
          <cell r="J385">
            <v>18030</v>
          </cell>
        </row>
        <row r="386">
          <cell r="A386">
            <v>505020</v>
          </cell>
          <cell r="B386" t="str">
            <v>ダンプトラック運転費</v>
          </cell>
          <cell r="C386" t="str">
            <v>日</v>
          </cell>
          <cell r="D386" t="str">
            <v>FF1500</v>
          </cell>
          <cell r="E386" t="str">
            <v>運転手(一般)</v>
          </cell>
          <cell r="G386">
            <v>1</v>
          </cell>
          <cell r="H386" t="str">
            <v>人</v>
          </cell>
          <cell r="I386">
            <v>12300</v>
          </cell>
          <cell r="J386">
            <v>12300</v>
          </cell>
          <cell r="K386">
            <v>18580</v>
          </cell>
        </row>
        <row r="387">
          <cell r="B387" t="str">
            <v xml:space="preserve">2t積 </v>
          </cell>
          <cell r="D387" t="str">
            <v>AE0101</v>
          </cell>
          <cell r="E387" t="str">
            <v>燃料費(軽油)</v>
          </cell>
          <cell r="F387" t="str">
            <v>油脂類及び消耗品等を含む</v>
          </cell>
          <cell r="G387">
            <v>27</v>
          </cell>
          <cell r="H387" t="str">
            <v>㍑</v>
          </cell>
          <cell r="I387">
            <v>69.5</v>
          </cell>
          <cell r="J387">
            <v>1877</v>
          </cell>
        </row>
        <row r="388">
          <cell r="B388" t="str">
            <v>(舗装工)</v>
          </cell>
          <cell r="D388" t="str">
            <v>AF3120</v>
          </cell>
          <cell r="E388" t="str">
            <v>機械損料</v>
          </cell>
          <cell r="G388">
            <v>1.29</v>
          </cell>
          <cell r="H388" t="str">
            <v>供用日</v>
          </cell>
          <cell r="I388">
            <v>3260</v>
          </cell>
          <cell r="J388">
            <v>4205</v>
          </cell>
        </row>
        <row r="389">
          <cell r="D389" t="str">
            <v>AF8010</v>
          </cell>
          <cell r="E389" t="str">
            <v>損耗費</v>
          </cell>
          <cell r="G389">
            <v>1.29</v>
          </cell>
          <cell r="H389" t="str">
            <v>供用日</v>
          </cell>
          <cell r="I389">
            <v>151</v>
          </cell>
          <cell r="J389">
            <v>195</v>
          </cell>
        </row>
        <row r="390">
          <cell r="E390" t="str">
            <v>諸雑費</v>
          </cell>
          <cell r="G390" t="str">
            <v>一式</v>
          </cell>
          <cell r="J390">
            <v>3</v>
          </cell>
        </row>
        <row r="391">
          <cell r="J391">
            <v>18580</v>
          </cell>
        </row>
        <row r="392">
          <cell r="A392">
            <v>505030</v>
          </cell>
          <cell r="B392" t="str">
            <v>ダンプトラック運転費</v>
          </cell>
          <cell r="C392" t="str">
            <v>日</v>
          </cell>
          <cell r="D392" t="str">
            <v>FF1500</v>
          </cell>
          <cell r="E392" t="str">
            <v>運転手(一般)</v>
          </cell>
          <cell r="G392">
            <v>1</v>
          </cell>
          <cell r="H392" t="str">
            <v>人</v>
          </cell>
          <cell r="I392">
            <v>12300</v>
          </cell>
          <cell r="J392">
            <v>12300</v>
          </cell>
          <cell r="K392">
            <v>18410</v>
          </cell>
        </row>
        <row r="393">
          <cell r="B393" t="str">
            <v xml:space="preserve">2t積 </v>
          </cell>
          <cell r="D393" t="str">
            <v>AE0101</v>
          </cell>
          <cell r="E393" t="str">
            <v>燃料費(軽油)</v>
          </cell>
          <cell r="F393" t="str">
            <v>油脂類及び消耗品等を含む</v>
          </cell>
          <cell r="G393">
            <v>25</v>
          </cell>
          <cell r="H393" t="str">
            <v>㍑</v>
          </cell>
          <cell r="I393">
            <v>69.5</v>
          </cell>
          <cell r="J393">
            <v>1738</v>
          </cell>
        </row>
        <row r="394">
          <cell r="B394" t="str">
            <v>(硬岩塊)</v>
          </cell>
          <cell r="D394" t="str">
            <v>AF3122</v>
          </cell>
          <cell r="E394" t="str">
            <v>機械損料</v>
          </cell>
          <cell r="G394">
            <v>1.17</v>
          </cell>
          <cell r="H394" t="str">
            <v>供用日</v>
          </cell>
          <cell r="I394">
            <v>3580</v>
          </cell>
          <cell r="J394">
            <v>4189</v>
          </cell>
        </row>
        <row r="395">
          <cell r="D395" t="str">
            <v>AF8010</v>
          </cell>
          <cell r="E395" t="str">
            <v>損耗費</v>
          </cell>
          <cell r="G395">
            <v>1.17</v>
          </cell>
          <cell r="H395" t="str">
            <v>供用日</v>
          </cell>
          <cell r="I395">
            <v>151</v>
          </cell>
          <cell r="J395">
            <v>177</v>
          </cell>
        </row>
        <row r="396">
          <cell r="E396" t="str">
            <v>諸雑費</v>
          </cell>
          <cell r="G396" t="str">
            <v>一式</v>
          </cell>
          <cell r="J396">
            <v>6</v>
          </cell>
        </row>
        <row r="397">
          <cell r="J397">
            <v>18410</v>
          </cell>
        </row>
        <row r="398">
          <cell r="A398">
            <v>505110</v>
          </cell>
          <cell r="B398" t="str">
            <v>ダンプトラック運転費</v>
          </cell>
          <cell r="C398" t="str">
            <v>日</v>
          </cell>
          <cell r="D398" t="str">
            <v>FF1500</v>
          </cell>
          <cell r="E398" t="str">
            <v>運転手(一般)</v>
          </cell>
          <cell r="G398">
            <v>1</v>
          </cell>
          <cell r="H398" t="str">
            <v>人</v>
          </cell>
          <cell r="I398">
            <v>12300</v>
          </cell>
          <cell r="J398">
            <v>12300</v>
          </cell>
          <cell r="K398">
            <v>21190</v>
          </cell>
        </row>
        <row r="399">
          <cell r="B399" t="str">
            <v xml:space="preserve">4t積 </v>
          </cell>
          <cell r="D399" t="str">
            <v>AE0101</v>
          </cell>
          <cell r="E399" t="str">
            <v>燃料費(軽油)</v>
          </cell>
          <cell r="F399" t="str">
            <v>油脂類及び消耗品等を含む</v>
          </cell>
          <cell r="G399">
            <v>42</v>
          </cell>
          <cell r="H399" t="str">
            <v>㍑</v>
          </cell>
          <cell r="I399">
            <v>69.5</v>
          </cell>
          <cell r="J399">
            <v>2919</v>
          </cell>
        </row>
        <row r="400">
          <cell r="B400" t="str">
            <v>(土砂・軟岩)</v>
          </cell>
          <cell r="D400" t="str">
            <v>AF3130</v>
          </cell>
          <cell r="E400" t="str">
            <v>機械損料</v>
          </cell>
          <cell r="G400">
            <v>1.1599999999999999</v>
          </cell>
          <cell r="H400" t="str">
            <v>供用日</v>
          </cell>
          <cell r="I400">
            <v>4900</v>
          </cell>
          <cell r="J400">
            <v>5684</v>
          </cell>
        </row>
        <row r="401">
          <cell r="D401" t="str">
            <v>AF8011</v>
          </cell>
          <cell r="E401" t="str">
            <v>損耗費</v>
          </cell>
          <cell r="G401">
            <v>1.1599999999999999</v>
          </cell>
          <cell r="H401" t="str">
            <v>供用日</v>
          </cell>
          <cell r="I401">
            <v>243</v>
          </cell>
          <cell r="J401">
            <v>282</v>
          </cell>
        </row>
        <row r="402">
          <cell r="E402" t="str">
            <v>諸雑費</v>
          </cell>
          <cell r="G402" t="str">
            <v>一式</v>
          </cell>
          <cell r="J402">
            <v>5</v>
          </cell>
        </row>
        <row r="403">
          <cell r="J403">
            <v>21190</v>
          </cell>
        </row>
        <row r="404">
          <cell r="A404">
            <v>505130</v>
          </cell>
          <cell r="B404" t="str">
            <v>ダンプトラック運転費</v>
          </cell>
          <cell r="C404" t="str">
            <v>日</v>
          </cell>
          <cell r="D404" t="str">
            <v>FF1500</v>
          </cell>
          <cell r="E404" t="str">
            <v>運転手(一般)</v>
          </cell>
          <cell r="G404">
            <v>1</v>
          </cell>
          <cell r="H404" t="str">
            <v>人</v>
          </cell>
          <cell r="I404">
            <v>12300</v>
          </cell>
          <cell r="J404">
            <v>12300</v>
          </cell>
          <cell r="K404">
            <v>21760</v>
          </cell>
        </row>
        <row r="405">
          <cell r="B405" t="str">
            <v xml:space="preserve">4t積 </v>
          </cell>
          <cell r="D405" t="str">
            <v>AE0101</v>
          </cell>
          <cell r="E405" t="str">
            <v>燃料費(軽油)</v>
          </cell>
          <cell r="F405" t="str">
            <v>油脂類及び消耗品等を含む</v>
          </cell>
          <cell r="G405">
            <v>42</v>
          </cell>
          <cell r="H405" t="str">
            <v>㍑</v>
          </cell>
          <cell r="I405">
            <v>69.5</v>
          </cell>
          <cell r="J405">
            <v>2919</v>
          </cell>
        </row>
        <row r="406">
          <cell r="B406" t="str">
            <v>(硬岩塊)</v>
          </cell>
          <cell r="D406" t="str">
            <v>AF3132</v>
          </cell>
          <cell r="E406" t="str">
            <v>機械損料</v>
          </cell>
          <cell r="G406">
            <v>1.1599999999999999</v>
          </cell>
          <cell r="H406" t="str">
            <v>供用日</v>
          </cell>
          <cell r="I406">
            <v>5390</v>
          </cell>
          <cell r="J406">
            <v>6252</v>
          </cell>
        </row>
        <row r="407">
          <cell r="D407" t="str">
            <v>AF8011</v>
          </cell>
          <cell r="E407" t="str">
            <v>損耗費</v>
          </cell>
          <cell r="G407">
            <v>1.1599999999999999</v>
          </cell>
          <cell r="H407" t="str">
            <v>供用日</v>
          </cell>
          <cell r="I407">
            <v>243</v>
          </cell>
          <cell r="J407">
            <v>282</v>
          </cell>
        </row>
        <row r="408">
          <cell r="E408" t="str">
            <v>諸雑費</v>
          </cell>
          <cell r="G408" t="str">
            <v>一式</v>
          </cell>
          <cell r="J408">
            <v>7</v>
          </cell>
        </row>
        <row r="409">
          <cell r="J409">
            <v>21760</v>
          </cell>
        </row>
        <row r="410">
          <cell r="A410">
            <v>505210</v>
          </cell>
          <cell r="B410" t="str">
            <v>ダンプトラック運転費</v>
          </cell>
          <cell r="C410" t="str">
            <v>日</v>
          </cell>
          <cell r="D410" t="str">
            <v>FF1500</v>
          </cell>
          <cell r="E410" t="str">
            <v>運転手(一般)</v>
          </cell>
          <cell r="G410">
            <v>1</v>
          </cell>
          <cell r="H410" t="str">
            <v>人</v>
          </cell>
          <cell r="I410">
            <v>12300</v>
          </cell>
          <cell r="J410">
            <v>12300</v>
          </cell>
          <cell r="K410">
            <v>34410</v>
          </cell>
        </row>
        <row r="411">
          <cell r="B411" t="str">
            <v xml:space="preserve">10t積 </v>
          </cell>
          <cell r="D411" t="str">
            <v>AE0101</v>
          </cell>
          <cell r="E411" t="str">
            <v>燃料費(軽油)</v>
          </cell>
          <cell r="F411" t="str">
            <v>油脂類及び消耗品等を含む</v>
          </cell>
          <cell r="G411">
            <v>76</v>
          </cell>
          <cell r="H411" t="str">
            <v>㍑</v>
          </cell>
          <cell r="I411">
            <v>69.5</v>
          </cell>
          <cell r="J411">
            <v>5282</v>
          </cell>
        </row>
        <row r="412">
          <cell r="B412" t="str">
            <v>(土砂・軟岩)</v>
          </cell>
          <cell r="D412" t="str">
            <v>AF3140</v>
          </cell>
          <cell r="E412" t="str">
            <v>機械損料</v>
          </cell>
          <cell r="G412">
            <v>1.24</v>
          </cell>
          <cell r="H412" t="str">
            <v>供用日</v>
          </cell>
          <cell r="I412">
            <v>12800</v>
          </cell>
          <cell r="J412">
            <v>15872</v>
          </cell>
        </row>
        <row r="413">
          <cell r="B413" t="str">
            <v>(舗装版打換え)</v>
          </cell>
          <cell r="D413" t="str">
            <v>AF8012</v>
          </cell>
          <cell r="E413" t="str">
            <v>損耗費</v>
          </cell>
          <cell r="G413">
            <v>1.24</v>
          </cell>
          <cell r="H413" t="str">
            <v>供用日</v>
          </cell>
          <cell r="I413">
            <v>766</v>
          </cell>
          <cell r="J413">
            <v>950</v>
          </cell>
        </row>
        <row r="414">
          <cell r="E414" t="str">
            <v>諸雑費</v>
          </cell>
          <cell r="G414" t="str">
            <v>一式</v>
          </cell>
          <cell r="J414">
            <v>6</v>
          </cell>
        </row>
        <row r="415">
          <cell r="J415">
            <v>34410</v>
          </cell>
        </row>
        <row r="416">
          <cell r="A416">
            <v>505230</v>
          </cell>
          <cell r="B416" t="str">
            <v>ダンプトラック運転費</v>
          </cell>
          <cell r="C416" t="str">
            <v>日</v>
          </cell>
          <cell r="D416" t="str">
            <v>FF1500</v>
          </cell>
          <cell r="E416" t="str">
            <v>運転手(一般)</v>
          </cell>
          <cell r="G416">
            <v>1</v>
          </cell>
          <cell r="H416" t="str">
            <v>人</v>
          </cell>
          <cell r="I416">
            <v>12300</v>
          </cell>
          <cell r="J416">
            <v>12300</v>
          </cell>
          <cell r="K416">
            <v>36020</v>
          </cell>
        </row>
        <row r="417">
          <cell r="B417" t="str">
            <v xml:space="preserve">10t積 </v>
          </cell>
          <cell r="D417" t="str">
            <v>AE0101</v>
          </cell>
          <cell r="E417" t="str">
            <v>燃料費(軽油)</v>
          </cell>
          <cell r="F417" t="str">
            <v>油脂類及び消耗品等を含む</v>
          </cell>
          <cell r="G417">
            <v>76</v>
          </cell>
          <cell r="H417" t="str">
            <v>㍑</v>
          </cell>
          <cell r="I417">
            <v>69.5</v>
          </cell>
          <cell r="J417">
            <v>5282</v>
          </cell>
        </row>
        <row r="418">
          <cell r="B418" t="str">
            <v>(硬岩塊)</v>
          </cell>
          <cell r="D418" t="str">
            <v>AF3142</v>
          </cell>
          <cell r="E418" t="str">
            <v>機械損料</v>
          </cell>
          <cell r="G418">
            <v>1.24</v>
          </cell>
          <cell r="H418" t="str">
            <v>供用日</v>
          </cell>
          <cell r="I418">
            <v>14100</v>
          </cell>
          <cell r="J418">
            <v>17484</v>
          </cell>
        </row>
        <row r="419">
          <cell r="D419" t="str">
            <v>AF8012</v>
          </cell>
          <cell r="E419" t="str">
            <v>損耗費</v>
          </cell>
          <cell r="G419">
            <v>1.24</v>
          </cell>
          <cell r="H419" t="str">
            <v>供用日</v>
          </cell>
          <cell r="I419">
            <v>766</v>
          </cell>
          <cell r="J419">
            <v>950</v>
          </cell>
        </row>
        <row r="420">
          <cell r="E420" t="str">
            <v>諸雑費</v>
          </cell>
          <cell r="G420" t="str">
            <v>一式</v>
          </cell>
          <cell r="J420">
            <v>4</v>
          </cell>
        </row>
        <row r="421">
          <cell r="J421">
            <v>36020</v>
          </cell>
        </row>
        <row r="422">
          <cell r="A422">
            <v>505320</v>
          </cell>
          <cell r="B422" t="str">
            <v>トラック運転費</v>
          </cell>
          <cell r="C422" t="str">
            <v>ｈ</v>
          </cell>
          <cell r="D422" t="str">
            <v>FF1500</v>
          </cell>
          <cell r="E422" t="str">
            <v>運転手(一般)</v>
          </cell>
          <cell r="G422">
            <v>0.23</v>
          </cell>
          <cell r="H422" t="str">
            <v>人</v>
          </cell>
          <cell r="I422">
            <v>12300</v>
          </cell>
          <cell r="J422">
            <v>2829</v>
          </cell>
          <cell r="K422">
            <v>4730</v>
          </cell>
        </row>
        <row r="423">
          <cell r="B423" t="str">
            <v>4～4.5t積</v>
          </cell>
          <cell r="C423" t="str">
            <v>　</v>
          </cell>
          <cell r="D423" t="str">
            <v>AE0101</v>
          </cell>
          <cell r="E423" t="str">
            <v>燃料費(軽油)</v>
          </cell>
          <cell r="F423" t="str">
            <v>油脂類及び消耗品等を含む</v>
          </cell>
          <cell r="G423">
            <v>6</v>
          </cell>
          <cell r="H423" t="str">
            <v>㍑</v>
          </cell>
          <cell r="I423">
            <v>69.5</v>
          </cell>
          <cell r="J423">
            <v>417</v>
          </cell>
        </row>
        <row r="424">
          <cell r="B424" t="str">
            <v>　</v>
          </cell>
          <cell r="D424" t="str">
            <v>AF3204</v>
          </cell>
          <cell r="E424" t="str">
            <v>機械損料</v>
          </cell>
          <cell r="F424" t="str">
            <v>　</v>
          </cell>
          <cell r="G424">
            <v>1</v>
          </cell>
          <cell r="H424" t="str">
            <v>ｈ</v>
          </cell>
          <cell r="I424">
            <v>1480</v>
          </cell>
          <cell r="J424">
            <v>1480</v>
          </cell>
        </row>
        <row r="425">
          <cell r="B425" t="str">
            <v>　</v>
          </cell>
          <cell r="E425" t="str">
            <v>諸雑費</v>
          </cell>
          <cell r="G425" t="str">
            <v>一式</v>
          </cell>
          <cell r="J425">
            <v>4</v>
          </cell>
        </row>
        <row r="426">
          <cell r="E426" t="str">
            <v>　</v>
          </cell>
          <cell r="H426" t="str">
            <v>　</v>
          </cell>
          <cell r="J426">
            <v>4730</v>
          </cell>
        </row>
        <row r="427">
          <cell r="A427">
            <v>505330</v>
          </cell>
          <cell r="B427" t="str">
            <v>クレーン付トラック運転費</v>
          </cell>
          <cell r="C427" t="str">
            <v>ｈ</v>
          </cell>
          <cell r="D427" t="str">
            <v>FF1400</v>
          </cell>
          <cell r="E427" t="str">
            <v>運転手(特殊)</v>
          </cell>
          <cell r="G427">
            <v>0.19</v>
          </cell>
          <cell r="H427" t="str">
            <v>人</v>
          </cell>
          <cell r="I427">
            <v>15200</v>
          </cell>
          <cell r="J427">
            <v>2888</v>
          </cell>
          <cell r="K427">
            <v>5190</v>
          </cell>
        </row>
        <row r="428">
          <cell r="B428" t="str">
            <v>4t積2.9t吊</v>
          </cell>
          <cell r="C428" t="str">
            <v>　</v>
          </cell>
          <cell r="D428" t="str">
            <v>AE0101</v>
          </cell>
          <cell r="E428" t="str">
            <v>燃料費(軽油)</v>
          </cell>
          <cell r="F428" t="str">
            <v>油脂類及び消耗品等を含む</v>
          </cell>
          <cell r="G428">
            <v>6.6</v>
          </cell>
          <cell r="H428" t="str">
            <v>㍑</v>
          </cell>
          <cell r="I428">
            <v>69.5</v>
          </cell>
          <cell r="J428">
            <v>459</v>
          </cell>
        </row>
        <row r="429">
          <cell r="B429" t="str">
            <v>　</v>
          </cell>
          <cell r="D429" t="str">
            <v>AF3223</v>
          </cell>
          <cell r="E429" t="str">
            <v>機械損料</v>
          </cell>
          <cell r="F429" t="str">
            <v>　</v>
          </cell>
          <cell r="G429">
            <v>1</v>
          </cell>
          <cell r="H429" t="str">
            <v>ｈ</v>
          </cell>
          <cell r="I429">
            <v>1840</v>
          </cell>
          <cell r="J429">
            <v>1840</v>
          </cell>
        </row>
        <row r="430">
          <cell r="B430" t="str">
            <v>　</v>
          </cell>
          <cell r="E430" t="str">
            <v>諸雑費</v>
          </cell>
          <cell r="G430" t="str">
            <v>一式</v>
          </cell>
          <cell r="J430">
            <v>3</v>
          </cell>
        </row>
        <row r="431">
          <cell r="J431">
            <v>5190</v>
          </cell>
        </row>
        <row r="432">
          <cell r="A432">
            <v>506010</v>
          </cell>
          <cell r="B432" t="str">
            <v>空気圧縮機運転費</v>
          </cell>
          <cell r="C432" t="str">
            <v>日</v>
          </cell>
          <cell r="D432" t="str">
            <v>AE0101</v>
          </cell>
          <cell r="E432" t="str">
            <v>燃料費(軽油)</v>
          </cell>
          <cell r="F432" t="str">
            <v>油脂類及び消耗品等を含む</v>
          </cell>
          <cell r="G432">
            <v>21</v>
          </cell>
          <cell r="H432" t="str">
            <v>㍑</v>
          </cell>
          <cell r="I432">
            <v>69.5</v>
          </cell>
          <cell r="J432">
            <v>1460</v>
          </cell>
          <cell r="K432">
            <v>4350</v>
          </cell>
        </row>
        <row r="433">
          <cell r="B433" t="str">
            <v>排出ガス対策型　</v>
          </cell>
          <cell r="C433" t="str">
            <v>　</v>
          </cell>
          <cell r="D433" t="str">
            <v>AF7521</v>
          </cell>
          <cell r="E433" t="str">
            <v>賃料</v>
          </cell>
          <cell r="G433">
            <v>1.7</v>
          </cell>
          <cell r="H433" t="str">
            <v>日</v>
          </cell>
          <cell r="I433">
            <v>1700</v>
          </cell>
          <cell r="J433">
            <v>2890</v>
          </cell>
        </row>
        <row r="434">
          <cell r="B434" t="str">
            <v xml:space="preserve">可搬式ｽｸﾘｭ　2.5m3/min </v>
          </cell>
          <cell r="E434" t="str">
            <v>諸雑費</v>
          </cell>
          <cell r="G434" t="str">
            <v>一式</v>
          </cell>
          <cell r="J434">
            <v>0</v>
          </cell>
        </row>
        <row r="435">
          <cell r="B435" t="str">
            <v>(はつり工)</v>
          </cell>
          <cell r="E435" t="str">
            <v>　</v>
          </cell>
          <cell r="H435" t="str">
            <v>　</v>
          </cell>
          <cell r="J435">
            <v>4350</v>
          </cell>
        </row>
        <row r="436">
          <cell r="A436">
            <v>506020</v>
          </cell>
          <cell r="B436" t="str">
            <v>空気圧縮機運転費</v>
          </cell>
          <cell r="C436" t="str">
            <v>日</v>
          </cell>
          <cell r="D436" t="str">
            <v>AE0101</v>
          </cell>
          <cell r="E436" t="str">
            <v>燃料費(軽油)</v>
          </cell>
          <cell r="F436" t="str">
            <v>油脂類及び消耗品等を含む</v>
          </cell>
          <cell r="G436">
            <v>29</v>
          </cell>
          <cell r="H436" t="str">
            <v>㍑</v>
          </cell>
          <cell r="I436">
            <v>69.5</v>
          </cell>
          <cell r="J436">
            <v>2016</v>
          </cell>
          <cell r="K436">
            <v>5420</v>
          </cell>
        </row>
        <row r="437">
          <cell r="B437" t="str">
            <v>排出ガス対策型　</v>
          </cell>
          <cell r="C437" t="str">
            <v>　</v>
          </cell>
          <cell r="D437" t="str">
            <v>AF7522</v>
          </cell>
          <cell r="E437" t="str">
            <v>賃料</v>
          </cell>
          <cell r="G437">
            <v>1.7</v>
          </cell>
          <cell r="H437" t="str">
            <v>日</v>
          </cell>
          <cell r="I437">
            <v>2000</v>
          </cell>
          <cell r="J437">
            <v>3400</v>
          </cell>
        </row>
        <row r="438">
          <cell r="B438" t="str">
            <v xml:space="preserve">可搬式ｽｸﾘｭ　3.5～3.7m3/min </v>
          </cell>
          <cell r="E438" t="str">
            <v>諸雑費</v>
          </cell>
          <cell r="G438" t="str">
            <v>一式</v>
          </cell>
          <cell r="J438">
            <v>4</v>
          </cell>
        </row>
        <row r="439">
          <cell r="B439" t="str">
            <v>(舗装版取りこわし)</v>
          </cell>
          <cell r="E439" t="str">
            <v>　</v>
          </cell>
          <cell r="H439" t="str">
            <v>　</v>
          </cell>
          <cell r="J439">
            <v>5420</v>
          </cell>
        </row>
        <row r="440">
          <cell r="A440">
            <v>506030</v>
          </cell>
          <cell r="B440" t="str">
            <v>空気圧縮機運転費</v>
          </cell>
          <cell r="C440" t="str">
            <v>日(4.5h)</v>
          </cell>
          <cell r="D440" t="str">
            <v>AE0101</v>
          </cell>
          <cell r="E440" t="str">
            <v>燃料費(軽油)</v>
          </cell>
          <cell r="F440" t="str">
            <v>油脂類及び消耗品等を含む</v>
          </cell>
          <cell r="G440">
            <v>33</v>
          </cell>
          <cell r="H440" t="str">
            <v>㍑</v>
          </cell>
          <cell r="I440">
            <v>69.5</v>
          </cell>
          <cell r="J440">
            <v>2294</v>
          </cell>
          <cell r="K440">
            <v>7120</v>
          </cell>
        </row>
        <row r="441">
          <cell r="B441" t="str">
            <v>排出ガス対策型　</v>
          </cell>
          <cell r="D441" t="str">
            <v>AF9744</v>
          </cell>
          <cell r="E441" t="str">
            <v>機械損料</v>
          </cell>
          <cell r="G441">
            <v>1</v>
          </cell>
          <cell r="H441" t="str">
            <v>日</v>
          </cell>
          <cell r="I441">
            <v>4820</v>
          </cell>
          <cell r="J441">
            <v>4820</v>
          </cell>
        </row>
        <row r="442">
          <cell r="B442" t="str">
            <v xml:space="preserve">可搬式ｽｸﾘｭ　5m3/min </v>
          </cell>
          <cell r="E442" t="str">
            <v>諸雑費</v>
          </cell>
          <cell r="G442" t="str">
            <v>一式</v>
          </cell>
          <cell r="J442">
            <v>6</v>
          </cell>
        </row>
        <row r="443">
          <cell r="B443" t="str">
            <v>(岩掘削・火薬転石破砕)</v>
          </cell>
          <cell r="E443" t="str">
            <v>　</v>
          </cell>
          <cell r="H443" t="str">
            <v>　</v>
          </cell>
          <cell r="J443">
            <v>7120</v>
          </cell>
        </row>
        <row r="444">
          <cell r="A444">
            <v>506110</v>
          </cell>
          <cell r="B444" t="str">
            <v>大型ブレーカ(ﾊﾞｯｸﾎｳ装着)運転費</v>
          </cell>
          <cell r="C444" t="str">
            <v>日</v>
          </cell>
          <cell r="D444" t="str">
            <v>FF1400</v>
          </cell>
          <cell r="E444" t="str">
            <v>運転手(特殊)</v>
          </cell>
          <cell r="G444">
            <v>1</v>
          </cell>
          <cell r="H444" t="str">
            <v>人</v>
          </cell>
          <cell r="I444">
            <v>15200</v>
          </cell>
          <cell r="J444">
            <v>15200</v>
          </cell>
          <cell r="K444">
            <v>58490</v>
          </cell>
        </row>
        <row r="445">
          <cell r="B445" t="str">
            <v>排出ガス対策型　</v>
          </cell>
          <cell r="C445" t="str">
            <v>　</v>
          </cell>
          <cell r="D445" t="str">
            <v>AE0101</v>
          </cell>
          <cell r="E445" t="str">
            <v>燃料費(軽油)</v>
          </cell>
          <cell r="F445" t="str">
            <v>油脂類及び消耗品等を含む</v>
          </cell>
          <cell r="G445">
            <v>94</v>
          </cell>
          <cell r="H445" t="str">
            <v>㍑</v>
          </cell>
          <cell r="I445">
            <v>69.5</v>
          </cell>
          <cell r="J445">
            <v>6533</v>
          </cell>
        </row>
        <row r="446">
          <cell r="B446" t="str">
            <v>バックホウ油圧式0.8m3</v>
          </cell>
          <cell r="D446" t="str">
            <v>AF1955</v>
          </cell>
          <cell r="E446" t="str">
            <v>機械損料(硬岩補正)</v>
          </cell>
          <cell r="F446" t="str">
            <v>ﾊﾞｯｸﾎｳ油圧式0.8m3</v>
          </cell>
          <cell r="G446">
            <v>1.33</v>
          </cell>
          <cell r="H446" t="str">
            <v>供用日</v>
          </cell>
          <cell r="I446">
            <v>19100</v>
          </cell>
          <cell r="J446">
            <v>25403</v>
          </cell>
        </row>
        <row r="447">
          <cell r="B447" t="str">
            <v>＋</v>
          </cell>
          <cell r="D447" t="str">
            <v>AF9362</v>
          </cell>
          <cell r="E447" t="str">
            <v>機械損料</v>
          </cell>
          <cell r="F447" t="str">
            <v>大型ﾌﾞﾚｰｶ油圧式1,300kg級</v>
          </cell>
          <cell r="G447">
            <v>1.33</v>
          </cell>
          <cell r="H447" t="str">
            <v>供用日</v>
          </cell>
          <cell r="I447">
            <v>8530</v>
          </cell>
          <cell r="J447">
            <v>11345</v>
          </cell>
        </row>
        <row r="448">
          <cell r="B448" t="str">
            <v xml:space="preserve">大型ﾌﾞﾚｰｶ油圧式1,300kg級 </v>
          </cell>
          <cell r="E448" t="str">
            <v>諸雑費</v>
          </cell>
          <cell r="G448" t="str">
            <v>一式</v>
          </cell>
          <cell r="J448">
            <v>9</v>
          </cell>
        </row>
        <row r="449">
          <cell r="B449" t="str">
            <v>(火薬併用リッパ掘削)(硬岩)</v>
          </cell>
          <cell r="J449">
            <v>58490</v>
          </cell>
        </row>
        <row r="450">
          <cell r="A450">
            <v>506130</v>
          </cell>
          <cell r="B450" t="str">
            <v>大型ブレーカ(ﾊﾞｯｸﾎｳ装着)運転費</v>
          </cell>
          <cell r="C450" t="str">
            <v>日</v>
          </cell>
          <cell r="D450" t="str">
            <v>FF1400</v>
          </cell>
          <cell r="E450" t="str">
            <v>運転手(特殊)</v>
          </cell>
          <cell r="G450">
            <v>1</v>
          </cell>
          <cell r="H450" t="str">
            <v>人</v>
          </cell>
          <cell r="I450">
            <v>15200</v>
          </cell>
          <cell r="J450">
            <v>15200</v>
          </cell>
          <cell r="K450">
            <v>59870</v>
          </cell>
        </row>
        <row r="451">
          <cell r="B451" t="str">
            <v>排出ガス対策型　</v>
          </cell>
          <cell r="C451" t="str">
            <v>　</v>
          </cell>
          <cell r="D451" t="str">
            <v>AE0101</v>
          </cell>
          <cell r="E451" t="str">
            <v>燃料費(軽油)</v>
          </cell>
          <cell r="F451" t="str">
            <v>油脂類及び消耗品等を含む</v>
          </cell>
          <cell r="G451">
            <v>135</v>
          </cell>
          <cell r="H451" t="str">
            <v>㍑</v>
          </cell>
          <cell r="I451">
            <v>69.5</v>
          </cell>
          <cell r="J451">
            <v>9383</v>
          </cell>
        </row>
        <row r="452">
          <cell r="B452" t="str">
            <v>バックホウ油圧式0.8m3</v>
          </cell>
          <cell r="D452" t="str">
            <v>AF1954</v>
          </cell>
          <cell r="E452" t="str">
            <v>機械損料(軟岩補正)</v>
          </cell>
          <cell r="F452" t="str">
            <v>ﾊﾞｯｸﾎｳ油圧式0.8m3</v>
          </cell>
          <cell r="G452">
            <v>1.33</v>
          </cell>
          <cell r="H452" t="str">
            <v>供用日</v>
          </cell>
          <cell r="I452">
            <v>18000</v>
          </cell>
          <cell r="J452">
            <v>23940</v>
          </cell>
        </row>
        <row r="453">
          <cell r="B453" t="str">
            <v>＋</v>
          </cell>
          <cell r="D453" t="str">
            <v>AF9362</v>
          </cell>
          <cell r="E453" t="str">
            <v>機械損料</v>
          </cell>
          <cell r="F453" t="str">
            <v>大型ﾌﾞﾚｰｶ油圧式1,300kg級</v>
          </cell>
          <cell r="G453">
            <v>1.33</v>
          </cell>
          <cell r="H453" t="str">
            <v>供用日</v>
          </cell>
          <cell r="I453">
            <v>8530</v>
          </cell>
          <cell r="J453">
            <v>11345</v>
          </cell>
        </row>
        <row r="454">
          <cell r="B454" t="str">
            <v xml:space="preserve">大型ﾌﾞﾚｰｶ油圧式1,300kg級 </v>
          </cell>
          <cell r="E454" t="str">
            <v>諸雑費</v>
          </cell>
          <cell r="G454" t="str">
            <v>一式</v>
          </cell>
          <cell r="J454">
            <v>2</v>
          </cell>
        </row>
        <row r="455">
          <cell r="B455" t="str">
            <v>(大型ブレーカ掘削)(軟岩)</v>
          </cell>
          <cell r="J455">
            <v>59870</v>
          </cell>
        </row>
        <row r="456">
          <cell r="A456">
            <v>506140</v>
          </cell>
          <cell r="B456" t="str">
            <v>大型ブレーカ(ﾊﾞｯｸﾎｳ装着)運転費</v>
          </cell>
          <cell r="C456" t="str">
            <v>日</v>
          </cell>
          <cell r="D456" t="str">
            <v>FF1400</v>
          </cell>
          <cell r="E456" t="str">
            <v>運転手(特殊)</v>
          </cell>
          <cell r="G456">
            <v>1</v>
          </cell>
          <cell r="H456" t="str">
            <v>人</v>
          </cell>
          <cell r="I456">
            <v>15200</v>
          </cell>
          <cell r="J456">
            <v>15200</v>
          </cell>
          <cell r="K456">
            <v>61340</v>
          </cell>
        </row>
        <row r="457">
          <cell r="B457" t="str">
            <v>排出ガス対策型　</v>
          </cell>
          <cell r="C457" t="str">
            <v>　</v>
          </cell>
          <cell r="D457" t="str">
            <v>AE0101</v>
          </cell>
          <cell r="E457" t="str">
            <v>燃料費(軽油)</v>
          </cell>
          <cell r="F457" t="str">
            <v>油脂類及び消耗品等を含む</v>
          </cell>
          <cell r="G457">
            <v>135</v>
          </cell>
          <cell r="H457" t="str">
            <v>㍑</v>
          </cell>
          <cell r="I457">
            <v>69.5</v>
          </cell>
          <cell r="J457">
            <v>9383</v>
          </cell>
        </row>
        <row r="458">
          <cell r="B458" t="str">
            <v>バックホウ油圧式0.8m3</v>
          </cell>
          <cell r="D458" t="str">
            <v>AF1955</v>
          </cell>
          <cell r="E458" t="str">
            <v>機械損料(硬岩補正)</v>
          </cell>
          <cell r="F458" t="str">
            <v>ﾊﾞｯｸﾎｳ油圧式0.8m3</v>
          </cell>
          <cell r="G458">
            <v>1.33</v>
          </cell>
          <cell r="H458" t="str">
            <v>供用日</v>
          </cell>
          <cell r="I458">
            <v>19100</v>
          </cell>
          <cell r="J458">
            <v>25403</v>
          </cell>
        </row>
        <row r="459">
          <cell r="B459" t="str">
            <v>＋</v>
          </cell>
          <cell r="D459" t="str">
            <v>AF9362</v>
          </cell>
          <cell r="E459" t="str">
            <v>機械損料</v>
          </cell>
          <cell r="F459" t="str">
            <v>大型ﾌﾞﾚｰｶ油圧式1,300kg級</v>
          </cell>
          <cell r="G459">
            <v>1.33</v>
          </cell>
          <cell r="H459" t="str">
            <v>供用日</v>
          </cell>
          <cell r="I459">
            <v>8530</v>
          </cell>
          <cell r="J459">
            <v>11345</v>
          </cell>
        </row>
        <row r="460">
          <cell r="B460" t="str">
            <v xml:space="preserve">大型ﾌﾞﾚｰｶ油圧式1,300kg級 </v>
          </cell>
          <cell r="E460" t="str">
            <v>諸雑費</v>
          </cell>
          <cell r="G460" t="str">
            <v>一式</v>
          </cell>
          <cell r="J460">
            <v>9</v>
          </cell>
        </row>
        <row r="461">
          <cell r="B461" t="str">
            <v>(大型ブレーカ掘削)(硬岩)</v>
          </cell>
          <cell r="J461">
            <v>61340</v>
          </cell>
        </row>
        <row r="462">
          <cell r="A462">
            <v>506150</v>
          </cell>
          <cell r="B462" t="str">
            <v>大型ブレーカ(ﾊﾞｯｸﾎｳ装着)運転費</v>
          </cell>
          <cell r="C462" t="str">
            <v>日</v>
          </cell>
          <cell r="D462" t="str">
            <v>FF1400</v>
          </cell>
          <cell r="E462" t="str">
            <v>運転手(特殊)</v>
          </cell>
          <cell r="G462">
            <v>1</v>
          </cell>
          <cell r="H462" t="str">
            <v>人</v>
          </cell>
          <cell r="I462">
            <v>15200</v>
          </cell>
          <cell r="J462">
            <v>15200</v>
          </cell>
          <cell r="K462">
            <v>56880</v>
          </cell>
        </row>
        <row r="463">
          <cell r="B463" t="str">
            <v>排出ガス対策型　</v>
          </cell>
          <cell r="C463" t="str">
            <v>　</v>
          </cell>
          <cell r="D463" t="str">
            <v>AE0101</v>
          </cell>
          <cell r="E463" t="str">
            <v>燃料費(軽油)</v>
          </cell>
          <cell r="F463" t="str">
            <v>油脂類及び消耗品等を含む</v>
          </cell>
          <cell r="G463">
            <v>92</v>
          </cell>
          <cell r="H463" t="str">
            <v>㍑</v>
          </cell>
          <cell r="I463">
            <v>69.5</v>
          </cell>
          <cell r="J463">
            <v>6394</v>
          </cell>
        </row>
        <row r="464">
          <cell r="B464" t="str">
            <v>バックホウ油圧式0.8m3</v>
          </cell>
          <cell r="D464" t="str">
            <v>AF1954</v>
          </cell>
          <cell r="E464" t="str">
            <v>機械損料(軟岩補正)</v>
          </cell>
          <cell r="F464" t="str">
            <v>ﾊﾞｯｸﾎｳ油圧式0.8m3</v>
          </cell>
          <cell r="G464">
            <v>1.33</v>
          </cell>
          <cell r="H464" t="str">
            <v>供用日</v>
          </cell>
          <cell r="I464">
            <v>18000</v>
          </cell>
          <cell r="J464">
            <v>23940</v>
          </cell>
        </row>
        <row r="465">
          <cell r="B465" t="str">
            <v>＋</v>
          </cell>
          <cell r="D465" t="str">
            <v>AF9362</v>
          </cell>
          <cell r="E465" t="str">
            <v>機械損料</v>
          </cell>
          <cell r="F465" t="str">
            <v>大型ﾌﾞﾚｰｶ油圧式1,300kg級</v>
          </cell>
          <cell r="G465">
            <v>1.33</v>
          </cell>
          <cell r="H465" t="str">
            <v>供用日</v>
          </cell>
          <cell r="I465">
            <v>8530</v>
          </cell>
          <cell r="J465">
            <v>11345</v>
          </cell>
        </row>
        <row r="466">
          <cell r="B466" t="str">
            <v xml:space="preserve">大型ﾌﾞﾚｰｶ油圧式1,300kg級 </v>
          </cell>
          <cell r="E466" t="str">
            <v>諸雑費</v>
          </cell>
          <cell r="G466" t="str">
            <v>一式</v>
          </cell>
          <cell r="J466">
            <v>1</v>
          </cell>
        </row>
        <row r="467">
          <cell r="B467" t="str">
            <v>(片切掘削(人力併用))(軟岩)</v>
          </cell>
          <cell r="J467">
            <v>56880</v>
          </cell>
        </row>
        <row r="468">
          <cell r="A468">
            <v>506160</v>
          </cell>
          <cell r="B468" t="str">
            <v>大型ブレーカ(ﾊﾞｯｸﾎｳ装着)運転費</v>
          </cell>
          <cell r="C468" t="str">
            <v>日</v>
          </cell>
          <cell r="D468" t="str">
            <v>FF1400</v>
          </cell>
          <cell r="E468" t="str">
            <v>運転手(特殊)</v>
          </cell>
          <cell r="G468">
            <v>1</v>
          </cell>
          <cell r="H468" t="str">
            <v>人</v>
          </cell>
          <cell r="I468">
            <v>15200</v>
          </cell>
          <cell r="J468">
            <v>15200</v>
          </cell>
          <cell r="K468">
            <v>58350</v>
          </cell>
        </row>
        <row r="469">
          <cell r="B469" t="str">
            <v>排出ガス対策型　</v>
          </cell>
          <cell r="C469" t="str">
            <v>　</v>
          </cell>
          <cell r="D469" t="str">
            <v>AE0101</v>
          </cell>
          <cell r="E469" t="str">
            <v>燃料費(軽油)</v>
          </cell>
          <cell r="F469" t="str">
            <v>油脂類及び消耗品等を含む</v>
          </cell>
          <cell r="G469">
            <v>92</v>
          </cell>
          <cell r="H469" t="str">
            <v>㍑</v>
          </cell>
          <cell r="I469">
            <v>69.5</v>
          </cell>
          <cell r="J469">
            <v>6394</v>
          </cell>
        </row>
        <row r="470">
          <cell r="B470" t="str">
            <v>バックホウ油圧式0.8m3</v>
          </cell>
          <cell r="D470" t="str">
            <v>AF1955</v>
          </cell>
          <cell r="E470" t="str">
            <v>機械損料(硬岩補正)</v>
          </cell>
          <cell r="F470" t="str">
            <v>ﾊﾞｯｸﾎｳ油圧式0.8m3</v>
          </cell>
          <cell r="G470">
            <v>1.33</v>
          </cell>
          <cell r="H470" t="str">
            <v>供用日</v>
          </cell>
          <cell r="I470">
            <v>19100</v>
          </cell>
          <cell r="J470">
            <v>25403</v>
          </cell>
        </row>
        <row r="471">
          <cell r="B471" t="str">
            <v>＋</v>
          </cell>
          <cell r="D471" t="str">
            <v>AF9362</v>
          </cell>
          <cell r="E471" t="str">
            <v>機械損料</v>
          </cell>
          <cell r="F471" t="str">
            <v>大型ﾌﾞﾚｰｶ油圧式1,300kg級</v>
          </cell>
          <cell r="G471">
            <v>1.33</v>
          </cell>
          <cell r="H471" t="str">
            <v>供用日</v>
          </cell>
          <cell r="I471">
            <v>8530</v>
          </cell>
          <cell r="J471">
            <v>11345</v>
          </cell>
        </row>
        <row r="472">
          <cell r="B472" t="str">
            <v xml:space="preserve">大型ﾌﾞﾚｰｶ油圧式1,300kg級 </v>
          </cell>
          <cell r="E472" t="str">
            <v>諸雑費</v>
          </cell>
          <cell r="G472" t="str">
            <v>一式</v>
          </cell>
          <cell r="J472">
            <v>8</v>
          </cell>
        </row>
        <row r="473">
          <cell r="B473" t="str">
            <v>(片切掘削(人力併用))(硬岩)</v>
          </cell>
          <cell r="J473">
            <v>58350</v>
          </cell>
        </row>
        <row r="474">
          <cell r="A474">
            <v>506170</v>
          </cell>
          <cell r="B474" t="str">
            <v>大型ブレーカ(ﾊﾞｯｸﾎｳ装着)運転費</v>
          </cell>
          <cell r="C474" t="str">
            <v>日</v>
          </cell>
          <cell r="D474" t="str">
            <v>FF1400</v>
          </cell>
          <cell r="E474" t="str">
            <v>運転手(特殊)</v>
          </cell>
          <cell r="G474">
            <v>1</v>
          </cell>
          <cell r="H474" t="str">
            <v>人</v>
          </cell>
          <cell r="I474">
            <v>15200</v>
          </cell>
          <cell r="J474">
            <v>15200</v>
          </cell>
          <cell r="K474">
            <v>59110</v>
          </cell>
        </row>
        <row r="475">
          <cell r="B475" t="str">
            <v>排出ガス対策型　</v>
          </cell>
          <cell r="C475" t="str">
            <v>　</v>
          </cell>
          <cell r="D475" t="str">
            <v>AE0101</v>
          </cell>
          <cell r="E475" t="str">
            <v>燃料費(軽油)</v>
          </cell>
          <cell r="F475" t="str">
            <v>油脂類及び消耗品等を含む</v>
          </cell>
          <cell r="G475">
            <v>103</v>
          </cell>
          <cell r="H475" t="str">
            <v>㍑</v>
          </cell>
          <cell r="I475">
            <v>69.5</v>
          </cell>
          <cell r="J475">
            <v>7159</v>
          </cell>
        </row>
        <row r="476">
          <cell r="B476" t="str">
            <v>バックホウ油圧式0.8m3</v>
          </cell>
          <cell r="D476" t="str">
            <v>AF1955</v>
          </cell>
          <cell r="E476" t="str">
            <v>機械損料(硬岩補正)</v>
          </cell>
          <cell r="F476" t="str">
            <v>ﾊﾞｯｸﾎｳ油圧式0.8m3</v>
          </cell>
          <cell r="G476">
            <v>1.33</v>
          </cell>
          <cell r="H476" t="str">
            <v>供用日</v>
          </cell>
          <cell r="I476">
            <v>19100</v>
          </cell>
          <cell r="J476">
            <v>25403</v>
          </cell>
        </row>
        <row r="477">
          <cell r="B477" t="str">
            <v>＋</v>
          </cell>
          <cell r="D477" t="str">
            <v>AF9362</v>
          </cell>
          <cell r="E477" t="str">
            <v>機械損料</v>
          </cell>
          <cell r="F477" t="str">
            <v>大型ﾌﾞﾚｰｶ油圧式1,300kg級</v>
          </cell>
          <cell r="G477">
            <v>1.33</v>
          </cell>
          <cell r="H477" t="str">
            <v>供用日</v>
          </cell>
          <cell r="I477">
            <v>8530</v>
          </cell>
          <cell r="J477">
            <v>11345</v>
          </cell>
        </row>
        <row r="478">
          <cell r="B478" t="str">
            <v xml:space="preserve">大型ﾌﾞﾚｰｶ油圧式1,300kg級 </v>
          </cell>
          <cell r="E478" t="str">
            <v>諸雑費</v>
          </cell>
          <cell r="G478" t="str">
            <v>一式</v>
          </cell>
          <cell r="J478">
            <v>3</v>
          </cell>
        </row>
        <row r="479">
          <cell r="B479" t="str">
            <v>(片切掘削(火薬併用))(硬岩)</v>
          </cell>
          <cell r="J479">
            <v>59110</v>
          </cell>
        </row>
        <row r="480">
          <cell r="A480">
            <v>506180</v>
          </cell>
          <cell r="B480" t="str">
            <v>大型ブレーカ(ﾊﾞｯｸﾎｳ装着)運転費</v>
          </cell>
          <cell r="C480" t="str">
            <v>ｈ</v>
          </cell>
          <cell r="D480" t="str">
            <v>FF1400</v>
          </cell>
          <cell r="E480" t="str">
            <v>運転手(特殊)</v>
          </cell>
          <cell r="G480">
            <v>0.18</v>
          </cell>
          <cell r="H480" t="str">
            <v>人</v>
          </cell>
          <cell r="I480">
            <v>15200</v>
          </cell>
          <cell r="J480">
            <v>2736</v>
          </cell>
          <cell r="K480">
            <v>11630</v>
          </cell>
        </row>
        <row r="481">
          <cell r="B481" t="str">
            <v>排出ガス対策型　</v>
          </cell>
          <cell r="C481" t="str">
            <v>　</v>
          </cell>
          <cell r="D481" t="str">
            <v>AE0101</v>
          </cell>
          <cell r="E481" t="str">
            <v>燃料費(軽油)</v>
          </cell>
          <cell r="F481" t="str">
            <v>油脂類及び消耗品等を含む</v>
          </cell>
          <cell r="G481">
            <v>18</v>
          </cell>
          <cell r="H481" t="str">
            <v>㍑</v>
          </cell>
          <cell r="I481">
            <v>69.5</v>
          </cell>
          <cell r="J481">
            <v>1251</v>
          </cell>
        </row>
        <row r="482">
          <cell r="B482" t="str">
            <v>バックホウ油圧式0.8m3</v>
          </cell>
          <cell r="D482" t="str">
            <v>AF1952</v>
          </cell>
          <cell r="E482" t="str">
            <v>機械損料(転石破砕補正)</v>
          </cell>
          <cell r="F482" t="str">
            <v>ﾊﾞｯｸﾎｳ油圧式0.8m3</v>
          </cell>
          <cell r="G482">
            <v>1</v>
          </cell>
          <cell r="H482" t="str">
            <v>ｈ</v>
          </cell>
          <cell r="I482">
            <v>4790</v>
          </cell>
          <cell r="J482">
            <v>4790</v>
          </cell>
        </row>
        <row r="483">
          <cell r="B483" t="str">
            <v>＋</v>
          </cell>
          <cell r="D483" t="str">
            <v>AF9363</v>
          </cell>
          <cell r="E483" t="str">
            <v>機械損料</v>
          </cell>
          <cell r="F483" t="str">
            <v>大型ﾌﾞﾚｰｶ油圧式1,300kg級</v>
          </cell>
          <cell r="G483">
            <v>0.18</v>
          </cell>
          <cell r="H483" t="str">
            <v>日</v>
          </cell>
          <cell r="I483">
            <v>15800</v>
          </cell>
          <cell r="J483">
            <v>2844</v>
          </cell>
        </row>
        <row r="484">
          <cell r="B484" t="str">
            <v xml:space="preserve">大型ﾌﾞﾚｰｶ油圧式1,300kg級 </v>
          </cell>
          <cell r="E484" t="str">
            <v>諸雑費</v>
          </cell>
          <cell r="G484" t="str">
            <v>一式</v>
          </cell>
          <cell r="J484">
            <v>9</v>
          </cell>
        </row>
        <row r="485">
          <cell r="B485" t="str">
            <v>(転石破砕)</v>
          </cell>
          <cell r="J485">
            <v>11630</v>
          </cell>
        </row>
        <row r="486">
          <cell r="A486">
            <v>506310</v>
          </cell>
          <cell r="B486" t="str">
            <v>クローラドリル運転費</v>
          </cell>
          <cell r="C486" t="str">
            <v>日</v>
          </cell>
          <cell r="D486" t="str">
            <v>AE0101</v>
          </cell>
          <cell r="E486" t="str">
            <v>燃料費(軽油)</v>
          </cell>
          <cell r="F486" t="str">
            <v>油脂類及び消耗品等を含む</v>
          </cell>
          <cell r="G486">
            <v>67</v>
          </cell>
          <cell r="H486" t="str">
            <v>㍑</v>
          </cell>
          <cell r="I486">
            <v>69.5</v>
          </cell>
          <cell r="J486">
            <v>4657</v>
          </cell>
          <cell r="K486">
            <v>57970</v>
          </cell>
        </row>
        <row r="487">
          <cell r="B487" t="str">
            <v xml:space="preserve">油圧式搭乗式　150kg級 </v>
          </cell>
          <cell r="C487" t="str">
            <v>　</v>
          </cell>
          <cell r="D487" t="str">
            <v>AF9370</v>
          </cell>
          <cell r="E487" t="str">
            <v>機械損料</v>
          </cell>
          <cell r="G487">
            <v>1.36</v>
          </cell>
          <cell r="H487" t="str">
            <v>供用日</v>
          </cell>
          <cell r="I487">
            <v>39200</v>
          </cell>
          <cell r="J487">
            <v>53312</v>
          </cell>
        </row>
        <row r="488">
          <cell r="B488" t="str">
            <v>(火薬併用リッパ掘削)</v>
          </cell>
          <cell r="E488" t="str">
            <v>諸雑費</v>
          </cell>
          <cell r="G488" t="str">
            <v>一式</v>
          </cell>
          <cell r="J488">
            <v>1</v>
          </cell>
        </row>
        <row r="489">
          <cell r="E489" t="str">
            <v>　</v>
          </cell>
          <cell r="H489" t="str">
            <v>　</v>
          </cell>
          <cell r="J489">
            <v>57970</v>
          </cell>
        </row>
        <row r="490">
          <cell r="A490">
            <v>506320</v>
          </cell>
          <cell r="B490" t="str">
            <v>クローラドリル運転費</v>
          </cell>
          <cell r="C490" t="str">
            <v>日</v>
          </cell>
          <cell r="D490" t="str">
            <v>AE0101</v>
          </cell>
          <cell r="E490" t="str">
            <v>燃料費(軽油)</v>
          </cell>
          <cell r="F490" t="str">
            <v>油脂類及び消耗品等を含む</v>
          </cell>
          <cell r="G490">
            <v>85</v>
          </cell>
          <cell r="H490" t="str">
            <v>㍑</v>
          </cell>
          <cell r="I490">
            <v>69.5</v>
          </cell>
          <cell r="J490">
            <v>5908</v>
          </cell>
          <cell r="K490">
            <v>59220</v>
          </cell>
        </row>
        <row r="491">
          <cell r="B491" t="str">
            <v xml:space="preserve">油圧式搭乗式　150kg級 </v>
          </cell>
          <cell r="C491" t="str">
            <v>　</v>
          </cell>
          <cell r="D491" t="str">
            <v>AF9370</v>
          </cell>
          <cell r="E491" t="str">
            <v>機械損料</v>
          </cell>
          <cell r="G491">
            <v>1.36</v>
          </cell>
          <cell r="H491" t="str">
            <v>供用日</v>
          </cell>
          <cell r="I491">
            <v>39200</v>
          </cell>
          <cell r="J491">
            <v>53312</v>
          </cell>
        </row>
        <row r="492">
          <cell r="B492" t="str">
            <v>(片切掘削(火薬併用))</v>
          </cell>
          <cell r="E492" t="str">
            <v>諸雑費</v>
          </cell>
          <cell r="G492" t="str">
            <v>一式</v>
          </cell>
          <cell r="J492">
            <v>0</v>
          </cell>
        </row>
        <row r="493">
          <cell r="E493" t="str">
            <v>　</v>
          </cell>
          <cell r="H493" t="str">
            <v>　</v>
          </cell>
          <cell r="J493">
            <v>59220</v>
          </cell>
        </row>
        <row r="494">
          <cell r="A494">
            <v>506430</v>
          </cell>
          <cell r="B494" t="str">
            <v>コンクリートカッタ運転費</v>
          </cell>
          <cell r="C494" t="str">
            <v>日</v>
          </cell>
          <cell r="D494" t="str">
            <v>FF0100</v>
          </cell>
          <cell r="E494" t="str">
            <v>特殊作業員</v>
          </cell>
          <cell r="G494">
            <v>1</v>
          </cell>
          <cell r="H494" t="str">
            <v>人</v>
          </cell>
          <cell r="I494">
            <v>16200</v>
          </cell>
          <cell r="J494">
            <v>16200</v>
          </cell>
          <cell r="K494">
            <v>20460</v>
          </cell>
        </row>
        <row r="495">
          <cell r="B495" t="str">
            <v>油圧式・走行式　</v>
          </cell>
          <cell r="D495" t="str">
            <v>AE0012</v>
          </cell>
          <cell r="E495" t="str">
            <v>燃料費(ｶﾞｿﾘﾝ)</v>
          </cell>
          <cell r="F495" t="str">
            <v>油脂類及び消耗品等を含む</v>
          </cell>
          <cell r="G495">
            <v>12</v>
          </cell>
          <cell r="H495" t="str">
            <v>㍑</v>
          </cell>
          <cell r="I495">
            <v>107</v>
          </cell>
          <cell r="J495">
            <v>1284</v>
          </cell>
        </row>
        <row r="496">
          <cell r="B496" t="str">
            <v>ブレード径45～56cm</v>
          </cell>
          <cell r="D496" t="str">
            <v>AF7834</v>
          </cell>
          <cell r="E496" t="str">
            <v>機械損料</v>
          </cell>
          <cell r="G496">
            <v>1</v>
          </cell>
          <cell r="H496" t="str">
            <v>供用日</v>
          </cell>
          <cell r="I496">
            <v>2970</v>
          </cell>
          <cell r="J496">
            <v>2970</v>
          </cell>
        </row>
        <row r="497">
          <cell r="E497" t="str">
            <v>諸雑費</v>
          </cell>
          <cell r="G497" t="str">
            <v>一式</v>
          </cell>
          <cell r="J497">
            <v>6</v>
          </cell>
        </row>
        <row r="498">
          <cell r="E498" t="str">
            <v>　</v>
          </cell>
          <cell r="H498" t="str">
            <v>　</v>
          </cell>
          <cell r="J498">
            <v>20460</v>
          </cell>
        </row>
        <row r="499">
          <cell r="A499">
            <v>507410</v>
          </cell>
          <cell r="B499" t="str">
            <v>潜水ポンプ運転費</v>
          </cell>
          <cell r="C499" t="str">
            <v>日</v>
          </cell>
          <cell r="D499" t="str">
            <v>AF6815</v>
          </cell>
          <cell r="E499" t="str">
            <v>機械賃料</v>
          </cell>
          <cell r="F499" t="str">
            <v>潜水ﾎﾟﾝﾌﾟ　口径150mm　7.5Kw</v>
          </cell>
          <cell r="G499">
            <v>1.2</v>
          </cell>
          <cell r="H499" t="str">
            <v>供用日</v>
          </cell>
          <cell r="I499">
            <v>650</v>
          </cell>
          <cell r="J499">
            <v>780</v>
          </cell>
          <cell r="K499">
            <v>780</v>
          </cell>
        </row>
        <row r="500">
          <cell r="B500" t="str">
            <v>作業時排水　</v>
          </cell>
          <cell r="E500" t="str">
            <v>諸雑費</v>
          </cell>
          <cell r="G500" t="str">
            <v>一式</v>
          </cell>
          <cell r="J500">
            <v>0</v>
          </cell>
        </row>
        <row r="501">
          <cell r="B501" t="str">
            <v>口径150㎜ 7.5kw</v>
          </cell>
          <cell r="J501">
            <v>780</v>
          </cell>
        </row>
        <row r="502">
          <cell r="A502">
            <v>507420</v>
          </cell>
          <cell r="B502" t="str">
            <v>潜水ポンプ運転費</v>
          </cell>
          <cell r="C502" t="str">
            <v>日</v>
          </cell>
          <cell r="D502" t="str">
            <v>AF6820</v>
          </cell>
          <cell r="E502" t="str">
            <v>機械賃料</v>
          </cell>
          <cell r="F502" t="str">
            <v>潜水ﾎﾟﾝﾌﾟ　口径200mm　11.0Kw</v>
          </cell>
          <cell r="G502">
            <v>1.2</v>
          </cell>
          <cell r="H502" t="str">
            <v>供用日</v>
          </cell>
          <cell r="I502">
            <v>900</v>
          </cell>
          <cell r="J502">
            <v>1080</v>
          </cell>
          <cell r="K502">
            <v>1080</v>
          </cell>
        </row>
        <row r="503">
          <cell r="B503" t="str">
            <v>作業時排水　</v>
          </cell>
          <cell r="E503" t="str">
            <v>諸雑費</v>
          </cell>
          <cell r="G503" t="str">
            <v>一式</v>
          </cell>
          <cell r="J503">
            <v>0</v>
          </cell>
        </row>
        <row r="504">
          <cell r="B504" t="str">
            <v>口径200㎜ 11.0kw</v>
          </cell>
          <cell r="J504">
            <v>1080</v>
          </cell>
        </row>
        <row r="505">
          <cell r="A505">
            <v>507510</v>
          </cell>
          <cell r="B505" t="str">
            <v>潜水ポンプ運転費</v>
          </cell>
          <cell r="C505" t="str">
            <v>日</v>
          </cell>
          <cell r="D505" t="str">
            <v>AF6815</v>
          </cell>
          <cell r="E505" t="str">
            <v>機械賃料</v>
          </cell>
          <cell r="F505" t="str">
            <v>潜水ﾎﾟﾝﾌﾟ　口径150mm　7.5Kw</v>
          </cell>
          <cell r="G505">
            <v>1.1000000000000001</v>
          </cell>
          <cell r="H505" t="str">
            <v>供用日</v>
          </cell>
          <cell r="I505">
            <v>650</v>
          </cell>
          <cell r="J505">
            <v>715</v>
          </cell>
          <cell r="K505">
            <v>720</v>
          </cell>
        </row>
        <row r="506">
          <cell r="B506" t="str">
            <v>常時排水　</v>
          </cell>
          <cell r="E506" t="str">
            <v>諸雑費</v>
          </cell>
          <cell r="G506" t="str">
            <v>一式</v>
          </cell>
          <cell r="J506">
            <v>5</v>
          </cell>
        </row>
        <row r="507">
          <cell r="B507" t="str">
            <v>口径150㎜ 7.5kw</v>
          </cell>
          <cell r="J507">
            <v>720</v>
          </cell>
        </row>
        <row r="508">
          <cell r="A508">
            <v>507520</v>
          </cell>
          <cell r="B508" t="str">
            <v>潜水ポンプ運転費</v>
          </cell>
          <cell r="C508" t="str">
            <v>日</v>
          </cell>
          <cell r="D508" t="str">
            <v>AF6820</v>
          </cell>
          <cell r="E508" t="str">
            <v>機械賃料</v>
          </cell>
          <cell r="F508" t="str">
            <v>潜水ﾎﾟﾝﾌﾟ　口径200mm　11.0Kw</v>
          </cell>
          <cell r="G508">
            <v>1.1000000000000001</v>
          </cell>
          <cell r="H508" t="str">
            <v>供用日</v>
          </cell>
          <cell r="I508">
            <v>900</v>
          </cell>
          <cell r="J508">
            <v>990</v>
          </cell>
          <cell r="K508">
            <v>990</v>
          </cell>
        </row>
        <row r="509">
          <cell r="B509" t="str">
            <v>常時排水　</v>
          </cell>
          <cell r="E509" t="str">
            <v>諸雑費</v>
          </cell>
          <cell r="G509" t="str">
            <v>一式</v>
          </cell>
          <cell r="J509">
            <v>0</v>
          </cell>
        </row>
        <row r="510">
          <cell r="B510" t="str">
            <v>口径200㎜ 11.0kw</v>
          </cell>
          <cell r="J510">
            <v>990</v>
          </cell>
        </row>
        <row r="511">
          <cell r="A511">
            <v>508020</v>
          </cell>
          <cell r="B511" t="str">
            <v>発動発電機運転費</v>
          </cell>
          <cell r="C511" t="str">
            <v>日</v>
          </cell>
          <cell r="D511" t="str">
            <v>AE0101</v>
          </cell>
          <cell r="E511" t="str">
            <v>燃料費(軽油)</v>
          </cell>
          <cell r="F511" t="str">
            <v>油脂類及び消耗品等を含む</v>
          </cell>
          <cell r="G511">
            <v>26</v>
          </cell>
          <cell r="H511" t="str">
            <v>㍑</v>
          </cell>
          <cell r="I511">
            <v>69.5</v>
          </cell>
          <cell r="J511">
            <v>1807</v>
          </cell>
          <cell r="K511">
            <v>5170</v>
          </cell>
        </row>
        <row r="512">
          <cell r="B512" t="str">
            <v xml:space="preserve">排出ガス対策型　20kVA </v>
          </cell>
          <cell r="D512" t="str">
            <v>AF7602</v>
          </cell>
          <cell r="E512" t="str">
            <v>機械賃料</v>
          </cell>
          <cell r="F512" t="str">
            <v>発動発電機　20kVA</v>
          </cell>
          <cell r="G512">
            <v>1.2</v>
          </cell>
          <cell r="H512" t="str">
            <v>供用日</v>
          </cell>
          <cell r="I512">
            <v>2800</v>
          </cell>
          <cell r="J512">
            <v>3360</v>
          </cell>
        </row>
        <row r="513">
          <cell r="B513" t="str">
            <v>(ﾃﾞｨｰｾﾞﾙｴﾝｼﾞﾝ駆動)</v>
          </cell>
          <cell r="E513" t="str">
            <v>諸雑費</v>
          </cell>
          <cell r="G513" t="str">
            <v>一式</v>
          </cell>
          <cell r="J513">
            <v>3</v>
          </cell>
        </row>
        <row r="514">
          <cell r="B514" t="str">
            <v>(潜水ﾎﾟﾝﾌﾟ用・作業時排水)</v>
          </cell>
          <cell r="J514">
            <v>5170</v>
          </cell>
        </row>
        <row r="515">
          <cell r="A515">
            <v>508030</v>
          </cell>
          <cell r="B515" t="str">
            <v>発動発電機運転費</v>
          </cell>
          <cell r="C515" t="str">
            <v>日</v>
          </cell>
          <cell r="D515" t="str">
            <v>AE0101</v>
          </cell>
          <cell r="E515" t="str">
            <v>燃料費(軽油)</v>
          </cell>
          <cell r="F515" t="str">
            <v>油脂類及び消耗品等を含む</v>
          </cell>
          <cell r="G515">
            <v>31</v>
          </cell>
          <cell r="H515" t="str">
            <v>㍑</v>
          </cell>
          <cell r="I515">
            <v>69.5</v>
          </cell>
          <cell r="J515">
            <v>2155</v>
          </cell>
          <cell r="K515">
            <v>5640</v>
          </cell>
        </row>
        <row r="516">
          <cell r="B516" t="str">
            <v xml:space="preserve">排出ガス対策型　25kVA </v>
          </cell>
          <cell r="D516" t="str">
            <v>AF7603</v>
          </cell>
          <cell r="E516" t="str">
            <v>機械賃料</v>
          </cell>
          <cell r="F516" t="str">
            <v>発動発電機　25kVA</v>
          </cell>
          <cell r="G516">
            <v>1.2</v>
          </cell>
          <cell r="H516" t="str">
            <v>供用日</v>
          </cell>
          <cell r="I516">
            <v>2900</v>
          </cell>
          <cell r="J516">
            <v>3480</v>
          </cell>
        </row>
        <row r="517">
          <cell r="B517" t="str">
            <v>(ﾃﾞｨｰｾﾞﾙｴﾝｼﾞﾝ駆動)</v>
          </cell>
          <cell r="E517" t="str">
            <v>諸雑費</v>
          </cell>
          <cell r="G517" t="str">
            <v>一式</v>
          </cell>
          <cell r="J517">
            <v>5</v>
          </cell>
        </row>
        <row r="518">
          <cell r="B518" t="str">
            <v>(潜水ﾎﾟﾝﾌﾟ用・作業時排水)</v>
          </cell>
          <cell r="J518">
            <v>5640</v>
          </cell>
        </row>
        <row r="519">
          <cell r="A519">
            <v>508050</v>
          </cell>
          <cell r="B519" t="str">
            <v>発動発電機運転費</v>
          </cell>
          <cell r="C519" t="str">
            <v>日</v>
          </cell>
          <cell r="D519" t="str">
            <v>AE0101</v>
          </cell>
          <cell r="E519" t="str">
            <v>燃料費(軽油)</v>
          </cell>
          <cell r="F519" t="str">
            <v>油脂類及び消耗品等を含む</v>
          </cell>
          <cell r="G519">
            <v>78</v>
          </cell>
          <cell r="H519" t="str">
            <v>㍑</v>
          </cell>
          <cell r="I519">
            <v>69.5</v>
          </cell>
          <cell r="J519">
            <v>5421</v>
          </cell>
          <cell r="K519">
            <v>10230</v>
          </cell>
        </row>
        <row r="520">
          <cell r="B520" t="str">
            <v xml:space="preserve">排出ガス対策型　60kVA </v>
          </cell>
          <cell r="D520" t="str">
            <v>AF7606</v>
          </cell>
          <cell r="E520" t="str">
            <v>機械賃料</v>
          </cell>
          <cell r="F520" t="str">
            <v>発動発電機　60kVA</v>
          </cell>
          <cell r="G520">
            <v>1.2</v>
          </cell>
          <cell r="H520" t="str">
            <v>供用日</v>
          </cell>
          <cell r="I520">
            <v>4000</v>
          </cell>
          <cell r="J520">
            <v>4800</v>
          </cell>
        </row>
        <row r="521">
          <cell r="B521" t="str">
            <v>(ﾃﾞｨｰｾﾞﾙｴﾝｼﾞﾝ駆動)</v>
          </cell>
          <cell r="E521" t="str">
            <v>諸雑費</v>
          </cell>
          <cell r="G521" t="str">
            <v>一式</v>
          </cell>
          <cell r="J521">
            <v>9</v>
          </cell>
        </row>
        <row r="522">
          <cell r="B522" t="str">
            <v>(潜水ﾎﾟﾝﾌﾟ用・作業時排水)</v>
          </cell>
          <cell r="J522">
            <v>10230</v>
          </cell>
        </row>
        <row r="523">
          <cell r="A523">
            <v>508060</v>
          </cell>
          <cell r="B523" t="str">
            <v>発動発電機運転費</v>
          </cell>
          <cell r="C523" t="str">
            <v>日</v>
          </cell>
          <cell r="D523" t="str">
            <v>AE0101</v>
          </cell>
          <cell r="E523" t="str">
            <v>燃料費(軽油)</v>
          </cell>
          <cell r="F523" t="str">
            <v>油脂類及び消耗品等を含む</v>
          </cell>
          <cell r="G523">
            <v>128</v>
          </cell>
          <cell r="H523" t="str">
            <v>㍑</v>
          </cell>
          <cell r="I523">
            <v>69.5</v>
          </cell>
          <cell r="J523">
            <v>8896</v>
          </cell>
          <cell r="K523">
            <v>15380</v>
          </cell>
        </row>
        <row r="524">
          <cell r="B524" t="str">
            <v xml:space="preserve">排出ガス対策型　100kVA </v>
          </cell>
          <cell r="D524" t="str">
            <v>AF7610</v>
          </cell>
          <cell r="E524" t="str">
            <v>機械賃料</v>
          </cell>
          <cell r="F524" t="str">
            <v>発動発電機　100kVA</v>
          </cell>
          <cell r="G524">
            <v>1.2</v>
          </cell>
          <cell r="H524" t="str">
            <v>供用日</v>
          </cell>
          <cell r="I524">
            <v>5400</v>
          </cell>
          <cell r="J524">
            <v>6480</v>
          </cell>
        </row>
        <row r="525">
          <cell r="B525" t="str">
            <v>(ﾃﾞｨｰｾﾞﾙｴﾝｼﾞﾝ駆動)</v>
          </cell>
          <cell r="E525" t="str">
            <v>諸雑費</v>
          </cell>
          <cell r="G525" t="str">
            <v>一式</v>
          </cell>
          <cell r="J525">
            <v>4</v>
          </cell>
        </row>
        <row r="526">
          <cell r="B526" t="str">
            <v>(潜水ﾎﾟﾝﾌﾟ用・作業時排水)</v>
          </cell>
          <cell r="J526">
            <v>15380</v>
          </cell>
        </row>
        <row r="527">
          <cell r="A527">
            <v>508120</v>
          </cell>
          <cell r="B527" t="str">
            <v>発動発電機運転費</v>
          </cell>
          <cell r="C527" t="str">
            <v>日</v>
          </cell>
          <cell r="D527" t="str">
            <v>AE0101</v>
          </cell>
          <cell r="E527" t="str">
            <v>燃料費(軽油)</v>
          </cell>
          <cell r="F527" t="str">
            <v>油脂類及び消耗品等を含む</v>
          </cell>
          <cell r="G527">
            <v>77</v>
          </cell>
          <cell r="H527" t="str">
            <v>㍑</v>
          </cell>
          <cell r="I527">
            <v>69.5</v>
          </cell>
          <cell r="J527">
            <v>5352</v>
          </cell>
          <cell r="K527">
            <v>8440</v>
          </cell>
        </row>
        <row r="528">
          <cell r="B528" t="str">
            <v xml:space="preserve">排出ガス対策型　20kVA </v>
          </cell>
          <cell r="D528" t="str">
            <v>AF7602</v>
          </cell>
          <cell r="E528" t="str">
            <v>機械賃料</v>
          </cell>
          <cell r="F528" t="str">
            <v>発動発電機　20kVA</v>
          </cell>
          <cell r="G528">
            <v>1.1000000000000001</v>
          </cell>
          <cell r="H528" t="str">
            <v>供用日</v>
          </cell>
          <cell r="I528">
            <v>2800</v>
          </cell>
          <cell r="J528">
            <v>3080</v>
          </cell>
        </row>
        <row r="529">
          <cell r="B529" t="str">
            <v>(ﾃﾞｨｰｾﾞﾙｴﾝｼﾞﾝ駆動)</v>
          </cell>
          <cell r="E529" t="str">
            <v>諸雑費</v>
          </cell>
          <cell r="G529" t="str">
            <v>一式</v>
          </cell>
          <cell r="J529">
            <v>8</v>
          </cell>
        </row>
        <row r="530">
          <cell r="B530" t="str">
            <v>(潜水ﾎﾟﾝﾌﾟ用・常時排水)</v>
          </cell>
          <cell r="J530">
            <v>8440</v>
          </cell>
        </row>
        <row r="531">
          <cell r="A531">
            <v>508130</v>
          </cell>
          <cell r="B531" t="str">
            <v>発動発電機運転費</v>
          </cell>
          <cell r="C531" t="str">
            <v>日</v>
          </cell>
          <cell r="D531" t="str">
            <v>AE0101</v>
          </cell>
          <cell r="E531" t="str">
            <v>燃料費(軽油)</v>
          </cell>
          <cell r="F531" t="str">
            <v>油脂類及び消耗品等を含む</v>
          </cell>
          <cell r="G531">
            <v>94</v>
          </cell>
          <cell r="H531" t="str">
            <v>㍑</v>
          </cell>
          <cell r="I531">
            <v>69.5</v>
          </cell>
          <cell r="J531">
            <v>6533</v>
          </cell>
          <cell r="K531">
            <v>9730</v>
          </cell>
        </row>
        <row r="532">
          <cell r="B532" t="str">
            <v xml:space="preserve">排出ガス対策型　25kVA </v>
          </cell>
          <cell r="D532" t="str">
            <v>AF7603</v>
          </cell>
          <cell r="E532" t="str">
            <v>機械賃料</v>
          </cell>
          <cell r="F532" t="str">
            <v>発動発電機　25kVA</v>
          </cell>
          <cell r="G532">
            <v>1.1000000000000001</v>
          </cell>
          <cell r="H532" t="str">
            <v>供用日</v>
          </cell>
          <cell r="I532">
            <v>2900</v>
          </cell>
          <cell r="J532">
            <v>3190</v>
          </cell>
        </row>
        <row r="533">
          <cell r="B533" t="str">
            <v>(ﾃﾞｨｰｾﾞﾙｴﾝｼﾞﾝ駆動)</v>
          </cell>
          <cell r="E533" t="str">
            <v>諸雑費</v>
          </cell>
          <cell r="G533" t="str">
            <v>一式</v>
          </cell>
          <cell r="J533">
            <v>7</v>
          </cell>
        </row>
        <row r="534">
          <cell r="B534" t="str">
            <v>(潜水ﾎﾟﾝﾌﾟ用・常時排水)</v>
          </cell>
          <cell r="J534">
            <v>9730</v>
          </cell>
        </row>
        <row r="535">
          <cell r="A535">
            <v>508150</v>
          </cell>
          <cell r="B535" t="str">
            <v>発動発電機運転費</v>
          </cell>
          <cell r="C535" t="str">
            <v>日</v>
          </cell>
          <cell r="D535" t="str">
            <v>AE0101</v>
          </cell>
          <cell r="E535" t="str">
            <v>燃料費(軽油)</v>
          </cell>
          <cell r="F535" t="str">
            <v>油脂類及び消耗品等を含む</v>
          </cell>
          <cell r="G535">
            <v>233</v>
          </cell>
          <cell r="H535" t="str">
            <v>㍑</v>
          </cell>
          <cell r="I535">
            <v>69.5</v>
          </cell>
          <cell r="J535">
            <v>16194</v>
          </cell>
          <cell r="K535">
            <v>20600</v>
          </cell>
        </row>
        <row r="536">
          <cell r="B536" t="str">
            <v xml:space="preserve">排出ガス対策型　60kVA </v>
          </cell>
          <cell r="D536" t="str">
            <v>AF7606</v>
          </cell>
          <cell r="E536" t="str">
            <v>機械賃料</v>
          </cell>
          <cell r="F536" t="str">
            <v>発動発電機　60kVA</v>
          </cell>
          <cell r="G536">
            <v>1.1000000000000001</v>
          </cell>
          <cell r="H536" t="str">
            <v>供用日</v>
          </cell>
          <cell r="I536">
            <v>4000</v>
          </cell>
          <cell r="J536">
            <v>4400</v>
          </cell>
        </row>
        <row r="537">
          <cell r="B537" t="str">
            <v>(ﾃﾞｨｰｾﾞﾙｴﾝｼﾞﾝ駆動)</v>
          </cell>
          <cell r="E537" t="str">
            <v>諸雑費</v>
          </cell>
          <cell r="G537" t="str">
            <v>一式</v>
          </cell>
          <cell r="J537">
            <v>6</v>
          </cell>
        </row>
        <row r="538">
          <cell r="B538" t="str">
            <v>(潜水ﾎﾟﾝﾌﾟ用・常時排水)</v>
          </cell>
          <cell r="J538">
            <v>20600</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roux"/>
      <sheetName val="盤類"/>
      <sheetName val="搬入費出力"/>
      <sheetName val="搬入入力"/>
      <sheetName val="搬入据付集計"/>
      <sheetName val="単価"/>
    </sheetNames>
    <sheetDataSet>
      <sheetData sheetId="0"/>
      <sheetData sheetId="1" refreshError="1"/>
      <sheetData sheetId="2"/>
      <sheetData sheetId="3"/>
      <sheetData sheetId="4"/>
      <sheetData sheetId="5"/>
      <sheetData sheetId="6" refreshError="1">
        <row r="33">
          <cell r="E33">
            <v>35697</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ow r="4">
          <cell r="A4">
            <v>0</v>
          </cell>
          <cell r="B4">
            <v>4.1399999999999997</v>
          </cell>
          <cell r="E4">
            <v>0</v>
          </cell>
          <cell r="F4">
            <v>4.03</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I70">
            <v>3000</v>
          </cell>
          <cell r="J70">
            <v>2.67</v>
          </cell>
        </row>
      </sheetData>
      <sheetData sheetId="34">
        <row r="4">
          <cell r="A4">
            <v>0</v>
          </cell>
          <cell r="B4">
            <v>23.1</v>
          </cell>
          <cell r="E4">
            <v>0</v>
          </cell>
          <cell r="F4">
            <v>20.77</v>
          </cell>
          <cell r="I4">
            <v>0</v>
          </cell>
          <cell r="J4">
            <v>24.73</v>
          </cell>
          <cell r="M4">
            <v>0</v>
          </cell>
          <cell r="N4">
            <v>19.95</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E56">
            <v>5000</v>
          </cell>
          <cell r="F56">
            <v>15.37</v>
          </cell>
          <cell r="I56">
            <v>3000</v>
          </cell>
          <cell r="J56">
            <v>12.23</v>
          </cell>
          <cell r="M56">
            <v>3000</v>
          </cell>
          <cell r="N56">
            <v>11.49</v>
          </cell>
          <cell r="Q56">
            <v>3000</v>
          </cell>
          <cell r="R56">
            <v>11.96</v>
          </cell>
          <cell r="U56">
            <v>3000</v>
          </cell>
          <cell r="V56">
            <v>11.49</v>
          </cell>
          <cell r="Y56">
            <v>3000</v>
          </cell>
          <cell r="Z56">
            <v>9.98</v>
          </cell>
          <cell r="AG56">
            <v>5000</v>
          </cell>
          <cell r="AH56">
            <v>10.61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 val="#REF!"/>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 sheetId="1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efreshError="1">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制御盤"/>
      <sheetName val="端子盤"/>
      <sheetName val="インターホン"/>
      <sheetName val="使用方法"/>
      <sheetName val="鏡"/>
      <sheetName val="内訳"/>
      <sheetName val="内訳明細"/>
      <sheetName val="空調総合調"/>
      <sheetName val="空調総合調集計"/>
      <sheetName val="熱源搬入"/>
      <sheetName val="空調換気排煙保温塗装"/>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増-表紙"/>
      <sheetName val="増-屋外給水"/>
      <sheetName val="増-屋内給水"/>
      <sheetName val="増-屋外排水"/>
      <sheetName val="増-屋内排水"/>
      <sheetName val="増-衛生器具"/>
      <sheetName val="増-ガス"/>
      <sheetName val="増-給湯"/>
      <sheetName val="増-消火"/>
      <sheetName val="増-ろ過機器"/>
      <sheetName val="増-ろ過配管（プ－ル）"/>
      <sheetName val="増-ろ過配管（浴室）"/>
      <sheetName val="増-浄化槽"/>
      <sheetName val="増-空調機器"/>
      <sheetName val="増-空調配管"/>
      <sheetName val="増-空調ダクト"/>
      <sheetName val="増-自動制御"/>
      <sheetName val="増-床暖房"/>
      <sheetName val="増-換気"/>
      <sheetName val="改-表紙"/>
      <sheetName val="改-消火"/>
      <sheetName val="代価表"/>
      <sheetName val="機器比較入力表"/>
      <sheetName val="機器比較表"/>
      <sheetName val="換気代価"/>
      <sheetName val="機器据付費"/>
      <sheetName val="ダクト附属品入力表"/>
      <sheetName val="ダクト附属品比較表"/>
      <sheetName val="ダクト附属品代価表"/>
      <sheetName val="消音BOX入力表"/>
      <sheetName val="消音BOX代価表"/>
      <sheetName val="基礎入力表"/>
      <sheetName val="ガス土工事"/>
      <sheetName val="給湯基礎"/>
      <sheetName val="ろ過基礎"/>
      <sheetName val="補強工事"/>
      <sheetName val="空調基礎"/>
      <sheetName val="消火基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sheetData sheetId="1"/>
      <sheetData sheetId="2"/>
      <sheetData sheetId="3"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移動体通信式灯台監視装置</v>
          </cell>
          <cell r="C2" t="str">
            <v>取付</v>
          </cell>
          <cell r="D2" t="str">
            <v>MS95</v>
          </cell>
          <cell r="E2" t="str">
            <v>式</v>
          </cell>
          <cell r="F2">
            <v>1</v>
          </cell>
          <cell r="G2">
            <v>0</v>
          </cell>
          <cell r="H2">
            <v>18809.8</v>
          </cell>
          <cell r="I2" t="str">
            <v>海電 P2-30</v>
          </cell>
          <cell r="J2">
            <v>0</v>
          </cell>
          <cell r="K2">
            <v>0</v>
          </cell>
          <cell r="L2">
            <v>0</v>
          </cell>
          <cell r="M2">
            <v>0</v>
          </cell>
          <cell r="N2">
            <v>0</v>
          </cell>
          <cell r="O2">
            <v>0</v>
          </cell>
          <cell r="P2">
            <v>0</v>
          </cell>
          <cell r="Q2">
            <v>0</v>
          </cell>
          <cell r="R2">
            <v>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D4">
            <v>0</v>
          </cell>
          <cell r="E4" t="str">
            <v>人</v>
          </cell>
          <cell r="F4">
            <v>0.6</v>
          </cell>
          <cell r="G4">
            <v>17400</v>
          </cell>
          <cell r="H4">
            <v>10440</v>
          </cell>
          <cell r="I4" t="str">
            <v>三重県</v>
          </cell>
        </row>
        <row r="5">
          <cell r="C5" t="str">
            <v>普通作業員</v>
          </cell>
          <cell r="D5">
            <v>0</v>
          </cell>
          <cell r="E5" t="str">
            <v>人</v>
          </cell>
          <cell r="F5">
            <v>0.3</v>
          </cell>
          <cell r="G5">
            <v>17100</v>
          </cell>
          <cell r="H5">
            <v>5130</v>
          </cell>
          <cell r="I5" t="str">
            <v>三重県</v>
          </cell>
        </row>
        <row r="6">
          <cell r="C6" t="str">
            <v>その他</v>
          </cell>
          <cell r="D6" t="str">
            <v>（労）×１４％</v>
          </cell>
          <cell r="E6" t="str">
            <v>式</v>
          </cell>
          <cell r="F6">
            <v>1</v>
          </cell>
          <cell r="G6">
            <v>0</v>
          </cell>
          <cell r="H6">
            <v>2179.8000000000002</v>
          </cell>
          <cell r="I6">
            <v>15570</v>
          </cell>
          <cell r="J6">
            <v>0</v>
          </cell>
          <cell r="K6" t="str">
            <v>×</v>
          </cell>
          <cell r="L6">
            <v>0.14000000000000001</v>
          </cell>
        </row>
        <row r="8">
          <cell r="A8">
            <v>2</v>
          </cell>
          <cell r="B8" t="str">
            <v>保護端子函ＳＰＴ－ＢＯＸ</v>
          </cell>
          <cell r="C8" t="str">
            <v>取付</v>
          </cell>
          <cell r="D8" t="str">
            <v>移動体８項目用（制御有）</v>
          </cell>
          <cell r="E8" t="str">
            <v>式</v>
          </cell>
          <cell r="F8">
            <v>1</v>
          </cell>
          <cell r="G8">
            <v>0</v>
          </cell>
          <cell r="H8">
            <v>131430</v>
          </cell>
          <cell r="I8">
            <v>0</v>
          </cell>
          <cell r="J8">
            <v>0</v>
          </cell>
          <cell r="K8">
            <v>0</v>
          </cell>
          <cell r="L8">
            <v>0</v>
          </cell>
          <cell r="M8">
            <v>0</v>
          </cell>
          <cell r="N8">
            <v>0</v>
          </cell>
          <cell r="O8">
            <v>0</v>
          </cell>
          <cell r="P8">
            <v>0</v>
          </cell>
          <cell r="Q8">
            <v>0</v>
          </cell>
          <cell r="R8">
            <v>0</v>
          </cell>
          <cell r="S8">
            <v>0</v>
          </cell>
          <cell r="T8">
            <v>1</v>
          </cell>
        </row>
        <row r="9">
          <cell r="C9" t="str">
            <v>保護端子函ＳＰＴ－ＢＯＸ</v>
          </cell>
          <cell r="D9" t="str">
            <v>移動体８項目用（制御有）</v>
          </cell>
          <cell r="E9" t="str">
            <v>個</v>
          </cell>
          <cell r="F9">
            <v>1</v>
          </cell>
          <cell r="G9">
            <v>0</v>
          </cell>
          <cell r="H9">
            <v>121000</v>
          </cell>
          <cell r="I9" t="str">
            <v>市価</v>
          </cell>
          <cell r="J9">
            <v>0</v>
          </cell>
          <cell r="K9">
            <v>0</v>
          </cell>
          <cell r="L9">
            <v>0</v>
          </cell>
          <cell r="M9">
            <v>0</v>
          </cell>
          <cell r="N9">
            <v>0</v>
          </cell>
          <cell r="O9">
            <v>0</v>
          </cell>
          <cell r="P9">
            <v>0</v>
          </cell>
          <cell r="Q9">
            <v>0</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D11">
            <v>0</v>
          </cell>
          <cell r="E11" t="str">
            <v>人</v>
          </cell>
          <cell r="F11">
            <v>0.5</v>
          </cell>
          <cell r="G11">
            <v>17400</v>
          </cell>
          <cell r="H11">
            <v>8700</v>
          </cell>
          <cell r="I11" t="str">
            <v>三重県</v>
          </cell>
        </row>
        <row r="12">
          <cell r="C12" t="str">
            <v>その他</v>
          </cell>
          <cell r="D12" t="str">
            <v>（労）×１４％</v>
          </cell>
          <cell r="E12" t="str">
            <v>式</v>
          </cell>
          <cell r="F12">
            <v>1</v>
          </cell>
          <cell r="G12">
            <v>0</v>
          </cell>
          <cell r="H12">
            <v>1218</v>
          </cell>
          <cell r="I12">
            <v>8700</v>
          </cell>
          <cell r="J12">
            <v>0</v>
          </cell>
          <cell r="K12" t="str">
            <v>×</v>
          </cell>
          <cell r="L12">
            <v>0.14000000000000001</v>
          </cell>
        </row>
        <row r="14">
          <cell r="A14">
            <v>3</v>
          </cell>
          <cell r="B14" t="str">
            <v>電線管</v>
          </cell>
          <cell r="C14" t="str">
            <v>VE28</v>
          </cell>
          <cell r="D14" t="str">
            <v>露出配管</v>
          </cell>
          <cell r="E14" t="str">
            <v>ｍ</v>
          </cell>
          <cell r="F14">
            <v>1</v>
          </cell>
          <cell r="G14">
            <v>0</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J15">
            <v>0</v>
          </cell>
          <cell r="K15">
            <v>0</v>
          </cell>
          <cell r="L15">
            <v>520</v>
          </cell>
          <cell r="M15" t="str">
            <v>÷</v>
          </cell>
          <cell r="N15">
            <v>4</v>
          </cell>
        </row>
        <row r="16">
          <cell r="C16" t="str">
            <v>付属品</v>
          </cell>
          <cell r="D16" t="str">
            <v>電線管×３０％</v>
          </cell>
          <cell r="E16" t="str">
            <v>式</v>
          </cell>
          <cell r="F16">
            <v>1</v>
          </cell>
          <cell r="G16">
            <v>0</v>
          </cell>
          <cell r="H16">
            <v>39</v>
          </cell>
          <cell r="I16">
            <v>130</v>
          </cell>
          <cell r="J16">
            <v>0</v>
          </cell>
          <cell r="K16" t="str">
            <v>×</v>
          </cell>
          <cell r="L16">
            <v>0.3</v>
          </cell>
        </row>
        <row r="17">
          <cell r="C17" t="str">
            <v>雑材料</v>
          </cell>
          <cell r="D17" t="str">
            <v>（材）×５％</v>
          </cell>
          <cell r="E17" t="str">
            <v>式</v>
          </cell>
          <cell r="F17">
            <v>1</v>
          </cell>
          <cell r="G17">
            <v>0</v>
          </cell>
          <cell r="H17">
            <v>9.1</v>
          </cell>
          <cell r="I17">
            <v>182</v>
          </cell>
          <cell r="J17">
            <v>0</v>
          </cell>
          <cell r="K17" t="str">
            <v>×</v>
          </cell>
          <cell r="L17">
            <v>0.05</v>
          </cell>
        </row>
        <row r="18">
          <cell r="C18" t="str">
            <v>電工</v>
          </cell>
          <cell r="D18">
            <v>0</v>
          </cell>
          <cell r="E18" t="str">
            <v>人</v>
          </cell>
          <cell r="F18">
            <v>7.6999999999999999E-2</v>
          </cell>
          <cell r="G18">
            <v>17400</v>
          </cell>
          <cell r="H18">
            <v>1339.8</v>
          </cell>
          <cell r="I18" t="str">
            <v>三重県</v>
          </cell>
          <cell r="J18">
            <v>6.4000000000000001E-2</v>
          </cell>
          <cell r="K18" t="str">
            <v>×</v>
          </cell>
          <cell r="L18">
            <v>1.2</v>
          </cell>
          <cell r="M18">
            <v>0</v>
          </cell>
          <cell r="N18">
            <v>0</v>
          </cell>
          <cell r="O18">
            <v>0</v>
          </cell>
          <cell r="P18">
            <v>0</v>
          </cell>
          <cell r="Q18">
            <v>0</v>
          </cell>
          <cell r="R18">
            <v>0</v>
          </cell>
          <cell r="S18">
            <v>0</v>
          </cell>
          <cell r="T18">
            <v>6</v>
          </cell>
        </row>
        <row r="19">
          <cell r="C19" t="str">
            <v>その他</v>
          </cell>
          <cell r="D19" t="str">
            <v>（労）×１６％</v>
          </cell>
          <cell r="E19" t="str">
            <v>式</v>
          </cell>
          <cell r="F19">
            <v>1</v>
          </cell>
          <cell r="G19">
            <v>0</v>
          </cell>
          <cell r="H19">
            <v>214.36</v>
          </cell>
          <cell r="I19">
            <v>1339.8</v>
          </cell>
          <cell r="J19">
            <v>0</v>
          </cell>
          <cell r="K19" t="str">
            <v>×</v>
          </cell>
          <cell r="L19">
            <v>0.16</v>
          </cell>
        </row>
        <row r="23">
          <cell r="A23">
            <v>4</v>
          </cell>
          <cell r="B23" t="str">
            <v>電線管</v>
          </cell>
          <cell r="C23" t="str">
            <v>VE22</v>
          </cell>
          <cell r="D23" t="str">
            <v>露出配管</v>
          </cell>
          <cell r="E23" t="str">
            <v>ｍ</v>
          </cell>
          <cell r="F23">
            <v>1</v>
          </cell>
          <cell r="G23">
            <v>0</v>
          </cell>
          <cell r="H23">
            <v>1407.51</v>
          </cell>
          <cell r="I23" t="str">
            <v>建 P578</v>
          </cell>
        </row>
        <row r="24">
          <cell r="C24" t="str">
            <v>電線管</v>
          </cell>
          <cell r="D24" t="str">
            <v>VE22</v>
          </cell>
          <cell r="E24" t="str">
            <v>ｍ</v>
          </cell>
          <cell r="F24">
            <v>1.1000000000000001</v>
          </cell>
          <cell r="G24">
            <v>65</v>
          </cell>
          <cell r="H24">
            <v>71.5</v>
          </cell>
          <cell r="I24" t="str">
            <v>積 P519 中部</v>
          </cell>
          <cell r="J24">
            <v>0</v>
          </cell>
          <cell r="K24">
            <v>0</v>
          </cell>
          <cell r="L24">
            <v>260</v>
          </cell>
          <cell r="M24" t="str">
            <v>÷</v>
          </cell>
          <cell r="N24">
            <v>4</v>
          </cell>
        </row>
        <row r="25">
          <cell r="C25" t="str">
            <v>付属品</v>
          </cell>
          <cell r="D25" t="str">
            <v>電線管×３０％</v>
          </cell>
          <cell r="E25" t="str">
            <v>式</v>
          </cell>
          <cell r="F25">
            <v>1</v>
          </cell>
          <cell r="G25">
            <v>0</v>
          </cell>
          <cell r="H25">
            <v>19.5</v>
          </cell>
          <cell r="I25">
            <v>65</v>
          </cell>
          <cell r="J25">
            <v>0</v>
          </cell>
          <cell r="K25" t="str">
            <v>×</v>
          </cell>
          <cell r="L25">
            <v>0.3</v>
          </cell>
        </row>
        <row r="26">
          <cell r="C26" t="str">
            <v>雑材料</v>
          </cell>
          <cell r="D26" t="str">
            <v>（材）×５％</v>
          </cell>
          <cell r="E26" t="str">
            <v>式</v>
          </cell>
          <cell r="F26">
            <v>1</v>
          </cell>
          <cell r="G26">
            <v>0</v>
          </cell>
          <cell r="H26">
            <v>4.55</v>
          </cell>
          <cell r="I26">
            <v>91</v>
          </cell>
          <cell r="J26">
            <v>0</v>
          </cell>
          <cell r="K26" t="str">
            <v>×</v>
          </cell>
          <cell r="L26">
            <v>0.05</v>
          </cell>
        </row>
        <row r="27">
          <cell r="C27" t="str">
            <v>電工</v>
          </cell>
          <cell r="D27">
            <v>0</v>
          </cell>
          <cell r="E27" t="str">
            <v>人</v>
          </cell>
          <cell r="F27">
            <v>6.5000000000000002E-2</v>
          </cell>
          <cell r="G27">
            <v>17400</v>
          </cell>
          <cell r="H27">
            <v>1131</v>
          </cell>
          <cell r="I27" t="str">
            <v>三重県</v>
          </cell>
          <cell r="J27">
            <v>5.3999999999999999E-2</v>
          </cell>
          <cell r="K27" t="str">
            <v>×</v>
          </cell>
          <cell r="L27">
            <v>1.2</v>
          </cell>
          <cell r="M27">
            <v>0</v>
          </cell>
          <cell r="N27">
            <v>0</v>
          </cell>
          <cell r="O27">
            <v>0</v>
          </cell>
          <cell r="P27">
            <v>0</v>
          </cell>
          <cell r="Q27">
            <v>0</v>
          </cell>
          <cell r="R27">
            <v>0</v>
          </cell>
          <cell r="S27">
            <v>0</v>
          </cell>
          <cell r="T27">
            <v>6</v>
          </cell>
        </row>
        <row r="28">
          <cell r="C28" t="str">
            <v>その他</v>
          </cell>
          <cell r="D28" t="str">
            <v>（労）×１６％</v>
          </cell>
          <cell r="E28" t="str">
            <v>式</v>
          </cell>
          <cell r="F28">
            <v>1</v>
          </cell>
          <cell r="G28">
            <v>0</v>
          </cell>
          <cell r="H28">
            <v>180.96</v>
          </cell>
          <cell r="I28">
            <v>1131</v>
          </cell>
          <cell r="J28">
            <v>0</v>
          </cell>
          <cell r="K28" t="str">
            <v>×</v>
          </cell>
          <cell r="L28">
            <v>0.16</v>
          </cell>
        </row>
        <row r="30">
          <cell r="A30">
            <v>5</v>
          </cell>
          <cell r="B30" t="str">
            <v>電線管</v>
          </cell>
          <cell r="C30" t="str">
            <v>VE16</v>
          </cell>
          <cell r="D30" t="str">
            <v>露出配管</v>
          </cell>
          <cell r="E30" t="str">
            <v>ｍ</v>
          </cell>
          <cell r="F30">
            <v>1</v>
          </cell>
          <cell r="G30">
            <v>0</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J31">
            <v>0</v>
          </cell>
          <cell r="K31">
            <v>0</v>
          </cell>
          <cell r="L31">
            <v>230</v>
          </cell>
          <cell r="M31" t="str">
            <v>÷</v>
          </cell>
          <cell r="N31">
            <v>4</v>
          </cell>
        </row>
        <row r="32">
          <cell r="C32" t="str">
            <v>付属品</v>
          </cell>
          <cell r="D32" t="str">
            <v>電線管×３０％</v>
          </cell>
          <cell r="E32" t="str">
            <v>式</v>
          </cell>
          <cell r="F32">
            <v>1</v>
          </cell>
          <cell r="G32">
            <v>0</v>
          </cell>
          <cell r="H32">
            <v>17.25</v>
          </cell>
          <cell r="I32">
            <v>57.5</v>
          </cell>
          <cell r="J32">
            <v>0</v>
          </cell>
          <cell r="K32" t="str">
            <v>×</v>
          </cell>
          <cell r="L32">
            <v>0.3</v>
          </cell>
        </row>
        <row r="33">
          <cell r="C33" t="str">
            <v>雑材料</v>
          </cell>
          <cell r="D33" t="str">
            <v>（材）×５％</v>
          </cell>
          <cell r="E33" t="str">
            <v>式</v>
          </cell>
          <cell r="F33">
            <v>1</v>
          </cell>
          <cell r="G33">
            <v>0</v>
          </cell>
          <cell r="H33">
            <v>4.0199999999999996</v>
          </cell>
          <cell r="I33">
            <v>80.5</v>
          </cell>
          <cell r="J33">
            <v>0</v>
          </cell>
          <cell r="K33" t="str">
            <v>×</v>
          </cell>
          <cell r="L33">
            <v>0.05</v>
          </cell>
        </row>
        <row r="34">
          <cell r="C34" t="str">
            <v>電工</v>
          </cell>
          <cell r="D34">
            <v>0</v>
          </cell>
          <cell r="E34" t="str">
            <v>人</v>
          </cell>
          <cell r="F34">
            <v>5.2999999999999999E-2</v>
          </cell>
          <cell r="G34">
            <v>17400</v>
          </cell>
          <cell r="H34">
            <v>922.2</v>
          </cell>
          <cell r="I34" t="str">
            <v>三重県</v>
          </cell>
          <cell r="J34">
            <v>4.3999999999999997E-2</v>
          </cell>
          <cell r="K34" t="str">
            <v>×</v>
          </cell>
          <cell r="L34">
            <v>1.2</v>
          </cell>
          <cell r="M34">
            <v>0</v>
          </cell>
          <cell r="N34">
            <v>0</v>
          </cell>
          <cell r="O34">
            <v>0</v>
          </cell>
          <cell r="P34">
            <v>0</v>
          </cell>
          <cell r="Q34">
            <v>0</v>
          </cell>
          <cell r="R34">
            <v>0</v>
          </cell>
          <cell r="S34">
            <v>0</v>
          </cell>
          <cell r="T34">
            <v>6</v>
          </cell>
        </row>
        <row r="35">
          <cell r="C35" t="str">
            <v>その他</v>
          </cell>
          <cell r="D35" t="str">
            <v>（労）×１６％</v>
          </cell>
          <cell r="E35" t="str">
            <v>式</v>
          </cell>
          <cell r="F35">
            <v>1</v>
          </cell>
          <cell r="G35">
            <v>0</v>
          </cell>
          <cell r="H35">
            <v>147.55000000000001</v>
          </cell>
          <cell r="I35">
            <v>922.2</v>
          </cell>
          <cell r="J35">
            <v>0</v>
          </cell>
          <cell r="K35" t="str">
            <v>×</v>
          </cell>
          <cell r="L35">
            <v>0.16</v>
          </cell>
        </row>
        <row r="37">
          <cell r="A37">
            <v>6</v>
          </cell>
          <cell r="B37" t="str">
            <v>配線</v>
          </cell>
          <cell r="C37" t="str">
            <v>VVR5.5sq×2C</v>
          </cell>
          <cell r="D37" t="str">
            <v>管内（VE）</v>
          </cell>
          <cell r="E37" t="str">
            <v>ｍ</v>
          </cell>
          <cell r="F37">
            <v>1</v>
          </cell>
          <cell r="G37">
            <v>0</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G39">
            <v>0</v>
          </cell>
          <cell r="H39">
            <v>5.55</v>
          </cell>
          <cell r="I39">
            <v>111.1</v>
          </cell>
          <cell r="J39">
            <v>0</v>
          </cell>
          <cell r="K39" t="str">
            <v>×</v>
          </cell>
          <cell r="L39">
            <v>0.05</v>
          </cell>
        </row>
        <row r="40">
          <cell r="C40" t="str">
            <v>電工</v>
          </cell>
          <cell r="D40">
            <v>0</v>
          </cell>
          <cell r="E40" t="str">
            <v>人</v>
          </cell>
          <cell r="F40">
            <v>2.1000000000000001E-2</v>
          </cell>
          <cell r="G40">
            <v>17400</v>
          </cell>
          <cell r="H40">
            <v>365.4</v>
          </cell>
          <cell r="I40" t="str">
            <v>三重県</v>
          </cell>
          <cell r="J40">
            <v>0</v>
          </cell>
          <cell r="K40">
            <v>0</v>
          </cell>
          <cell r="L40">
            <v>0</v>
          </cell>
          <cell r="M40">
            <v>0</v>
          </cell>
          <cell r="N40">
            <v>0</v>
          </cell>
          <cell r="O40">
            <v>0</v>
          </cell>
          <cell r="P40">
            <v>0</v>
          </cell>
          <cell r="Q40">
            <v>0</v>
          </cell>
          <cell r="R40">
            <v>0</v>
          </cell>
          <cell r="S40">
            <v>0</v>
          </cell>
          <cell r="T40">
            <v>6</v>
          </cell>
        </row>
        <row r="41">
          <cell r="C41" t="str">
            <v>その他</v>
          </cell>
          <cell r="D41" t="str">
            <v>（労）×１６％</v>
          </cell>
          <cell r="E41" t="str">
            <v>式</v>
          </cell>
          <cell r="F41">
            <v>1</v>
          </cell>
          <cell r="G41">
            <v>0</v>
          </cell>
          <cell r="H41">
            <v>58.46</v>
          </cell>
          <cell r="I41">
            <v>365.4</v>
          </cell>
          <cell r="J41">
            <v>0</v>
          </cell>
          <cell r="K41" t="str">
            <v>×</v>
          </cell>
          <cell r="L41">
            <v>0.16</v>
          </cell>
        </row>
        <row r="44">
          <cell r="A44">
            <v>7</v>
          </cell>
          <cell r="B44" t="str">
            <v>配線</v>
          </cell>
          <cell r="C44" t="str">
            <v>VVR5.5sq×2C</v>
          </cell>
          <cell r="D44" t="str">
            <v>ﾋﾟｯﾄ内</v>
          </cell>
          <cell r="E44" t="str">
            <v>ｍ</v>
          </cell>
          <cell r="F44">
            <v>1</v>
          </cell>
          <cell r="G44">
            <v>0</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G46">
            <v>0</v>
          </cell>
          <cell r="H46">
            <v>5.55</v>
          </cell>
          <cell r="I46">
            <v>111.1</v>
          </cell>
          <cell r="J46">
            <v>0</v>
          </cell>
          <cell r="K46" t="str">
            <v>×</v>
          </cell>
          <cell r="L46">
            <v>0.05</v>
          </cell>
        </row>
        <row r="47">
          <cell r="C47" t="str">
            <v>電工</v>
          </cell>
          <cell r="D47">
            <v>0</v>
          </cell>
          <cell r="E47" t="str">
            <v>人</v>
          </cell>
          <cell r="F47">
            <v>1.7000000000000001E-2</v>
          </cell>
          <cell r="G47">
            <v>17400</v>
          </cell>
          <cell r="H47">
            <v>295.8</v>
          </cell>
          <cell r="I47" t="str">
            <v>三重県</v>
          </cell>
          <cell r="J47">
            <v>2.1000000000000001E-2</v>
          </cell>
          <cell r="K47" t="str">
            <v>×</v>
          </cell>
          <cell r="L47">
            <v>0.8</v>
          </cell>
          <cell r="M47">
            <v>0</v>
          </cell>
          <cell r="N47">
            <v>0</v>
          </cell>
          <cell r="O47">
            <v>0</v>
          </cell>
          <cell r="P47">
            <v>0</v>
          </cell>
          <cell r="Q47">
            <v>0</v>
          </cell>
          <cell r="R47">
            <v>0</v>
          </cell>
          <cell r="S47">
            <v>0</v>
          </cell>
          <cell r="T47">
            <v>6</v>
          </cell>
        </row>
        <row r="48">
          <cell r="C48" t="str">
            <v>その他</v>
          </cell>
          <cell r="D48" t="str">
            <v>（労）×１６％</v>
          </cell>
          <cell r="E48" t="str">
            <v>式</v>
          </cell>
          <cell r="F48">
            <v>1</v>
          </cell>
          <cell r="G48">
            <v>0</v>
          </cell>
          <cell r="H48">
            <v>47.32</v>
          </cell>
          <cell r="I48">
            <v>295.8</v>
          </cell>
          <cell r="J48">
            <v>0</v>
          </cell>
          <cell r="K48" t="str">
            <v>×</v>
          </cell>
          <cell r="L48">
            <v>0.16</v>
          </cell>
        </row>
        <row r="50">
          <cell r="A50">
            <v>8</v>
          </cell>
          <cell r="B50" t="str">
            <v>配線</v>
          </cell>
          <cell r="C50" t="str">
            <v>CVV1.25sq×4C</v>
          </cell>
          <cell r="D50" t="str">
            <v>管内（VE）</v>
          </cell>
          <cell r="E50" t="str">
            <v>ｍ</v>
          </cell>
          <cell r="F50">
            <v>1</v>
          </cell>
          <cell r="G50">
            <v>0</v>
          </cell>
          <cell r="H50">
            <v>464.38</v>
          </cell>
          <cell r="I50" t="str">
            <v>建 P209</v>
          </cell>
          <cell r="J50">
            <v>0</v>
          </cell>
          <cell r="K50">
            <v>0</v>
          </cell>
          <cell r="L50">
            <v>0</v>
          </cell>
          <cell r="M50">
            <v>0</v>
          </cell>
          <cell r="N50">
            <v>0</v>
          </cell>
          <cell r="O50">
            <v>0</v>
          </cell>
          <cell r="P50">
            <v>0</v>
          </cell>
          <cell r="Q50">
            <v>0</v>
          </cell>
          <cell r="R50">
            <v>0</v>
          </cell>
          <cell r="S50">
            <v>0</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G52">
            <v>0</v>
          </cell>
          <cell r="H52">
            <v>2.35</v>
          </cell>
          <cell r="I52">
            <v>78.540000000000006</v>
          </cell>
          <cell r="J52">
            <v>0</v>
          </cell>
          <cell r="K52" t="str">
            <v>×</v>
          </cell>
          <cell r="L52">
            <v>0.03</v>
          </cell>
        </row>
        <row r="53">
          <cell r="C53" t="str">
            <v>電工</v>
          </cell>
          <cell r="D53">
            <v>0</v>
          </cell>
          <cell r="E53" t="str">
            <v>人</v>
          </cell>
          <cell r="F53">
            <v>1.9E-2</v>
          </cell>
          <cell r="G53">
            <v>17400</v>
          </cell>
          <cell r="H53">
            <v>330.6</v>
          </cell>
          <cell r="I53" t="str">
            <v>三重県</v>
          </cell>
        </row>
        <row r="54">
          <cell r="C54" t="str">
            <v>その他</v>
          </cell>
          <cell r="D54" t="str">
            <v>（労）×１６％</v>
          </cell>
          <cell r="E54" t="str">
            <v>式</v>
          </cell>
          <cell r="F54">
            <v>1</v>
          </cell>
          <cell r="G54">
            <v>0</v>
          </cell>
          <cell r="H54">
            <v>52.89</v>
          </cell>
          <cell r="I54">
            <v>330.6</v>
          </cell>
          <cell r="J54">
            <v>0</v>
          </cell>
          <cell r="K54" t="str">
            <v>×</v>
          </cell>
          <cell r="L54">
            <v>0.16</v>
          </cell>
        </row>
        <row r="56">
          <cell r="A56">
            <v>9</v>
          </cell>
          <cell r="B56" t="str">
            <v>配線</v>
          </cell>
          <cell r="C56" t="str">
            <v>CVV1.25sq×10C</v>
          </cell>
          <cell r="D56" t="str">
            <v>管内（VE）</v>
          </cell>
          <cell r="E56" t="str">
            <v>ｍ</v>
          </cell>
          <cell r="F56">
            <v>1</v>
          </cell>
          <cell r="G56">
            <v>0</v>
          </cell>
          <cell r="H56">
            <v>916.75</v>
          </cell>
          <cell r="I56" t="str">
            <v>建 P209</v>
          </cell>
          <cell r="J56">
            <v>0</v>
          </cell>
          <cell r="K56">
            <v>0</v>
          </cell>
          <cell r="L56">
            <v>0</v>
          </cell>
          <cell r="M56">
            <v>0</v>
          </cell>
          <cell r="N56">
            <v>0</v>
          </cell>
          <cell r="O56">
            <v>0</v>
          </cell>
          <cell r="P56">
            <v>0</v>
          </cell>
          <cell r="Q56">
            <v>0</v>
          </cell>
          <cell r="R56">
            <v>0</v>
          </cell>
          <cell r="S56">
            <v>0</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G58">
            <v>0</v>
          </cell>
          <cell r="H58">
            <v>4.95</v>
          </cell>
          <cell r="I58">
            <v>165</v>
          </cell>
          <cell r="J58">
            <v>0</v>
          </cell>
          <cell r="K58" t="str">
            <v>×</v>
          </cell>
          <cell r="L58">
            <v>0.03</v>
          </cell>
        </row>
        <row r="59">
          <cell r="C59" t="str">
            <v>電工</v>
          </cell>
          <cell r="D59">
            <v>0</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G60">
            <v>0</v>
          </cell>
          <cell r="H60">
            <v>103</v>
          </cell>
          <cell r="I60">
            <v>643.79999999999995</v>
          </cell>
          <cell r="J60">
            <v>0</v>
          </cell>
          <cell r="K60" t="str">
            <v>×</v>
          </cell>
          <cell r="L60">
            <v>0.16</v>
          </cell>
        </row>
        <row r="65">
          <cell r="A65">
            <v>10</v>
          </cell>
          <cell r="B65" t="str">
            <v>配線</v>
          </cell>
          <cell r="C65" t="str">
            <v>CVV1.25sq×4C</v>
          </cell>
          <cell r="D65" t="str">
            <v>ﾋﾟｯﾄ内</v>
          </cell>
          <cell r="E65" t="str">
            <v>ｍ</v>
          </cell>
          <cell r="F65">
            <v>1</v>
          </cell>
          <cell r="G65">
            <v>0</v>
          </cell>
          <cell r="H65">
            <v>383.65</v>
          </cell>
          <cell r="I65" t="str">
            <v>建 P209</v>
          </cell>
          <cell r="J65">
            <v>0</v>
          </cell>
          <cell r="K65">
            <v>0</v>
          </cell>
          <cell r="L65">
            <v>0</v>
          </cell>
          <cell r="M65">
            <v>0</v>
          </cell>
          <cell r="N65">
            <v>0</v>
          </cell>
          <cell r="O65">
            <v>0</v>
          </cell>
          <cell r="P65">
            <v>0</v>
          </cell>
          <cell r="Q65">
            <v>0</v>
          </cell>
          <cell r="R65">
            <v>0</v>
          </cell>
          <cell r="S65">
            <v>0</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G67">
            <v>0</v>
          </cell>
          <cell r="H67">
            <v>2.35</v>
          </cell>
          <cell r="I67">
            <v>78.540000000000006</v>
          </cell>
          <cell r="J67">
            <v>0</v>
          </cell>
          <cell r="K67" t="str">
            <v>×</v>
          </cell>
          <cell r="L67">
            <v>0.03</v>
          </cell>
        </row>
        <row r="68">
          <cell r="C68" t="str">
            <v>電工</v>
          </cell>
          <cell r="D68">
            <v>0</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G69">
            <v>0</v>
          </cell>
          <cell r="H69">
            <v>41.76</v>
          </cell>
          <cell r="I69">
            <v>261</v>
          </cell>
          <cell r="J69">
            <v>0</v>
          </cell>
          <cell r="K69" t="str">
            <v>×</v>
          </cell>
          <cell r="L69">
            <v>0.16</v>
          </cell>
        </row>
        <row r="71">
          <cell r="A71">
            <v>11</v>
          </cell>
          <cell r="B71" t="str">
            <v>有線式灯台監視装置撤去</v>
          </cell>
          <cell r="C71" t="str">
            <v>送信装置</v>
          </cell>
          <cell r="D71">
            <v>0</v>
          </cell>
          <cell r="E71" t="str">
            <v>式</v>
          </cell>
          <cell r="F71">
            <v>1</v>
          </cell>
          <cell r="G71">
            <v>0</v>
          </cell>
          <cell r="H71">
            <v>5371.65</v>
          </cell>
          <cell r="I71" t="str">
            <v>海電 P2-30</v>
          </cell>
          <cell r="J71">
            <v>0</v>
          </cell>
          <cell r="K71">
            <v>0</v>
          </cell>
          <cell r="L71">
            <v>0</v>
          </cell>
          <cell r="M71">
            <v>0</v>
          </cell>
          <cell r="N71">
            <v>0</v>
          </cell>
          <cell r="O71">
            <v>0</v>
          </cell>
          <cell r="P71">
            <v>0</v>
          </cell>
          <cell r="Q71">
            <v>0</v>
          </cell>
          <cell r="R71">
            <v>0</v>
          </cell>
          <cell r="S71">
            <v>0</v>
          </cell>
          <cell r="T71">
            <v>1</v>
          </cell>
        </row>
        <row r="72">
          <cell r="C72" t="str">
            <v>電工</v>
          </cell>
          <cell r="D72">
            <v>0</v>
          </cell>
          <cell r="E72" t="str">
            <v>人</v>
          </cell>
          <cell r="F72">
            <v>0.18</v>
          </cell>
          <cell r="G72">
            <v>17400</v>
          </cell>
          <cell r="H72">
            <v>3132</v>
          </cell>
          <cell r="I72" t="str">
            <v>三重県</v>
          </cell>
          <cell r="J72">
            <v>0.6</v>
          </cell>
          <cell r="K72" t="str">
            <v>×</v>
          </cell>
          <cell r="L72">
            <v>0.3</v>
          </cell>
        </row>
        <row r="73">
          <cell r="C73" t="str">
            <v>普通作業員</v>
          </cell>
          <cell r="D73">
            <v>0</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G74">
            <v>0</v>
          </cell>
          <cell r="H74">
            <v>700.65</v>
          </cell>
          <cell r="I74">
            <v>4671</v>
          </cell>
          <cell r="J74">
            <v>0</v>
          </cell>
          <cell r="K74" t="str">
            <v>×</v>
          </cell>
          <cell r="L74">
            <v>0.15</v>
          </cell>
        </row>
        <row r="76">
          <cell r="A76">
            <v>12</v>
          </cell>
          <cell r="B76" t="str">
            <v>電線管撤去</v>
          </cell>
          <cell r="C76" t="str">
            <v>VE22</v>
          </cell>
          <cell r="D76">
            <v>0</v>
          </cell>
          <cell r="E76" t="str">
            <v>ｍ</v>
          </cell>
          <cell r="F76">
            <v>1</v>
          </cell>
          <cell r="G76">
            <v>0</v>
          </cell>
          <cell r="H76">
            <v>260.13</v>
          </cell>
          <cell r="I76" t="str">
            <v>建 P578</v>
          </cell>
        </row>
        <row r="77">
          <cell r="C77" t="str">
            <v>電工</v>
          </cell>
          <cell r="D77">
            <v>0</v>
          </cell>
          <cell r="E77" t="str">
            <v>人</v>
          </cell>
          <cell r="F77">
            <v>1.2999999999999999E-2</v>
          </cell>
          <cell r="G77">
            <v>17400</v>
          </cell>
          <cell r="H77">
            <v>226.2</v>
          </cell>
          <cell r="I77" t="str">
            <v>三重県</v>
          </cell>
          <cell r="J77">
            <v>5.3999999999999999E-2</v>
          </cell>
          <cell r="K77" t="str">
            <v>×</v>
          </cell>
          <cell r="L77">
            <v>1.2</v>
          </cell>
          <cell r="M77" t="str">
            <v>×</v>
          </cell>
          <cell r="N77">
            <v>0.2</v>
          </cell>
          <cell r="O77">
            <v>0</v>
          </cell>
          <cell r="P77">
            <v>0</v>
          </cell>
          <cell r="Q77">
            <v>0</v>
          </cell>
          <cell r="R77">
            <v>0</v>
          </cell>
          <cell r="S77">
            <v>0</v>
          </cell>
          <cell r="T77">
            <v>6</v>
          </cell>
        </row>
        <row r="78">
          <cell r="C78" t="str">
            <v>その他</v>
          </cell>
          <cell r="D78" t="str">
            <v>（労）×１５％</v>
          </cell>
          <cell r="E78" t="str">
            <v>式</v>
          </cell>
          <cell r="F78">
            <v>1</v>
          </cell>
          <cell r="G78">
            <v>0</v>
          </cell>
          <cell r="H78">
            <v>33.93</v>
          </cell>
          <cell r="I78">
            <v>226.2</v>
          </cell>
          <cell r="J78">
            <v>0</v>
          </cell>
          <cell r="K78" t="str">
            <v>×</v>
          </cell>
          <cell r="L78">
            <v>0.15</v>
          </cell>
        </row>
        <row r="80">
          <cell r="A80">
            <v>13</v>
          </cell>
          <cell r="B80" t="str">
            <v>電線管撤去</v>
          </cell>
          <cell r="C80" t="str">
            <v>VE16</v>
          </cell>
          <cell r="D80">
            <v>0</v>
          </cell>
          <cell r="E80" t="str">
            <v>ｍ</v>
          </cell>
          <cell r="F80">
            <v>1</v>
          </cell>
          <cell r="G80">
            <v>0</v>
          </cell>
          <cell r="H80">
            <v>220.11</v>
          </cell>
          <cell r="I80" t="str">
            <v>建 P578</v>
          </cell>
        </row>
        <row r="81">
          <cell r="C81" t="str">
            <v>電工</v>
          </cell>
          <cell r="D81">
            <v>0</v>
          </cell>
          <cell r="E81" t="str">
            <v>人</v>
          </cell>
          <cell r="F81">
            <v>1.0999999999999999E-2</v>
          </cell>
          <cell r="G81">
            <v>17400</v>
          </cell>
          <cell r="H81">
            <v>191.4</v>
          </cell>
          <cell r="I81" t="str">
            <v>三重県</v>
          </cell>
          <cell r="J81">
            <v>4.3999999999999997E-2</v>
          </cell>
          <cell r="K81" t="str">
            <v>×</v>
          </cell>
          <cell r="L81">
            <v>1.2</v>
          </cell>
          <cell r="M81" t="str">
            <v>×</v>
          </cell>
          <cell r="N81">
            <v>0.2</v>
          </cell>
          <cell r="O81">
            <v>0</v>
          </cell>
          <cell r="P81">
            <v>0</v>
          </cell>
          <cell r="Q81">
            <v>0</v>
          </cell>
          <cell r="R81">
            <v>0</v>
          </cell>
          <cell r="S81">
            <v>0</v>
          </cell>
          <cell r="T81">
            <v>6</v>
          </cell>
        </row>
        <row r="82">
          <cell r="C82" t="str">
            <v>その他</v>
          </cell>
          <cell r="D82" t="str">
            <v>（労）×１５％</v>
          </cell>
          <cell r="E82" t="str">
            <v>式</v>
          </cell>
          <cell r="F82">
            <v>1</v>
          </cell>
          <cell r="G82">
            <v>0</v>
          </cell>
          <cell r="H82">
            <v>28.71</v>
          </cell>
          <cell r="I82">
            <v>191.4</v>
          </cell>
          <cell r="J82">
            <v>0</v>
          </cell>
          <cell r="K82" t="str">
            <v>×</v>
          </cell>
          <cell r="L82">
            <v>0.15</v>
          </cell>
        </row>
        <row r="86">
          <cell r="A86">
            <v>14</v>
          </cell>
          <cell r="B86" t="str">
            <v>電線撤去</v>
          </cell>
          <cell r="C86" t="str">
            <v>VVR14sq×2C</v>
          </cell>
          <cell r="D86" t="str">
            <v>管内（VE）</v>
          </cell>
          <cell r="E86" t="str">
            <v>ｍ</v>
          </cell>
          <cell r="F86">
            <v>1</v>
          </cell>
          <cell r="G86">
            <v>0</v>
          </cell>
          <cell r="H86">
            <v>120.06</v>
          </cell>
          <cell r="I86" t="str">
            <v>建 P206</v>
          </cell>
        </row>
        <row r="87">
          <cell r="C87" t="str">
            <v>電工</v>
          </cell>
          <cell r="D87">
            <v>0</v>
          </cell>
          <cell r="E87" t="str">
            <v>人</v>
          </cell>
          <cell r="F87">
            <v>6.0000000000000001E-3</v>
          </cell>
          <cell r="G87">
            <v>17400</v>
          </cell>
          <cell r="H87">
            <v>104.4</v>
          </cell>
          <cell r="I87" t="str">
            <v>三重県</v>
          </cell>
          <cell r="J87">
            <v>2.9000000000000001E-2</v>
          </cell>
          <cell r="K87" t="str">
            <v>×</v>
          </cell>
          <cell r="L87">
            <v>0.2</v>
          </cell>
          <cell r="M87">
            <v>0</v>
          </cell>
          <cell r="N87">
            <v>0</v>
          </cell>
          <cell r="O87">
            <v>0</v>
          </cell>
          <cell r="P87">
            <v>0</v>
          </cell>
          <cell r="Q87">
            <v>0</v>
          </cell>
          <cell r="R87">
            <v>0</v>
          </cell>
          <cell r="S87">
            <v>0</v>
          </cell>
          <cell r="T87">
            <v>6</v>
          </cell>
        </row>
        <row r="88">
          <cell r="C88" t="str">
            <v>その他</v>
          </cell>
          <cell r="D88" t="str">
            <v>（労）×１５％</v>
          </cell>
          <cell r="E88" t="str">
            <v>式</v>
          </cell>
          <cell r="F88">
            <v>1</v>
          </cell>
          <cell r="G88">
            <v>0</v>
          </cell>
          <cell r="H88">
            <v>15.66</v>
          </cell>
          <cell r="I88">
            <v>104.4</v>
          </cell>
          <cell r="J88">
            <v>0</v>
          </cell>
          <cell r="K88" t="str">
            <v>×</v>
          </cell>
          <cell r="L88">
            <v>0.15</v>
          </cell>
        </row>
        <row r="90">
          <cell r="A90">
            <v>15</v>
          </cell>
          <cell r="B90" t="str">
            <v>電線撤去</v>
          </cell>
          <cell r="C90" t="str">
            <v>VVR14sq×2C</v>
          </cell>
          <cell r="D90" t="str">
            <v>ﾋﾟｯﾄ内</v>
          </cell>
          <cell r="E90" t="str">
            <v>ｍ</v>
          </cell>
          <cell r="F90">
            <v>1</v>
          </cell>
          <cell r="G90">
            <v>0</v>
          </cell>
          <cell r="H90">
            <v>100.05</v>
          </cell>
          <cell r="I90" t="str">
            <v>建 P206</v>
          </cell>
        </row>
        <row r="91">
          <cell r="C91" t="str">
            <v>電工</v>
          </cell>
          <cell r="D91">
            <v>0</v>
          </cell>
          <cell r="E91" t="str">
            <v>人</v>
          </cell>
          <cell r="F91">
            <v>5.0000000000000001E-3</v>
          </cell>
          <cell r="G91">
            <v>17400</v>
          </cell>
          <cell r="H91">
            <v>87</v>
          </cell>
          <cell r="I91" t="str">
            <v>三重県</v>
          </cell>
          <cell r="J91">
            <v>2.9000000000000001E-2</v>
          </cell>
          <cell r="K91" t="str">
            <v>×</v>
          </cell>
          <cell r="L91">
            <v>0.8</v>
          </cell>
          <cell r="M91" t="str">
            <v>×</v>
          </cell>
          <cell r="N91">
            <v>0.2</v>
          </cell>
          <cell r="O91">
            <v>0</v>
          </cell>
          <cell r="P91">
            <v>0</v>
          </cell>
          <cell r="Q91">
            <v>0</v>
          </cell>
          <cell r="R91">
            <v>0</v>
          </cell>
          <cell r="S91">
            <v>0</v>
          </cell>
          <cell r="T91">
            <v>6</v>
          </cell>
        </row>
        <row r="92">
          <cell r="C92" t="str">
            <v>その他</v>
          </cell>
          <cell r="D92" t="str">
            <v>（労）×１５％</v>
          </cell>
          <cell r="E92" t="str">
            <v>式</v>
          </cell>
          <cell r="F92">
            <v>1</v>
          </cell>
          <cell r="G92">
            <v>0</v>
          </cell>
          <cell r="H92">
            <v>13.05</v>
          </cell>
          <cell r="I92">
            <v>87</v>
          </cell>
          <cell r="J92">
            <v>0</v>
          </cell>
          <cell r="K92" t="str">
            <v>×</v>
          </cell>
          <cell r="L92">
            <v>0.15</v>
          </cell>
        </row>
        <row r="94">
          <cell r="A94">
            <v>16</v>
          </cell>
          <cell r="B94" t="str">
            <v>電線撤去</v>
          </cell>
          <cell r="C94" t="str">
            <v>CVV1.25sq×10C</v>
          </cell>
          <cell r="D94" t="str">
            <v>管内（VE）</v>
          </cell>
          <cell r="E94" t="str">
            <v>ｍ</v>
          </cell>
          <cell r="F94">
            <v>1</v>
          </cell>
          <cell r="G94">
            <v>0</v>
          </cell>
          <cell r="H94">
            <v>140.07</v>
          </cell>
          <cell r="I94" t="str">
            <v>建 P209</v>
          </cell>
          <cell r="J94">
            <v>0</v>
          </cell>
          <cell r="K94">
            <v>0</v>
          </cell>
          <cell r="L94">
            <v>0</v>
          </cell>
          <cell r="M94">
            <v>0</v>
          </cell>
          <cell r="N94">
            <v>0</v>
          </cell>
          <cell r="O94">
            <v>0</v>
          </cell>
          <cell r="P94">
            <v>0</v>
          </cell>
          <cell r="Q94">
            <v>0</v>
          </cell>
          <cell r="R94">
            <v>0</v>
          </cell>
          <cell r="S94">
            <v>0</v>
          </cell>
          <cell r="T94">
            <v>10</v>
          </cell>
        </row>
        <row r="95">
          <cell r="C95" t="str">
            <v>電工</v>
          </cell>
          <cell r="D95">
            <v>0</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G96">
            <v>0</v>
          </cell>
          <cell r="H96">
            <v>18.27</v>
          </cell>
          <cell r="I96">
            <v>121.8</v>
          </cell>
          <cell r="J96">
            <v>0</v>
          </cell>
          <cell r="K96" t="str">
            <v>×</v>
          </cell>
          <cell r="L96">
            <v>0.15</v>
          </cell>
        </row>
        <row r="98">
          <cell r="A98">
            <v>17</v>
          </cell>
          <cell r="B98" t="str">
            <v>電線撤去</v>
          </cell>
          <cell r="C98" t="str">
            <v>CVV1.25sq×6C</v>
          </cell>
          <cell r="D98" t="str">
            <v>管内（VE）</v>
          </cell>
          <cell r="E98" t="str">
            <v>ｍ</v>
          </cell>
          <cell r="F98">
            <v>1</v>
          </cell>
          <cell r="G98">
            <v>0</v>
          </cell>
          <cell r="H98">
            <v>100.05</v>
          </cell>
          <cell r="I98" t="str">
            <v>建 P209</v>
          </cell>
          <cell r="J98">
            <v>0</v>
          </cell>
          <cell r="K98">
            <v>0</v>
          </cell>
          <cell r="L98">
            <v>0</v>
          </cell>
          <cell r="M98">
            <v>0</v>
          </cell>
          <cell r="N98">
            <v>0</v>
          </cell>
          <cell r="O98">
            <v>0</v>
          </cell>
          <cell r="P98">
            <v>0</v>
          </cell>
          <cell r="Q98">
            <v>0</v>
          </cell>
          <cell r="R98">
            <v>0</v>
          </cell>
          <cell r="S98">
            <v>0</v>
          </cell>
          <cell r="T98">
            <v>10</v>
          </cell>
        </row>
        <row r="99">
          <cell r="C99" t="str">
            <v>電工</v>
          </cell>
          <cell r="D99">
            <v>0</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G100">
            <v>0</v>
          </cell>
          <cell r="H100">
            <v>13.05</v>
          </cell>
          <cell r="I100">
            <v>87</v>
          </cell>
          <cell r="J100">
            <v>0</v>
          </cell>
          <cell r="K100" t="str">
            <v>×</v>
          </cell>
          <cell r="L100">
            <v>0.15</v>
          </cell>
        </row>
        <row r="102">
          <cell r="A102">
            <v>18</v>
          </cell>
          <cell r="B102" t="str">
            <v>電線撤去</v>
          </cell>
          <cell r="C102" t="str">
            <v>CVV1.25sq×2C</v>
          </cell>
          <cell r="D102" t="str">
            <v>管内（VE）</v>
          </cell>
          <cell r="E102" t="str">
            <v>ｍ</v>
          </cell>
          <cell r="F102">
            <v>1</v>
          </cell>
          <cell r="G102">
            <v>0</v>
          </cell>
          <cell r="H102">
            <v>60.03</v>
          </cell>
          <cell r="I102" t="str">
            <v>建 P209</v>
          </cell>
          <cell r="J102">
            <v>0</v>
          </cell>
          <cell r="K102">
            <v>0</v>
          </cell>
          <cell r="L102">
            <v>0</v>
          </cell>
          <cell r="M102">
            <v>0</v>
          </cell>
          <cell r="N102">
            <v>0</v>
          </cell>
          <cell r="O102">
            <v>0</v>
          </cell>
          <cell r="P102">
            <v>0</v>
          </cell>
          <cell r="Q102">
            <v>0</v>
          </cell>
          <cell r="R102">
            <v>0</v>
          </cell>
          <cell r="S102">
            <v>0</v>
          </cell>
          <cell r="T102">
            <v>10</v>
          </cell>
        </row>
        <row r="103">
          <cell r="C103" t="str">
            <v>電工</v>
          </cell>
          <cell r="D103">
            <v>0</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G104">
            <v>0</v>
          </cell>
          <cell r="H104">
            <v>7.83</v>
          </cell>
          <cell r="I104">
            <v>52.2</v>
          </cell>
          <cell r="J104">
            <v>0</v>
          </cell>
          <cell r="K104" t="str">
            <v>×</v>
          </cell>
          <cell r="L104">
            <v>0.15</v>
          </cell>
        </row>
        <row r="107">
          <cell r="A107">
            <v>19</v>
          </cell>
          <cell r="B107" t="str">
            <v>電線撤去</v>
          </cell>
          <cell r="C107" t="str">
            <v>CVV1.25sq×6C</v>
          </cell>
          <cell r="D107" t="str">
            <v>ﾋﾟｯﾄ内</v>
          </cell>
          <cell r="E107" t="str">
            <v>ｍ</v>
          </cell>
          <cell r="F107">
            <v>1</v>
          </cell>
          <cell r="G107">
            <v>0</v>
          </cell>
          <cell r="H107">
            <v>80.039999999999992</v>
          </cell>
          <cell r="I107" t="str">
            <v>建 P209</v>
          </cell>
          <cell r="J107">
            <v>0</v>
          </cell>
          <cell r="K107">
            <v>0</v>
          </cell>
          <cell r="L107">
            <v>0</v>
          </cell>
          <cell r="M107">
            <v>0</v>
          </cell>
          <cell r="N107">
            <v>0</v>
          </cell>
          <cell r="O107">
            <v>0</v>
          </cell>
          <cell r="P107">
            <v>0</v>
          </cell>
          <cell r="Q107">
            <v>0</v>
          </cell>
          <cell r="R107">
            <v>0</v>
          </cell>
          <cell r="S107">
            <v>0</v>
          </cell>
          <cell r="T107">
            <v>10</v>
          </cell>
        </row>
        <row r="108">
          <cell r="C108" t="str">
            <v>電工</v>
          </cell>
          <cell r="D108">
            <v>0</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G109">
            <v>0</v>
          </cell>
          <cell r="H109">
            <v>10.44</v>
          </cell>
          <cell r="I109">
            <v>69.599999999999994</v>
          </cell>
          <cell r="J109">
            <v>0</v>
          </cell>
          <cell r="K109" t="str">
            <v>×</v>
          </cell>
          <cell r="L109">
            <v>0.15</v>
          </cell>
        </row>
        <row r="111">
          <cell r="A111">
            <v>20</v>
          </cell>
          <cell r="B111" t="str">
            <v>有線式灯台監視装置改造</v>
          </cell>
          <cell r="C111" t="str">
            <v>受信装置</v>
          </cell>
          <cell r="D111">
            <v>0</v>
          </cell>
          <cell r="E111" t="str">
            <v>式</v>
          </cell>
          <cell r="F111">
            <v>1</v>
          </cell>
          <cell r="G111">
            <v>0</v>
          </cell>
          <cell r="H111">
            <v>51860.5</v>
          </cell>
          <cell r="I111">
            <v>0</v>
          </cell>
          <cell r="J111">
            <v>0</v>
          </cell>
          <cell r="K111">
            <v>0</v>
          </cell>
          <cell r="L111">
            <v>0</v>
          </cell>
          <cell r="M111">
            <v>0</v>
          </cell>
          <cell r="N111">
            <v>0</v>
          </cell>
          <cell r="O111">
            <v>0</v>
          </cell>
          <cell r="P111">
            <v>0</v>
          </cell>
          <cell r="Q111">
            <v>0</v>
          </cell>
          <cell r="R111">
            <v>0</v>
          </cell>
          <cell r="S111">
            <v>0</v>
          </cell>
          <cell r="T111">
            <v>10</v>
          </cell>
        </row>
        <row r="112">
          <cell r="C112" t="str">
            <v>ＭＰＩユニット用ＲＯＭ</v>
          </cell>
          <cell r="D112" t="str">
            <v>ＭＰＩユニット用</v>
          </cell>
          <cell r="E112" t="str">
            <v>個</v>
          </cell>
          <cell r="F112">
            <v>1</v>
          </cell>
          <cell r="G112">
            <v>0</v>
          </cell>
          <cell r="H112">
            <v>50000</v>
          </cell>
          <cell r="I112" t="str">
            <v>市価</v>
          </cell>
          <cell r="J112">
            <v>0</v>
          </cell>
          <cell r="K112">
            <v>0</v>
          </cell>
          <cell r="L112">
            <v>0</v>
          </cell>
          <cell r="M112">
            <v>0</v>
          </cell>
          <cell r="N112">
            <v>0</v>
          </cell>
          <cell r="O112">
            <v>0</v>
          </cell>
          <cell r="P112">
            <v>0</v>
          </cell>
          <cell r="Q112">
            <v>0</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G114">
            <v>0</v>
          </cell>
          <cell r="H114">
            <v>100</v>
          </cell>
          <cell r="I114" t="str">
            <v>市価</v>
          </cell>
        </row>
        <row r="115">
          <cell r="C115" t="str">
            <v>ショートソケット</v>
          </cell>
          <cell r="D115">
            <v>0</v>
          </cell>
          <cell r="E115" t="str">
            <v>個</v>
          </cell>
          <cell r="F115">
            <v>2</v>
          </cell>
          <cell r="G115">
            <v>25</v>
          </cell>
          <cell r="H115">
            <v>50</v>
          </cell>
          <cell r="I115" t="str">
            <v>市価</v>
          </cell>
        </row>
        <row r="116">
          <cell r="C116" t="str">
            <v>雑材料</v>
          </cell>
          <cell r="D116" t="str">
            <v>（材）×３％</v>
          </cell>
          <cell r="E116" t="str">
            <v>式</v>
          </cell>
          <cell r="F116">
            <v>1</v>
          </cell>
          <cell r="G116">
            <v>0</v>
          </cell>
          <cell r="H116">
            <v>1510.5</v>
          </cell>
          <cell r="I116">
            <v>50350</v>
          </cell>
          <cell r="J116">
            <v>0</v>
          </cell>
          <cell r="K116" t="str">
            <v>×</v>
          </cell>
          <cell r="L116">
            <v>0.03</v>
          </cell>
        </row>
        <row r="118">
          <cell r="A118">
            <v>21</v>
          </cell>
          <cell r="B118" t="str">
            <v>ＬＡ管制器Ⅰ型改造</v>
          </cell>
          <cell r="C118">
            <v>0</v>
          </cell>
          <cell r="D118">
            <v>0</v>
          </cell>
          <cell r="E118" t="str">
            <v>式</v>
          </cell>
          <cell r="F118">
            <v>1</v>
          </cell>
          <cell r="G118">
            <v>0</v>
          </cell>
          <cell r="H118">
            <v>132048</v>
          </cell>
        </row>
        <row r="119">
          <cell r="C119" t="str">
            <v>ＬＡ管制器Ⅰ型改造</v>
          </cell>
          <cell r="D119" t="str">
            <v>南灯台</v>
          </cell>
          <cell r="E119" t="str">
            <v>式</v>
          </cell>
          <cell r="F119">
            <v>1</v>
          </cell>
          <cell r="G119">
            <v>0</v>
          </cell>
          <cell r="H119">
            <v>309</v>
          </cell>
          <cell r="I119">
            <v>0</v>
          </cell>
          <cell r="J119" t="str">
            <v>一位代価</v>
          </cell>
          <cell r="K119">
            <v>22</v>
          </cell>
        </row>
        <row r="120">
          <cell r="C120" t="str">
            <v>ＬＡ管制器Ⅰ型改造</v>
          </cell>
          <cell r="D120" t="str">
            <v>北灯台</v>
          </cell>
          <cell r="E120" t="str">
            <v>式</v>
          </cell>
          <cell r="F120">
            <v>1</v>
          </cell>
          <cell r="G120">
            <v>0</v>
          </cell>
          <cell r="H120">
            <v>131739</v>
          </cell>
          <cell r="I120">
            <v>0</v>
          </cell>
          <cell r="J120" t="str">
            <v>一位代価</v>
          </cell>
          <cell r="K120">
            <v>23</v>
          </cell>
        </row>
        <row r="122">
          <cell r="A122">
            <v>22</v>
          </cell>
          <cell r="B122" t="str">
            <v>ＬＡ管制器Ⅰ型改造</v>
          </cell>
          <cell r="C122">
            <v>0</v>
          </cell>
          <cell r="D122" t="str">
            <v>南灯台</v>
          </cell>
          <cell r="E122" t="str">
            <v>式</v>
          </cell>
          <cell r="F122">
            <v>1</v>
          </cell>
          <cell r="G122">
            <v>0</v>
          </cell>
          <cell r="H122">
            <v>309</v>
          </cell>
        </row>
        <row r="123">
          <cell r="C123" t="str">
            <v>４Ｐ端子</v>
          </cell>
          <cell r="D123" t="str">
            <v>ML3391-4P</v>
          </cell>
          <cell r="E123" t="str">
            <v>個</v>
          </cell>
          <cell r="F123">
            <v>1</v>
          </cell>
          <cell r="G123">
            <v>0</v>
          </cell>
          <cell r="H123">
            <v>300</v>
          </cell>
          <cell r="I123" t="str">
            <v>市価</v>
          </cell>
        </row>
        <row r="124">
          <cell r="C124" t="str">
            <v>雑材料</v>
          </cell>
          <cell r="D124" t="str">
            <v>（材）×３％</v>
          </cell>
          <cell r="E124" t="str">
            <v>式</v>
          </cell>
          <cell r="F124">
            <v>1</v>
          </cell>
          <cell r="G124">
            <v>0</v>
          </cell>
          <cell r="H124">
            <v>9</v>
          </cell>
          <cell r="I124">
            <v>300</v>
          </cell>
          <cell r="J124">
            <v>0</v>
          </cell>
          <cell r="K124" t="str">
            <v>×</v>
          </cell>
          <cell r="L124">
            <v>0.03</v>
          </cell>
        </row>
        <row r="128">
          <cell r="A128">
            <v>23</v>
          </cell>
          <cell r="B128" t="str">
            <v>ＬＡ管制器Ⅰ型改造</v>
          </cell>
          <cell r="C128">
            <v>0</v>
          </cell>
          <cell r="D128" t="str">
            <v>北灯台</v>
          </cell>
          <cell r="E128" t="str">
            <v>式</v>
          </cell>
          <cell r="F128">
            <v>1</v>
          </cell>
          <cell r="G128">
            <v>0</v>
          </cell>
          <cell r="H128">
            <v>131739</v>
          </cell>
        </row>
        <row r="129">
          <cell r="C129" t="str">
            <v>４Ｐ端子</v>
          </cell>
          <cell r="D129" t="str">
            <v>ML3391-4P</v>
          </cell>
          <cell r="E129" t="str">
            <v>個</v>
          </cell>
          <cell r="F129">
            <v>1</v>
          </cell>
          <cell r="G129">
            <v>0</v>
          </cell>
          <cell r="H129">
            <v>300</v>
          </cell>
          <cell r="I129" t="str">
            <v>市価</v>
          </cell>
        </row>
        <row r="130">
          <cell r="C130" t="str">
            <v>雑材料</v>
          </cell>
          <cell r="D130" t="str">
            <v>（材）×３％</v>
          </cell>
          <cell r="E130" t="str">
            <v>式</v>
          </cell>
          <cell r="F130">
            <v>1</v>
          </cell>
          <cell r="G130">
            <v>0</v>
          </cell>
          <cell r="H130">
            <v>9</v>
          </cell>
          <cell r="I130">
            <v>300</v>
          </cell>
          <cell r="J130">
            <v>0</v>
          </cell>
          <cell r="K130" t="str">
            <v>×</v>
          </cell>
          <cell r="L130">
            <v>0.03</v>
          </cell>
        </row>
        <row r="131">
          <cell r="C131" t="str">
            <v>保護端子函ＳＰＴ－ＢＯＸ</v>
          </cell>
          <cell r="D131" t="str">
            <v>取付</v>
          </cell>
          <cell r="E131" t="str">
            <v>式</v>
          </cell>
          <cell r="F131">
            <v>1</v>
          </cell>
          <cell r="G131">
            <v>0</v>
          </cell>
          <cell r="H131">
            <v>131430</v>
          </cell>
          <cell r="I131">
            <v>0</v>
          </cell>
          <cell r="J131" t="str">
            <v>一位代価</v>
          </cell>
          <cell r="K131">
            <v>2</v>
          </cell>
        </row>
        <row r="133">
          <cell r="A133">
            <v>24</v>
          </cell>
          <cell r="B133" t="str">
            <v>交通船</v>
          </cell>
          <cell r="C133" t="str">
            <v>鋼D 50PS 4.9t</v>
          </cell>
          <cell r="D133">
            <v>0</v>
          </cell>
          <cell r="E133" t="str">
            <v>日</v>
          </cell>
          <cell r="F133">
            <v>1</v>
          </cell>
          <cell r="G133">
            <v>0</v>
          </cell>
          <cell r="H133">
            <v>64708.93</v>
          </cell>
          <cell r="I133" t="str">
            <v>港湾 単P27</v>
          </cell>
          <cell r="J133">
            <v>0</v>
          </cell>
          <cell r="K133">
            <v>0</v>
          </cell>
          <cell r="L133">
            <v>0</v>
          </cell>
          <cell r="M133">
            <v>0</v>
          </cell>
          <cell r="N133">
            <v>0</v>
          </cell>
          <cell r="O133">
            <v>0</v>
          </cell>
          <cell r="P133">
            <v>0</v>
          </cell>
          <cell r="Q133">
            <v>0</v>
          </cell>
          <cell r="R133">
            <v>0</v>
          </cell>
          <cell r="S133">
            <v>0</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D135">
            <v>0</v>
          </cell>
          <cell r="E135" t="str">
            <v>人</v>
          </cell>
          <cell r="F135">
            <v>1.2</v>
          </cell>
          <cell r="G135">
            <v>26400</v>
          </cell>
          <cell r="H135">
            <v>31680</v>
          </cell>
          <cell r="I135" t="str">
            <v>三重県</v>
          </cell>
          <cell r="J135">
            <v>0</v>
          </cell>
          <cell r="K135">
            <v>0</v>
          </cell>
          <cell r="L135" t="str">
            <v>β</v>
          </cell>
          <cell r="M135" t="str">
            <v>＝</v>
          </cell>
          <cell r="N135">
            <v>1.2</v>
          </cell>
        </row>
        <row r="136">
          <cell r="C136" t="str">
            <v>普通船員</v>
          </cell>
          <cell r="D136">
            <v>0</v>
          </cell>
          <cell r="E136" t="str">
            <v>人</v>
          </cell>
          <cell r="F136">
            <v>1.2</v>
          </cell>
          <cell r="G136">
            <v>19700</v>
          </cell>
          <cell r="H136">
            <v>23640</v>
          </cell>
          <cell r="I136" t="str">
            <v>三重県</v>
          </cell>
          <cell r="J136">
            <v>0</v>
          </cell>
          <cell r="K136">
            <v>0</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J138">
            <v>0</v>
          </cell>
          <cell r="K138">
            <v>0</v>
          </cell>
          <cell r="L138" t="str">
            <v>α</v>
          </cell>
          <cell r="M138" t="str">
            <v>＝</v>
          </cell>
          <cell r="N138">
            <v>1.65</v>
          </cell>
        </row>
        <row r="139">
          <cell r="C139" t="str">
            <v>雑材料</v>
          </cell>
          <cell r="D139" t="str">
            <v>（上記）×０.５％</v>
          </cell>
          <cell r="E139" t="str">
            <v>式</v>
          </cell>
          <cell r="F139">
            <v>1</v>
          </cell>
          <cell r="G139">
            <v>0</v>
          </cell>
          <cell r="H139">
            <v>321.93</v>
          </cell>
          <cell r="I139">
            <v>64387</v>
          </cell>
          <cell r="J139">
            <v>0</v>
          </cell>
          <cell r="K139" t="str">
            <v>×</v>
          </cell>
          <cell r="L139">
            <v>5.0000000000000001E-3</v>
          </cell>
        </row>
        <row r="141">
          <cell r="A141">
            <v>25</v>
          </cell>
          <cell r="B141" t="str">
            <v>試験調整費</v>
          </cell>
          <cell r="C141">
            <v>0</v>
          </cell>
          <cell r="D141">
            <v>0</v>
          </cell>
          <cell r="E141" t="str">
            <v>式</v>
          </cell>
          <cell r="F141">
            <v>1</v>
          </cell>
          <cell r="G141">
            <v>0</v>
          </cell>
          <cell r="H141">
            <v>500000</v>
          </cell>
          <cell r="I141" t="str">
            <v>海電指 P2-12</v>
          </cell>
          <cell r="J141">
            <v>0</v>
          </cell>
          <cell r="K141">
            <v>0</v>
          </cell>
          <cell r="L141">
            <v>0</v>
          </cell>
          <cell r="M141">
            <v>0</v>
          </cell>
          <cell r="N141">
            <v>0</v>
          </cell>
          <cell r="O141">
            <v>0</v>
          </cell>
          <cell r="P141">
            <v>0</v>
          </cell>
          <cell r="Q141">
            <v>0</v>
          </cell>
          <cell r="R141">
            <v>0</v>
          </cell>
          <cell r="S141">
            <v>0</v>
          </cell>
          <cell r="T141">
            <v>26</v>
          </cell>
        </row>
        <row r="142">
          <cell r="C142" t="str">
            <v>技術者</v>
          </cell>
          <cell r="D142">
            <v>0</v>
          </cell>
          <cell r="E142" t="str">
            <v>人</v>
          </cell>
          <cell r="F142">
            <v>10</v>
          </cell>
          <cell r="G142">
            <v>50000</v>
          </cell>
          <cell r="H142">
            <v>500000</v>
          </cell>
          <cell r="I142" t="str">
            <v>市価</v>
          </cell>
        </row>
        <row r="144">
          <cell r="A144">
            <v>26</v>
          </cell>
          <cell r="B144" t="str">
            <v>旅費</v>
          </cell>
          <cell r="C144" t="str">
            <v>技術者</v>
          </cell>
          <cell r="D144">
            <v>0</v>
          </cell>
          <cell r="E144" t="str">
            <v>式</v>
          </cell>
          <cell r="F144">
            <v>1</v>
          </cell>
          <cell r="G144">
            <v>0</v>
          </cell>
          <cell r="H144">
            <v>121878</v>
          </cell>
          <cell r="I144" t="str">
            <v>海電指 P2-7</v>
          </cell>
          <cell r="J144">
            <v>0</v>
          </cell>
          <cell r="K144">
            <v>0</v>
          </cell>
          <cell r="L144">
            <v>0</v>
          </cell>
          <cell r="M144">
            <v>0</v>
          </cell>
          <cell r="N144">
            <v>0</v>
          </cell>
          <cell r="O144">
            <v>0</v>
          </cell>
          <cell r="P144">
            <v>0</v>
          </cell>
          <cell r="Q144">
            <v>0</v>
          </cell>
          <cell r="R144">
            <v>0</v>
          </cell>
          <cell r="S144">
            <v>0</v>
          </cell>
          <cell r="T144">
            <v>26</v>
          </cell>
        </row>
        <row r="145">
          <cell r="C145" t="str">
            <v>ＪＲ運賃等</v>
          </cell>
          <cell r="D145" t="str">
            <v>東京～四日市</v>
          </cell>
          <cell r="E145" t="str">
            <v>往復</v>
          </cell>
          <cell r="F145">
            <v>2</v>
          </cell>
          <cell r="G145">
            <v>21160</v>
          </cell>
          <cell r="H145">
            <v>42320</v>
          </cell>
          <cell r="I145">
            <v>11110</v>
          </cell>
          <cell r="J145">
            <v>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J146">
            <v>0</v>
          </cell>
          <cell r="K146" t="str">
            <v>÷</v>
          </cell>
          <cell r="L146">
            <v>1.05</v>
          </cell>
        </row>
        <row r="147">
          <cell r="C147" t="str">
            <v>滞在日額旅費</v>
          </cell>
          <cell r="D147" t="str">
            <v>４級以上</v>
          </cell>
          <cell r="E147" t="str">
            <v>泊</v>
          </cell>
          <cell r="F147">
            <v>6</v>
          </cell>
          <cell r="G147">
            <v>8752</v>
          </cell>
          <cell r="H147">
            <v>52512</v>
          </cell>
          <cell r="I147">
            <v>9190</v>
          </cell>
          <cell r="J147">
            <v>0</v>
          </cell>
          <cell r="K147" t="str">
            <v>÷</v>
          </cell>
          <cell r="L147">
            <v>1.05</v>
          </cell>
        </row>
        <row r="148">
          <cell r="C148" t="str">
            <v>日当</v>
          </cell>
          <cell r="D148" t="str">
            <v>４級以上</v>
          </cell>
          <cell r="E148" t="str">
            <v>日</v>
          </cell>
          <cell r="F148">
            <v>4</v>
          </cell>
          <cell r="G148">
            <v>2095</v>
          </cell>
          <cell r="H148">
            <v>8380</v>
          </cell>
          <cell r="I148">
            <v>2200</v>
          </cell>
          <cell r="J148">
            <v>0</v>
          </cell>
          <cell r="K148" t="str">
            <v>÷</v>
          </cell>
          <cell r="L148">
            <v>1.05</v>
          </cell>
        </row>
        <row r="149">
          <cell r="A149">
            <v>27</v>
          </cell>
          <cell r="B149" t="str">
            <v>携帯電話契約</v>
          </cell>
          <cell r="C149">
            <v>0</v>
          </cell>
          <cell r="D149">
            <v>0</v>
          </cell>
          <cell r="E149" t="str">
            <v>台</v>
          </cell>
          <cell r="F149">
            <v>1</v>
          </cell>
          <cell r="G149">
            <v>0</v>
          </cell>
          <cell r="H149">
            <v>3000</v>
          </cell>
          <cell r="I149">
            <v>0</v>
          </cell>
          <cell r="J149">
            <v>0</v>
          </cell>
          <cell r="K149">
            <v>0</v>
          </cell>
          <cell r="L149">
            <v>0</v>
          </cell>
          <cell r="M149">
            <v>0</v>
          </cell>
          <cell r="N149">
            <v>0</v>
          </cell>
          <cell r="O149">
            <v>0</v>
          </cell>
          <cell r="P149">
            <v>0</v>
          </cell>
          <cell r="Q149">
            <v>0</v>
          </cell>
          <cell r="R149">
            <v>0</v>
          </cell>
          <cell r="S149">
            <v>0</v>
          </cell>
          <cell r="T149">
            <v>26</v>
          </cell>
        </row>
        <row r="150">
          <cell r="C150" t="str">
            <v>契約事務手数料</v>
          </cell>
          <cell r="D150">
            <v>0</v>
          </cell>
          <cell r="E150" t="str">
            <v>台</v>
          </cell>
          <cell r="F150">
            <v>1</v>
          </cell>
          <cell r="G150">
            <v>3000</v>
          </cell>
          <cell r="H150">
            <v>3000</v>
          </cell>
          <cell r="I150" t="str">
            <v>市価</v>
          </cell>
        </row>
        <row r="152">
          <cell r="A152">
            <v>28</v>
          </cell>
          <cell r="B152" t="str">
            <v>電話休止事務</v>
          </cell>
          <cell r="C152">
            <v>0</v>
          </cell>
          <cell r="D152">
            <v>0</v>
          </cell>
          <cell r="E152" t="str">
            <v>台</v>
          </cell>
          <cell r="F152">
            <v>1</v>
          </cell>
          <cell r="G152">
            <v>0</v>
          </cell>
          <cell r="H152">
            <v>2000</v>
          </cell>
          <cell r="I152">
            <v>0</v>
          </cell>
          <cell r="J152">
            <v>0</v>
          </cell>
          <cell r="K152">
            <v>0</v>
          </cell>
          <cell r="L152">
            <v>0</v>
          </cell>
          <cell r="M152">
            <v>0</v>
          </cell>
          <cell r="N152">
            <v>0</v>
          </cell>
          <cell r="O152">
            <v>0</v>
          </cell>
          <cell r="P152">
            <v>0</v>
          </cell>
          <cell r="Q152">
            <v>0</v>
          </cell>
          <cell r="R152">
            <v>0</v>
          </cell>
          <cell r="S152">
            <v>0</v>
          </cell>
          <cell r="T152">
            <v>26</v>
          </cell>
        </row>
        <row r="153">
          <cell r="C153" t="str">
            <v>休止事務手数料</v>
          </cell>
          <cell r="D153">
            <v>0</v>
          </cell>
          <cell r="E153" t="str">
            <v>台</v>
          </cell>
          <cell r="F153">
            <v>1</v>
          </cell>
          <cell r="G153">
            <v>2000</v>
          </cell>
          <cell r="H153">
            <v>2000</v>
          </cell>
          <cell r="I153" t="str">
            <v>市価</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自動制御機器"/>
      <sheetName val="調整費"/>
      <sheetName val="区分・単価"/>
      <sheetName val="表紙"/>
      <sheetName val="労務"/>
      <sheetName val="単価"/>
      <sheetName val="見積"/>
      <sheetName val="基礎"/>
      <sheetName val="搬入労務"/>
      <sheetName val="はつり"/>
      <sheetName val="搬入入力"/>
      <sheetName val="搬入費出力"/>
      <sheetName val="配管"/>
      <sheetName val="管付属"/>
      <sheetName val="ダク付入力"/>
      <sheetName val="ダク付"/>
      <sheetName val="電管"/>
      <sheetName val="電線"/>
      <sheetName val="制御"/>
      <sheetName val="制御・区分"/>
      <sheetName val="保温"/>
      <sheetName val="化粧継手"/>
      <sheetName val="配管塗装"/>
      <sheetName val="総合運転調整"/>
      <sheetName val="集計表"/>
    </sheetNames>
    <sheetDataSet>
      <sheetData sheetId="0"/>
      <sheetData sheetId="1"/>
      <sheetData sheetId="2"/>
      <sheetData sheetId="3"/>
      <sheetData sheetId="4">
        <row r="43">
          <cell r="B43">
            <v>0</v>
          </cell>
          <cell r="C43">
            <v>0</v>
          </cell>
          <cell r="D43">
            <v>0</v>
          </cell>
          <cell r="E43">
            <v>0</v>
          </cell>
          <cell r="F43">
            <v>0</v>
          </cell>
          <cell r="G43">
            <v>0</v>
          </cell>
          <cell r="H43">
            <v>0</v>
          </cell>
          <cell r="I43">
            <v>0</v>
          </cell>
          <cell r="J43">
            <v>0</v>
          </cell>
          <cell r="K43">
            <v>0</v>
          </cell>
          <cell r="M43">
            <v>9</v>
          </cell>
          <cell r="O43" t="str">
            <v>形    式</v>
          </cell>
          <cell r="P43" t="str">
            <v>規    格</v>
          </cell>
          <cell r="Q43" t="str">
            <v>数量</v>
          </cell>
          <cell r="R43" t="str">
            <v>単位</v>
          </cell>
          <cell r="S43" t="str">
            <v>歩掛</v>
          </cell>
          <cell r="T43" t="str">
            <v>単  価</v>
          </cell>
          <cell r="U43" t="str">
            <v>Ａ</v>
          </cell>
          <cell r="V43" t="str">
            <v>Ｂ</v>
          </cell>
          <cell r="W43" t="str">
            <v>Ｃ</v>
          </cell>
          <cell r="X43" t="str">
            <v>Ｄ</v>
          </cell>
          <cell r="Y43" t="str">
            <v>Ｅ</v>
          </cell>
          <cell r="Z43" t="str">
            <v>Ｆ</v>
          </cell>
          <cell r="AA43" t="str">
            <v>Ｇ</v>
          </cell>
          <cell r="AB43" t="str">
            <v>Ｈ</v>
          </cell>
          <cell r="AC43" t="str">
            <v>Ｉ</v>
          </cell>
          <cell r="AD43" t="str">
            <v>備     考</v>
          </cell>
        </row>
        <row r="44">
          <cell r="C44" t="str">
            <v xml:space="preserve"> </v>
          </cell>
          <cell r="D44">
            <v>1</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M44">
            <v>10</v>
          </cell>
          <cell r="N44" t="str">
            <v>ﾙｰﾑｻｰﾓｽﾀｯﾄ（室内用）</v>
          </cell>
          <cell r="O44" t="str">
            <v>電気式２位置</v>
          </cell>
          <cell r="P44" t="str">
            <v>T1-C,H</v>
          </cell>
          <cell r="Q44">
            <v>1</v>
          </cell>
          <cell r="R44" t="str">
            <v>個</v>
          </cell>
          <cell r="S44">
            <v>0.22</v>
          </cell>
          <cell r="T44">
            <v>6760</v>
          </cell>
          <cell r="V44">
            <v>1</v>
          </cell>
          <cell r="AD44" t="str">
            <v>T6065A</v>
          </cell>
          <cell r="AE44">
            <v>1</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M45">
            <v>11</v>
          </cell>
          <cell r="N45" t="str">
            <v>ﾙｰﾑｻｰﾓｽﾀｯﾄ</v>
          </cell>
          <cell r="O45" t="str">
            <v>電気式２位置</v>
          </cell>
          <cell r="P45" t="str">
            <v>T1-H</v>
          </cell>
          <cell r="Q45">
            <v>1</v>
          </cell>
          <cell r="R45" t="str">
            <v>個</v>
          </cell>
          <cell r="S45">
            <v>0.22</v>
          </cell>
          <cell r="AD45" t="str">
            <v>T6O65A</v>
          </cell>
          <cell r="AE45">
            <v>1</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M46">
            <v>12</v>
          </cell>
          <cell r="N46" t="str">
            <v>ﾙｰﾑｻｰﾓｽﾀｯﾄ</v>
          </cell>
          <cell r="O46" t="str">
            <v>電気式２位置</v>
          </cell>
          <cell r="P46" t="str">
            <v xml:space="preserve"> </v>
          </cell>
          <cell r="Q46">
            <v>1</v>
          </cell>
          <cell r="R46" t="str">
            <v>個</v>
          </cell>
          <cell r="S46">
            <v>0.22</v>
          </cell>
          <cell r="AD46" t="str">
            <v xml:space="preserve"> </v>
          </cell>
          <cell r="AE46">
            <v>1</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M47">
            <v>13</v>
          </cell>
          <cell r="N47" t="str">
            <v>ﾙｰﾑｻｰﾓｽﾀｯﾄ</v>
          </cell>
          <cell r="O47" t="str">
            <v>電気式２位置</v>
          </cell>
          <cell r="P47" t="str">
            <v>T5</v>
          </cell>
          <cell r="Q47">
            <v>1</v>
          </cell>
          <cell r="R47" t="str">
            <v>個</v>
          </cell>
          <cell r="S47">
            <v>0.22</v>
          </cell>
          <cell r="AD47" t="str">
            <v>T631C</v>
          </cell>
          <cell r="AE47">
            <v>1</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M48">
            <v>14</v>
          </cell>
          <cell r="N48" t="str">
            <v>ﾙｰﾑｻｰﾓｽﾀｯﾄ</v>
          </cell>
          <cell r="O48" t="str">
            <v>電気式比例</v>
          </cell>
          <cell r="P48" t="str">
            <v xml:space="preserve"> </v>
          </cell>
          <cell r="Q48">
            <v>1</v>
          </cell>
          <cell r="R48" t="str">
            <v>個</v>
          </cell>
          <cell r="S48">
            <v>0.22</v>
          </cell>
          <cell r="AE48">
            <v>1</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M49">
            <v>15</v>
          </cell>
          <cell r="N49" t="str">
            <v>ﾙｰﾑｻｰﾓｽﾀｯﾄ</v>
          </cell>
          <cell r="O49" t="str">
            <v>電気式比例</v>
          </cell>
          <cell r="Q49">
            <v>1</v>
          </cell>
          <cell r="R49" t="str">
            <v>個</v>
          </cell>
          <cell r="S49">
            <v>0.22</v>
          </cell>
          <cell r="AE49">
            <v>1</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M50">
            <v>16</v>
          </cell>
          <cell r="N50" t="str">
            <v>ﾙｰﾑｻｰﾓｽﾀｯﾄ</v>
          </cell>
          <cell r="O50" t="str">
            <v>電気式比例</v>
          </cell>
          <cell r="Q50">
            <v>1</v>
          </cell>
          <cell r="R50" t="str">
            <v>個</v>
          </cell>
          <cell r="S50">
            <v>0.22</v>
          </cell>
          <cell r="AE50">
            <v>1</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M51">
            <v>17</v>
          </cell>
        </row>
        <row r="52">
          <cell r="C52">
            <v>1</v>
          </cell>
          <cell r="D52">
            <v>2</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M52">
            <v>18</v>
          </cell>
          <cell r="N52" t="str">
            <v>ﾙｰﾑｻｰﾓｽﾀｯﾄ</v>
          </cell>
          <cell r="O52" t="str">
            <v>電子式２位置</v>
          </cell>
          <cell r="P52" t="str">
            <v>TE1-C,H</v>
          </cell>
          <cell r="Q52">
            <v>1</v>
          </cell>
          <cell r="R52" t="str">
            <v>個</v>
          </cell>
          <cell r="S52">
            <v>0.22</v>
          </cell>
          <cell r="T52">
            <v>6600</v>
          </cell>
          <cell r="U52">
            <v>2</v>
          </cell>
          <cell r="V52">
            <v>1</v>
          </cell>
          <cell r="AD52" t="str">
            <v>T7094A</v>
          </cell>
          <cell r="AE52">
            <v>2</v>
          </cell>
        </row>
        <row r="53">
          <cell r="C53">
            <v>2</v>
          </cell>
          <cell r="D53">
            <v>3</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M53">
            <v>19</v>
          </cell>
          <cell r="N53" t="str">
            <v>温度検出器</v>
          </cell>
          <cell r="O53" t="str">
            <v>電子式２位置</v>
          </cell>
          <cell r="P53" t="str">
            <v>TE1-M</v>
          </cell>
          <cell r="Q53">
            <v>1</v>
          </cell>
          <cell r="R53" t="str">
            <v>個</v>
          </cell>
          <cell r="S53">
            <v>0.22</v>
          </cell>
          <cell r="T53">
            <v>7700</v>
          </cell>
          <cell r="U53">
            <v>1</v>
          </cell>
          <cell r="V53">
            <v>1</v>
          </cell>
          <cell r="AD53" t="str">
            <v>TY7003Z0P00</v>
          </cell>
          <cell r="AE53">
            <v>2</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M54">
            <v>20</v>
          </cell>
          <cell r="N54" t="str">
            <v>温度検出器　移設</v>
          </cell>
          <cell r="O54" t="str">
            <v>電子式２位置</v>
          </cell>
          <cell r="P54" t="str">
            <v>TE1-M 移設</v>
          </cell>
          <cell r="Q54">
            <v>1</v>
          </cell>
          <cell r="R54" t="str">
            <v>個</v>
          </cell>
          <cell r="S54">
            <v>0.22</v>
          </cell>
          <cell r="AE54">
            <v>2</v>
          </cell>
        </row>
        <row r="55">
          <cell r="C55">
            <v>3</v>
          </cell>
          <cell r="D55">
            <v>4</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M55">
            <v>21</v>
          </cell>
          <cell r="N55" t="str">
            <v>温度調節器</v>
          </cell>
          <cell r="O55" t="str">
            <v>電子式</v>
          </cell>
          <cell r="P55" t="str">
            <v>TC3</v>
          </cell>
          <cell r="Q55">
            <v>1</v>
          </cell>
          <cell r="R55" t="str">
            <v>個</v>
          </cell>
          <cell r="T55">
            <v>11000</v>
          </cell>
          <cell r="U55">
            <v>1</v>
          </cell>
          <cell r="V55">
            <v>1</v>
          </cell>
          <cell r="AD55" t="str">
            <v>R7432</v>
          </cell>
          <cell r="AE55">
            <v>2</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M56">
            <v>22</v>
          </cell>
          <cell r="N56" t="str">
            <v>ﾙｰﾑｻｰﾓｽﾀｯﾄ</v>
          </cell>
          <cell r="O56" t="str">
            <v>電子式比例</v>
          </cell>
          <cell r="Q56">
            <v>1</v>
          </cell>
          <cell r="R56" t="str">
            <v>個</v>
          </cell>
          <cell r="S56">
            <v>0.22</v>
          </cell>
          <cell r="AE56">
            <v>2</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M57">
            <v>23</v>
          </cell>
          <cell r="N57" t="str">
            <v>ﾙｰﾑｻｰﾓｽﾀｯﾄ</v>
          </cell>
          <cell r="O57" t="str">
            <v>電子式比例</v>
          </cell>
          <cell r="Q57">
            <v>1</v>
          </cell>
          <cell r="R57" t="str">
            <v>個</v>
          </cell>
          <cell r="S57">
            <v>0.22</v>
          </cell>
          <cell r="AE57">
            <v>2</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M58">
            <v>24</v>
          </cell>
          <cell r="N58" t="str">
            <v>ﾙｰﾑｻｰﾓｽﾀｯﾄ</v>
          </cell>
          <cell r="O58" t="str">
            <v>電子式比例</v>
          </cell>
          <cell r="Q58">
            <v>1</v>
          </cell>
          <cell r="R58" t="str">
            <v>個</v>
          </cell>
          <cell r="S58">
            <v>0.22</v>
          </cell>
          <cell r="AE58">
            <v>2</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M59">
            <v>25</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M60">
            <v>26</v>
          </cell>
          <cell r="N60" t="str">
            <v>挿入式ｻｰﾓｽﾀｯﾄ(ﾀﾞｸﾄ用)</v>
          </cell>
          <cell r="O60" t="str">
            <v>電気式２位置</v>
          </cell>
          <cell r="P60" t="str">
            <v>TW1</v>
          </cell>
          <cell r="Q60">
            <v>1</v>
          </cell>
          <cell r="R60" t="str">
            <v>個</v>
          </cell>
          <cell r="S60">
            <v>0.43</v>
          </cell>
          <cell r="AD60" t="str">
            <v>T675A</v>
          </cell>
          <cell r="AE60">
            <v>1</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M61">
            <v>27</v>
          </cell>
          <cell r="N61" t="str">
            <v>挿入式ｻｰﾓｽﾀｯﾄ(ﾀﾞｸﾄ用)</v>
          </cell>
          <cell r="O61" t="str">
            <v>電気式２位置</v>
          </cell>
          <cell r="Q61">
            <v>1</v>
          </cell>
          <cell r="R61" t="str">
            <v>個</v>
          </cell>
          <cell r="S61">
            <v>0.43</v>
          </cell>
          <cell r="AE61">
            <v>1</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M62">
            <v>28</v>
          </cell>
          <cell r="N62" t="str">
            <v>挿入式ｻｰﾓｽﾀｯﾄ(ﾀﾞｸﾄ用)</v>
          </cell>
          <cell r="O62" t="str">
            <v>電気式２位置</v>
          </cell>
          <cell r="Q62">
            <v>1</v>
          </cell>
          <cell r="R62" t="str">
            <v>個</v>
          </cell>
          <cell r="S62">
            <v>0.43</v>
          </cell>
          <cell r="AE62">
            <v>1</v>
          </cell>
        </row>
        <row r="63">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M63">
            <v>29</v>
          </cell>
        </row>
        <row r="64">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M64">
            <v>30</v>
          </cell>
          <cell r="N64" t="str">
            <v>挿入式ｻｰﾓｽﾀｯﾄ(ﾀﾞｸﾄ用)</v>
          </cell>
          <cell r="O64" t="str">
            <v>電気式比例</v>
          </cell>
          <cell r="P64" t="str">
            <v>TED1</v>
          </cell>
          <cell r="Q64">
            <v>1</v>
          </cell>
          <cell r="R64" t="str">
            <v>個</v>
          </cell>
          <cell r="S64">
            <v>0.43</v>
          </cell>
          <cell r="AD64" t="str">
            <v>TY7800C</v>
          </cell>
          <cell r="AE64">
            <v>1</v>
          </cell>
        </row>
        <row r="65">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M65">
            <v>31</v>
          </cell>
          <cell r="N65" t="str">
            <v>挿入式ｻｰﾓｽﾀｯﾄ(ﾀﾞｸﾄ用)</v>
          </cell>
          <cell r="O65" t="str">
            <v>電気式比例</v>
          </cell>
          <cell r="P65" t="str">
            <v>TEW1</v>
          </cell>
          <cell r="Q65">
            <v>1</v>
          </cell>
          <cell r="R65" t="str">
            <v>個</v>
          </cell>
          <cell r="S65">
            <v>0.43</v>
          </cell>
          <cell r="AD65" t="str">
            <v>TY7830B</v>
          </cell>
          <cell r="AE65">
            <v>1</v>
          </cell>
        </row>
        <row r="66">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M66">
            <v>32</v>
          </cell>
          <cell r="N66" t="str">
            <v>挿入式ｻｰﾓｽﾀｯﾄ(ﾀﾞｸﾄ用)</v>
          </cell>
          <cell r="O66" t="str">
            <v>電気式比例</v>
          </cell>
          <cell r="Q66">
            <v>1</v>
          </cell>
          <cell r="R66" t="str">
            <v>個</v>
          </cell>
          <cell r="S66">
            <v>0.43</v>
          </cell>
          <cell r="AE66">
            <v>1</v>
          </cell>
        </row>
        <row r="67">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M67">
            <v>33</v>
          </cell>
        </row>
        <row r="68">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M68">
            <v>34</v>
          </cell>
          <cell r="N68" t="str">
            <v>挿入式ｻｰﾓｽﾀｯﾄ(ﾀﾞｸﾄ用)</v>
          </cell>
          <cell r="O68" t="str">
            <v>電子式２位置</v>
          </cell>
          <cell r="Q68">
            <v>1</v>
          </cell>
          <cell r="R68" t="str">
            <v>個</v>
          </cell>
          <cell r="S68">
            <v>0.43</v>
          </cell>
          <cell r="AE68">
            <v>2</v>
          </cell>
        </row>
        <row r="69">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M69">
            <v>35</v>
          </cell>
          <cell r="N69" t="str">
            <v>挿入式ｻｰﾓｽﾀｯﾄ(ﾀﾞｸﾄ用)</v>
          </cell>
          <cell r="O69" t="str">
            <v>電子式２位置</v>
          </cell>
          <cell r="Q69">
            <v>1</v>
          </cell>
          <cell r="R69" t="str">
            <v>個</v>
          </cell>
          <cell r="S69">
            <v>0.43</v>
          </cell>
          <cell r="AE69">
            <v>2</v>
          </cell>
        </row>
        <row r="70">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M70">
            <v>36</v>
          </cell>
          <cell r="N70" t="str">
            <v>挿入式ｻｰﾓｽﾀｯﾄ(ﾀﾞｸﾄ用)</v>
          </cell>
          <cell r="O70" t="str">
            <v>電子式２位置</v>
          </cell>
          <cell r="Q70">
            <v>1</v>
          </cell>
          <cell r="R70" t="str">
            <v>個</v>
          </cell>
          <cell r="S70">
            <v>0.43</v>
          </cell>
          <cell r="AE70">
            <v>2</v>
          </cell>
        </row>
        <row r="71">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M71">
            <v>37</v>
          </cell>
        </row>
        <row r="72">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M72">
            <v>38</v>
          </cell>
          <cell r="N72" t="str">
            <v>挿入式ｻｰﾓｽﾀｯﾄ(ﾀﾞｸﾄ用)</v>
          </cell>
          <cell r="O72" t="str">
            <v>電子式比例</v>
          </cell>
          <cell r="Q72">
            <v>1</v>
          </cell>
          <cell r="R72" t="str">
            <v>個</v>
          </cell>
          <cell r="S72">
            <v>0.43</v>
          </cell>
          <cell r="AE72">
            <v>2</v>
          </cell>
        </row>
        <row r="73">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M73">
            <v>39</v>
          </cell>
          <cell r="N73" t="str">
            <v>挿入式ｻｰﾓｽﾀｯﾄ(ﾀﾞｸﾄ用)</v>
          </cell>
          <cell r="O73" t="str">
            <v>電子式比例</v>
          </cell>
          <cell r="Q73">
            <v>1</v>
          </cell>
          <cell r="R73" t="str">
            <v>個</v>
          </cell>
          <cell r="S73">
            <v>0.43</v>
          </cell>
          <cell r="AE73">
            <v>2</v>
          </cell>
        </row>
        <row r="74">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M74">
            <v>40</v>
          </cell>
          <cell r="N74" t="str">
            <v>挿入式ｻｰﾓｽﾀｯﾄ(ﾀﾞｸﾄ用)</v>
          </cell>
          <cell r="O74" t="str">
            <v>電子式比例</v>
          </cell>
          <cell r="Q74">
            <v>1</v>
          </cell>
          <cell r="R74" t="str">
            <v>個</v>
          </cell>
          <cell r="S74">
            <v>0.43</v>
          </cell>
          <cell r="AE74">
            <v>2</v>
          </cell>
        </row>
        <row r="75">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M75">
            <v>41</v>
          </cell>
        </row>
        <row r="76">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M76">
            <v>42</v>
          </cell>
          <cell r="N76" t="str">
            <v>挿入式ｻｰﾓｽﾀｯﾄ(配管用)</v>
          </cell>
          <cell r="O76" t="str">
            <v>電気式２位置</v>
          </cell>
          <cell r="Q76">
            <v>1</v>
          </cell>
          <cell r="R76" t="str">
            <v>個</v>
          </cell>
          <cell r="S76">
            <v>0.95</v>
          </cell>
          <cell r="AE76">
            <v>1</v>
          </cell>
        </row>
        <row r="77">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M77">
            <v>43</v>
          </cell>
          <cell r="N77" t="str">
            <v>挿入式ｻｰﾓｽﾀｯﾄ(配管用)</v>
          </cell>
          <cell r="O77" t="str">
            <v>電気式２位置</v>
          </cell>
          <cell r="Q77">
            <v>1</v>
          </cell>
          <cell r="R77" t="str">
            <v>個</v>
          </cell>
          <cell r="S77">
            <v>0.95</v>
          </cell>
          <cell r="AE77">
            <v>1</v>
          </cell>
        </row>
        <row r="78">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M78">
            <v>44</v>
          </cell>
          <cell r="N78" t="str">
            <v>挿入式ｻｰﾓｽﾀｯﾄ(配管用)</v>
          </cell>
          <cell r="O78" t="str">
            <v>電気式２位置</v>
          </cell>
          <cell r="Q78">
            <v>1</v>
          </cell>
          <cell r="R78" t="str">
            <v>個</v>
          </cell>
          <cell r="S78">
            <v>0.95</v>
          </cell>
          <cell r="AE78">
            <v>1</v>
          </cell>
        </row>
        <row r="79">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M79">
            <v>45</v>
          </cell>
        </row>
        <row r="80">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M80">
            <v>46</v>
          </cell>
          <cell r="N80" t="str">
            <v>挿入式ｻｰﾓｽﾀｯﾄ(配管用)</v>
          </cell>
          <cell r="O80" t="str">
            <v>電気式比例</v>
          </cell>
          <cell r="Q80">
            <v>1</v>
          </cell>
          <cell r="R80" t="str">
            <v>個</v>
          </cell>
          <cell r="S80">
            <v>0.95</v>
          </cell>
          <cell r="AE80">
            <v>1</v>
          </cell>
        </row>
        <row r="81">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M81">
            <v>47</v>
          </cell>
          <cell r="N81" t="str">
            <v>挿入式ｻｰﾓｽﾀｯﾄ(配管用)</v>
          </cell>
          <cell r="O81" t="str">
            <v>電気式比例</v>
          </cell>
          <cell r="Q81">
            <v>1</v>
          </cell>
          <cell r="R81" t="str">
            <v>個</v>
          </cell>
          <cell r="S81">
            <v>0.95</v>
          </cell>
          <cell r="AE81">
            <v>1</v>
          </cell>
        </row>
        <row r="82">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M82">
            <v>48</v>
          </cell>
          <cell r="N82" t="str">
            <v>挿入式ｻｰﾓｽﾀｯﾄ(配管用)</v>
          </cell>
          <cell r="O82" t="str">
            <v>電気式比例</v>
          </cell>
          <cell r="Q82">
            <v>1</v>
          </cell>
          <cell r="R82" t="str">
            <v>個</v>
          </cell>
          <cell r="S82">
            <v>0.95</v>
          </cell>
          <cell r="AE82">
            <v>1</v>
          </cell>
        </row>
        <row r="83">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M83">
            <v>49</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M84">
            <v>50</v>
          </cell>
          <cell r="N84" t="str">
            <v>挿入式ｻｰﾓｽﾀｯﾄ(配管用)</v>
          </cell>
          <cell r="O84" t="str">
            <v>電子式２位置</v>
          </cell>
          <cell r="Q84">
            <v>1</v>
          </cell>
          <cell r="R84" t="str">
            <v>個</v>
          </cell>
          <cell r="S84">
            <v>0.95</v>
          </cell>
          <cell r="AE84">
            <v>2</v>
          </cell>
        </row>
        <row r="85">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M85">
            <v>51</v>
          </cell>
          <cell r="N85" t="str">
            <v>挿入式ｻｰﾓｽﾀｯﾄ(配管用)</v>
          </cell>
          <cell r="O85" t="str">
            <v>電子式２位置</v>
          </cell>
          <cell r="Q85">
            <v>1</v>
          </cell>
          <cell r="R85" t="str">
            <v>個</v>
          </cell>
          <cell r="S85">
            <v>0.95</v>
          </cell>
          <cell r="AE85">
            <v>2</v>
          </cell>
        </row>
        <row r="86">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M86">
            <v>52</v>
          </cell>
          <cell r="N86" t="str">
            <v>挿入式ｻｰﾓｽﾀｯﾄ(配管用)</v>
          </cell>
          <cell r="O86" t="str">
            <v>電子式２位置</v>
          </cell>
          <cell r="Q86">
            <v>1</v>
          </cell>
          <cell r="R86" t="str">
            <v>個</v>
          </cell>
          <cell r="S86">
            <v>0.95</v>
          </cell>
          <cell r="AE86">
            <v>2</v>
          </cell>
        </row>
        <row r="87">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M87">
            <v>53</v>
          </cell>
        </row>
        <row r="88">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M88">
            <v>54</v>
          </cell>
          <cell r="N88" t="str">
            <v>挿入式ｻｰﾓｽﾀｯﾄ(配管用)</v>
          </cell>
          <cell r="O88" t="str">
            <v>電子式比例</v>
          </cell>
          <cell r="Q88">
            <v>1</v>
          </cell>
          <cell r="R88" t="str">
            <v>個</v>
          </cell>
          <cell r="S88">
            <v>0.95</v>
          </cell>
          <cell r="AE88">
            <v>2</v>
          </cell>
        </row>
        <row r="89">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M89">
            <v>55</v>
          </cell>
          <cell r="N89" t="str">
            <v>挿入式ｻｰﾓｽﾀｯﾄ(配管用)</v>
          </cell>
          <cell r="O89" t="str">
            <v>電子式比例</v>
          </cell>
          <cell r="Q89">
            <v>1</v>
          </cell>
          <cell r="R89" t="str">
            <v>個</v>
          </cell>
          <cell r="S89">
            <v>0.95</v>
          </cell>
          <cell r="AE89">
            <v>2</v>
          </cell>
        </row>
        <row r="90">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M90">
            <v>56</v>
          </cell>
          <cell r="N90" t="str">
            <v>挿入式ｻｰﾓｽﾀｯﾄ(配管用)</v>
          </cell>
          <cell r="O90" t="str">
            <v>電子式比例</v>
          </cell>
          <cell r="Q90">
            <v>1</v>
          </cell>
          <cell r="R90" t="str">
            <v>個</v>
          </cell>
          <cell r="S90">
            <v>0.95</v>
          </cell>
          <cell r="AE90">
            <v>2</v>
          </cell>
        </row>
        <row r="91">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M91">
            <v>57</v>
          </cell>
          <cell r="N91" t="str">
            <v>温湿度検出器</v>
          </cell>
          <cell r="O91" t="str">
            <v xml:space="preserve"> </v>
          </cell>
          <cell r="P91" t="str">
            <v>THED1</v>
          </cell>
          <cell r="Q91">
            <v>1</v>
          </cell>
          <cell r="R91" t="str">
            <v>個</v>
          </cell>
          <cell r="S91">
            <v>0.43</v>
          </cell>
          <cell r="AD91" t="str">
            <v>TY7017C</v>
          </cell>
          <cell r="AE91">
            <v>2</v>
          </cell>
        </row>
        <row r="92">
          <cell r="C92" t="str">
            <v xml:space="preserve"> </v>
          </cell>
          <cell r="D92" t="str">
            <v xml:space="preserve"> </v>
          </cell>
          <cell r="E92" t="str">
            <v xml:space="preserve"> </v>
          </cell>
          <cell r="F92" t="str">
            <v xml:space="preserve"> </v>
          </cell>
          <cell r="G92" t="str">
            <v xml:space="preserve"> </v>
          </cell>
          <cell r="H92" t="str">
            <v xml:space="preserve"> </v>
          </cell>
          <cell r="I92" t="str">
            <v xml:space="preserve"> </v>
          </cell>
          <cell r="J92" t="str">
            <v xml:space="preserve"> </v>
          </cell>
          <cell r="K92" t="str">
            <v xml:space="preserve"> </v>
          </cell>
          <cell r="M92">
            <v>58</v>
          </cell>
          <cell r="N92" t="str">
            <v>湿度検出器(室内用)</v>
          </cell>
          <cell r="O92" t="str">
            <v xml:space="preserve"> </v>
          </cell>
          <cell r="P92" t="str">
            <v>HE1-M</v>
          </cell>
          <cell r="Q92">
            <v>1</v>
          </cell>
          <cell r="R92" t="str">
            <v>個</v>
          </cell>
          <cell r="S92">
            <v>0.22</v>
          </cell>
          <cell r="AD92" t="str">
            <v>HY7096A</v>
          </cell>
          <cell r="AE92">
            <v>2</v>
          </cell>
        </row>
        <row r="93">
          <cell r="C93" t="str">
            <v xml:space="preserve"> </v>
          </cell>
          <cell r="D93" t="str">
            <v xml:space="preserve"> </v>
          </cell>
          <cell r="E93" t="str">
            <v xml:space="preserve"> </v>
          </cell>
          <cell r="F93" t="str">
            <v xml:space="preserve"> </v>
          </cell>
          <cell r="G93" t="str">
            <v xml:space="preserve"> </v>
          </cell>
          <cell r="H93" t="str">
            <v xml:space="preserve"> </v>
          </cell>
          <cell r="I93" t="str">
            <v xml:space="preserve"> </v>
          </cell>
          <cell r="J93" t="str">
            <v xml:space="preserve"> </v>
          </cell>
          <cell r="K93" t="str">
            <v xml:space="preserve"> </v>
          </cell>
          <cell r="M93">
            <v>59</v>
          </cell>
          <cell r="N93" t="str">
            <v>湿度検出器(室内用)</v>
          </cell>
          <cell r="O93" t="str">
            <v xml:space="preserve"> </v>
          </cell>
          <cell r="P93" t="str">
            <v>　</v>
          </cell>
          <cell r="Q93">
            <v>1</v>
          </cell>
          <cell r="R93" t="str">
            <v>個</v>
          </cell>
          <cell r="S93">
            <v>0.22</v>
          </cell>
          <cell r="AD93" t="str">
            <v xml:space="preserve"> </v>
          </cell>
          <cell r="AE93" t="str">
            <v xml:space="preserve"> </v>
          </cell>
        </row>
        <row r="94">
          <cell r="C94" t="str">
            <v xml:space="preserve"> </v>
          </cell>
          <cell r="D94" t="str">
            <v xml:space="preserve"> </v>
          </cell>
          <cell r="E94" t="str">
            <v xml:space="preserve"> </v>
          </cell>
          <cell r="F94" t="str">
            <v xml:space="preserve"> </v>
          </cell>
          <cell r="G94" t="str">
            <v xml:space="preserve"> </v>
          </cell>
          <cell r="H94" t="str">
            <v xml:space="preserve"> </v>
          </cell>
          <cell r="I94" t="str">
            <v xml:space="preserve"> </v>
          </cell>
          <cell r="J94" t="str">
            <v xml:space="preserve"> </v>
          </cell>
          <cell r="K94" t="str">
            <v xml:space="preserve"> </v>
          </cell>
          <cell r="M94">
            <v>60</v>
          </cell>
          <cell r="N94" t="str">
            <v>ﾋｭｰﾐﾃﾞｨｽﾀｯﾄ(室内用)</v>
          </cell>
          <cell r="O94" t="str">
            <v>電気式２位置</v>
          </cell>
          <cell r="P94" t="str">
            <v>H1</v>
          </cell>
          <cell r="Q94">
            <v>1</v>
          </cell>
          <cell r="R94" t="str">
            <v>個</v>
          </cell>
          <cell r="S94">
            <v>0.22</v>
          </cell>
          <cell r="T94">
            <v>10400</v>
          </cell>
          <cell r="AD94" t="str">
            <v xml:space="preserve">H615A  </v>
          </cell>
          <cell r="AE94">
            <v>1</v>
          </cell>
        </row>
        <row r="95">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M95">
            <v>61</v>
          </cell>
          <cell r="N95" t="str">
            <v>ﾋｭｰﾐﾃﾞｨｽﾀｯﾄ(室内用)</v>
          </cell>
          <cell r="O95" t="str">
            <v>電気式２位置</v>
          </cell>
          <cell r="Q95">
            <v>1</v>
          </cell>
          <cell r="R95" t="str">
            <v>個</v>
          </cell>
          <cell r="S95">
            <v>0.22</v>
          </cell>
          <cell r="AE95">
            <v>1</v>
          </cell>
        </row>
        <row r="96">
          <cell r="C96" t="str">
            <v xml:space="preserve"> </v>
          </cell>
          <cell r="D96" t="str">
            <v xml:space="preserve"> </v>
          </cell>
          <cell r="E96" t="str">
            <v xml:space="preserve"> </v>
          </cell>
          <cell r="F96" t="str">
            <v xml:space="preserve"> </v>
          </cell>
          <cell r="G96" t="str">
            <v xml:space="preserve"> </v>
          </cell>
          <cell r="H96" t="str">
            <v xml:space="preserve"> </v>
          </cell>
          <cell r="I96" t="str">
            <v xml:space="preserve"> </v>
          </cell>
          <cell r="J96" t="str">
            <v xml:space="preserve"> </v>
          </cell>
          <cell r="K96" t="str">
            <v xml:space="preserve"> </v>
          </cell>
          <cell r="M96">
            <v>62</v>
          </cell>
        </row>
        <row r="97">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M97">
            <v>63</v>
          </cell>
          <cell r="N97" t="str">
            <v>ﾋｭｰﾐﾃﾞｨｽﾀｯﾄ(室内用)</v>
          </cell>
          <cell r="O97" t="str">
            <v>電気式比例</v>
          </cell>
          <cell r="Q97">
            <v>1</v>
          </cell>
          <cell r="R97" t="str">
            <v>個</v>
          </cell>
          <cell r="S97">
            <v>0.22</v>
          </cell>
          <cell r="AE97">
            <v>1</v>
          </cell>
        </row>
        <row r="98">
          <cell r="C98" t="str">
            <v xml:space="preserve"> </v>
          </cell>
          <cell r="D98" t="str">
            <v xml:space="preserve"> </v>
          </cell>
          <cell r="E98" t="str">
            <v xml:space="preserve"> </v>
          </cell>
          <cell r="F98" t="str">
            <v xml:space="preserve"> </v>
          </cell>
          <cell r="G98" t="str">
            <v xml:space="preserve"> </v>
          </cell>
          <cell r="H98" t="str">
            <v xml:space="preserve"> </v>
          </cell>
          <cell r="I98" t="str">
            <v xml:space="preserve"> </v>
          </cell>
          <cell r="J98" t="str">
            <v xml:space="preserve"> </v>
          </cell>
          <cell r="K98" t="str">
            <v xml:space="preserve"> </v>
          </cell>
          <cell r="M98">
            <v>64</v>
          </cell>
          <cell r="N98" t="str">
            <v>ﾋｭｰﾐﾃﾞｨｽﾀｯﾄ(室内用)</v>
          </cell>
          <cell r="O98" t="str">
            <v>電気式比例</v>
          </cell>
          <cell r="Q98">
            <v>1</v>
          </cell>
          <cell r="R98" t="str">
            <v>個</v>
          </cell>
          <cell r="S98">
            <v>0.22</v>
          </cell>
          <cell r="AE98">
            <v>1</v>
          </cell>
        </row>
        <row r="99">
          <cell r="C99" t="str">
            <v xml:space="preserve"> </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M99">
            <v>65</v>
          </cell>
        </row>
        <row r="100">
          <cell r="C100" t="str">
            <v xml:space="preserve"> </v>
          </cell>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M100">
            <v>66</v>
          </cell>
          <cell r="N100" t="str">
            <v>ﾋｭｰﾐﾃﾞｨｽﾀｯﾄ(室内用)</v>
          </cell>
          <cell r="O100" t="str">
            <v>電子式２位置</v>
          </cell>
          <cell r="Q100">
            <v>1</v>
          </cell>
          <cell r="R100" t="str">
            <v>個</v>
          </cell>
          <cell r="S100">
            <v>0.22</v>
          </cell>
          <cell r="AE100">
            <v>2</v>
          </cell>
        </row>
        <row r="101">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M101">
            <v>67</v>
          </cell>
          <cell r="N101" t="str">
            <v>ﾋｭｰﾐﾃﾞｨｽﾀｯﾄ(室内用)</v>
          </cell>
          <cell r="O101" t="str">
            <v>電子式２位置</v>
          </cell>
          <cell r="Q101">
            <v>1</v>
          </cell>
          <cell r="R101" t="str">
            <v>個</v>
          </cell>
          <cell r="S101">
            <v>0.22</v>
          </cell>
          <cell r="AE101">
            <v>2</v>
          </cell>
        </row>
        <row r="102">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M102">
            <v>68</v>
          </cell>
        </row>
        <row r="103">
          <cell r="C103" t="str">
            <v xml:space="preserve"> </v>
          </cell>
          <cell r="D103" t="str">
            <v xml:space="preserve"> </v>
          </cell>
          <cell r="E103" t="str">
            <v xml:space="preserve"> </v>
          </cell>
          <cell r="F103" t="str">
            <v xml:space="preserve"> </v>
          </cell>
          <cell r="G103" t="str">
            <v xml:space="preserve"> </v>
          </cell>
          <cell r="H103" t="str">
            <v xml:space="preserve"> </v>
          </cell>
          <cell r="I103" t="str">
            <v xml:space="preserve"> </v>
          </cell>
          <cell r="J103" t="str">
            <v xml:space="preserve"> </v>
          </cell>
          <cell r="K103" t="str">
            <v xml:space="preserve"> </v>
          </cell>
          <cell r="M103">
            <v>69</v>
          </cell>
          <cell r="N103" t="str">
            <v>ﾋｭｰﾐﾃﾞｨｽﾀｯﾄ(室内用)</v>
          </cell>
          <cell r="O103" t="str">
            <v>電子式比例</v>
          </cell>
          <cell r="Q103">
            <v>1</v>
          </cell>
          <cell r="R103" t="str">
            <v>個</v>
          </cell>
          <cell r="S103">
            <v>0.22</v>
          </cell>
          <cell r="AE103">
            <v>2</v>
          </cell>
        </row>
        <row r="104">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M104">
            <v>70</v>
          </cell>
          <cell r="N104" t="str">
            <v>ﾋｭｰﾐﾃﾞｨｽﾀｯﾄ(室内用)</v>
          </cell>
          <cell r="O104" t="str">
            <v>電子式比例</v>
          </cell>
          <cell r="Q104">
            <v>1</v>
          </cell>
          <cell r="R104" t="str">
            <v>個</v>
          </cell>
          <cell r="S104">
            <v>0.22</v>
          </cell>
          <cell r="AE104">
            <v>2</v>
          </cell>
        </row>
        <row r="105">
          <cell r="C105" t="str">
            <v xml:space="preserve"> </v>
          </cell>
          <cell r="D105" t="str">
            <v xml:space="preserve"> </v>
          </cell>
          <cell r="E105" t="str">
            <v xml:space="preserve"> </v>
          </cell>
          <cell r="F105" t="str">
            <v xml:space="preserve"> </v>
          </cell>
          <cell r="G105" t="str">
            <v xml:space="preserve"> </v>
          </cell>
          <cell r="H105" t="str">
            <v xml:space="preserve"> </v>
          </cell>
          <cell r="I105" t="str">
            <v xml:space="preserve"> </v>
          </cell>
          <cell r="J105" t="str">
            <v xml:space="preserve"> </v>
          </cell>
          <cell r="K105" t="str">
            <v xml:space="preserve"> </v>
          </cell>
          <cell r="M105">
            <v>71</v>
          </cell>
        </row>
        <row r="106">
          <cell r="C106" t="str">
            <v xml:space="preserve"> </v>
          </cell>
          <cell r="D106" t="str">
            <v xml:space="preserve"> </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M106">
            <v>72</v>
          </cell>
          <cell r="N106" t="str">
            <v>ﾋｭｰﾐﾃﾞｨｽﾀｯﾄ(ﾀﾞｸﾄ用)</v>
          </cell>
          <cell r="O106" t="str">
            <v>電気式２位置</v>
          </cell>
          <cell r="Q106">
            <v>1</v>
          </cell>
          <cell r="R106" t="str">
            <v>個</v>
          </cell>
          <cell r="S106">
            <v>0.43</v>
          </cell>
          <cell r="AE106">
            <v>1</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M107">
            <v>73</v>
          </cell>
          <cell r="N107" t="str">
            <v>ﾋｭｰﾐﾃﾞｨｽﾀｯﾄ(ﾀﾞｸﾄ用)</v>
          </cell>
          <cell r="O107" t="str">
            <v>電気式２位置</v>
          </cell>
          <cell r="Q107">
            <v>1</v>
          </cell>
          <cell r="R107" t="str">
            <v>個</v>
          </cell>
          <cell r="S107">
            <v>0.43</v>
          </cell>
          <cell r="AE107">
            <v>1</v>
          </cell>
        </row>
        <row r="108">
          <cell r="C108" t="str">
            <v xml:space="preserve"> </v>
          </cell>
          <cell r="D108" t="str">
            <v xml:space="preserve"> </v>
          </cell>
          <cell r="E108" t="str">
            <v xml:space="preserve"> </v>
          </cell>
          <cell r="F108" t="str">
            <v xml:space="preserve"> </v>
          </cell>
          <cell r="G108" t="str">
            <v xml:space="preserve"> </v>
          </cell>
          <cell r="H108" t="str">
            <v xml:space="preserve"> </v>
          </cell>
          <cell r="I108" t="str">
            <v xml:space="preserve"> </v>
          </cell>
          <cell r="J108" t="str">
            <v xml:space="preserve"> </v>
          </cell>
          <cell r="K108" t="str">
            <v xml:space="preserve"> </v>
          </cell>
          <cell r="M108">
            <v>74</v>
          </cell>
        </row>
        <row r="109">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M109">
            <v>75</v>
          </cell>
          <cell r="N109" t="str">
            <v>ﾋｭｰﾐﾃﾞｨｽﾀｯﾄ(ﾀﾞｸﾄ用)</v>
          </cell>
          <cell r="O109" t="str">
            <v>電気式比例</v>
          </cell>
          <cell r="Q109">
            <v>1</v>
          </cell>
          <cell r="R109" t="str">
            <v>個</v>
          </cell>
          <cell r="S109">
            <v>0.43</v>
          </cell>
          <cell r="AE109">
            <v>1</v>
          </cell>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M110">
            <v>76</v>
          </cell>
          <cell r="N110" t="str">
            <v>ﾋｭｰﾐﾃﾞｨｽﾀｯﾄ(ﾀﾞｸﾄ用)</v>
          </cell>
          <cell r="O110" t="str">
            <v>電気式比例</v>
          </cell>
          <cell r="Q110">
            <v>1</v>
          </cell>
          <cell r="R110" t="str">
            <v>個</v>
          </cell>
          <cell r="S110">
            <v>0.43</v>
          </cell>
          <cell r="AE110">
            <v>1</v>
          </cell>
        </row>
        <row r="111">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M111">
            <v>77</v>
          </cell>
        </row>
        <row r="112">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M112">
            <v>78</v>
          </cell>
          <cell r="N112" t="str">
            <v>ﾋｭｰﾐﾃﾞｨｽﾀｯﾄ(ﾀﾞｸﾄ用)</v>
          </cell>
          <cell r="O112" t="str">
            <v>電子式２位置</v>
          </cell>
          <cell r="Q112">
            <v>1</v>
          </cell>
          <cell r="R112" t="str">
            <v>個</v>
          </cell>
          <cell r="S112">
            <v>0.43</v>
          </cell>
          <cell r="AE112">
            <v>2</v>
          </cell>
        </row>
        <row r="113">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M113">
            <v>79</v>
          </cell>
          <cell r="N113" t="str">
            <v>ﾋｭｰﾐﾃﾞｨｽﾀｯﾄ(ﾀﾞｸﾄ用)</v>
          </cell>
          <cell r="O113" t="str">
            <v>電子式２位置</v>
          </cell>
          <cell r="Q113">
            <v>1</v>
          </cell>
          <cell r="R113" t="str">
            <v>個</v>
          </cell>
          <cell r="S113">
            <v>0.43</v>
          </cell>
          <cell r="AE113">
            <v>2</v>
          </cell>
        </row>
        <row r="114">
          <cell r="C114" t="str">
            <v xml:space="preserve"> </v>
          </cell>
          <cell r="D114" t="str">
            <v xml:space="preserve"> </v>
          </cell>
          <cell r="E114" t="str">
            <v xml:space="preserve"> </v>
          </cell>
          <cell r="F114" t="str">
            <v xml:space="preserve"> </v>
          </cell>
          <cell r="G114" t="str">
            <v xml:space="preserve"> </v>
          </cell>
          <cell r="H114" t="str">
            <v xml:space="preserve"> </v>
          </cell>
          <cell r="I114" t="str">
            <v xml:space="preserve"> </v>
          </cell>
          <cell r="J114" t="str">
            <v xml:space="preserve"> </v>
          </cell>
          <cell r="K114" t="str">
            <v xml:space="preserve"> </v>
          </cell>
          <cell r="M114">
            <v>80</v>
          </cell>
        </row>
        <row r="115">
          <cell r="C115" t="str">
            <v xml:space="preserve"> </v>
          </cell>
          <cell r="D115" t="str">
            <v xml:space="preserve"> </v>
          </cell>
          <cell r="E115" t="str">
            <v xml:space="preserve"> </v>
          </cell>
          <cell r="F115" t="str">
            <v xml:space="preserve"> </v>
          </cell>
          <cell r="G115" t="str">
            <v xml:space="preserve"> </v>
          </cell>
          <cell r="H115" t="str">
            <v xml:space="preserve"> </v>
          </cell>
          <cell r="I115" t="str">
            <v xml:space="preserve"> </v>
          </cell>
          <cell r="J115" t="str">
            <v xml:space="preserve"> </v>
          </cell>
          <cell r="K115" t="str">
            <v xml:space="preserve"> </v>
          </cell>
          <cell r="M115">
            <v>81</v>
          </cell>
          <cell r="N115" t="str">
            <v>ﾋｭｰﾐﾃﾞｨｽﾀｯﾄ(ﾀﾞｸﾄ用)</v>
          </cell>
          <cell r="O115" t="str">
            <v>電子式比例</v>
          </cell>
          <cell r="Q115">
            <v>1</v>
          </cell>
          <cell r="R115" t="str">
            <v>個</v>
          </cell>
          <cell r="S115">
            <v>0.43</v>
          </cell>
          <cell r="AE115">
            <v>2</v>
          </cell>
        </row>
        <row r="116">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M116">
            <v>82</v>
          </cell>
          <cell r="N116" t="str">
            <v>ﾋｭｰﾐﾃﾞｨｽﾀｯﾄ(ﾀﾞｸﾄ用)</v>
          </cell>
          <cell r="O116" t="str">
            <v>電子式比例</v>
          </cell>
          <cell r="Q116">
            <v>1</v>
          </cell>
          <cell r="R116" t="str">
            <v>個</v>
          </cell>
          <cell r="S116">
            <v>0.43</v>
          </cell>
          <cell r="AE116">
            <v>2</v>
          </cell>
        </row>
        <row r="117">
          <cell r="C117" t="str">
            <v xml:space="preserve"> </v>
          </cell>
          <cell r="D117" t="str">
            <v xml:space="preserve"> </v>
          </cell>
          <cell r="E117" t="str">
            <v xml:space="preserve"> </v>
          </cell>
          <cell r="F117" t="str">
            <v xml:space="preserve"> </v>
          </cell>
          <cell r="G117" t="str">
            <v xml:space="preserve"> </v>
          </cell>
          <cell r="H117" t="str">
            <v xml:space="preserve"> </v>
          </cell>
          <cell r="I117" t="str">
            <v xml:space="preserve"> </v>
          </cell>
          <cell r="J117" t="str">
            <v xml:space="preserve"> </v>
          </cell>
          <cell r="K117" t="str">
            <v xml:space="preserve"> </v>
          </cell>
          <cell r="M117">
            <v>83</v>
          </cell>
        </row>
        <row r="118">
          <cell r="C118" t="str">
            <v xml:space="preserve"> </v>
          </cell>
          <cell r="D118" t="str">
            <v xml:space="preserve"> </v>
          </cell>
          <cell r="E118" t="str">
            <v xml:space="preserve"> </v>
          </cell>
          <cell r="F118" t="str">
            <v xml:space="preserve"> </v>
          </cell>
          <cell r="G118" t="str">
            <v xml:space="preserve"> </v>
          </cell>
          <cell r="H118" t="str">
            <v xml:space="preserve"> </v>
          </cell>
          <cell r="I118" t="str">
            <v xml:space="preserve"> </v>
          </cell>
          <cell r="J118" t="str">
            <v xml:space="preserve"> </v>
          </cell>
          <cell r="K118" t="str">
            <v xml:space="preserve"> </v>
          </cell>
          <cell r="M118">
            <v>84</v>
          </cell>
          <cell r="N118" t="str">
            <v>ﾀﾞﾝﾊﾟ用ﾓｰﾀ(架台取付共)</v>
          </cell>
          <cell r="O118" t="str">
            <v>２位置</v>
          </cell>
          <cell r="Q118">
            <v>1</v>
          </cell>
          <cell r="R118" t="str">
            <v>組</v>
          </cell>
          <cell r="S118">
            <v>0.48</v>
          </cell>
          <cell r="AE118">
            <v>1</v>
          </cell>
        </row>
        <row r="119">
          <cell r="C119" t="str">
            <v xml:space="preserve"> </v>
          </cell>
          <cell r="D119" t="str">
            <v xml:space="preserve"> </v>
          </cell>
          <cell r="E119" t="str">
            <v xml:space="preserve"> </v>
          </cell>
          <cell r="F119" t="str">
            <v xml:space="preserve"> </v>
          </cell>
          <cell r="G119" t="str">
            <v xml:space="preserve"> </v>
          </cell>
          <cell r="H119" t="str">
            <v xml:space="preserve"> </v>
          </cell>
          <cell r="I119" t="str">
            <v xml:space="preserve"> </v>
          </cell>
          <cell r="J119" t="str">
            <v xml:space="preserve"> </v>
          </cell>
          <cell r="K119" t="str">
            <v xml:space="preserve"> </v>
          </cell>
          <cell r="M119">
            <v>85</v>
          </cell>
          <cell r="N119" t="str">
            <v>ﾀﾞﾝﾊﾟ用ﾓｰﾀ(架台取付共)</v>
          </cell>
          <cell r="O119" t="str">
            <v>２位置</v>
          </cell>
          <cell r="Q119">
            <v>1</v>
          </cell>
          <cell r="R119" t="str">
            <v>組</v>
          </cell>
          <cell r="S119">
            <v>0.48</v>
          </cell>
          <cell r="AE119">
            <v>1</v>
          </cell>
        </row>
        <row r="120">
          <cell r="C120" t="str">
            <v xml:space="preserve"> </v>
          </cell>
          <cell r="D120" t="str">
            <v xml:space="preserve"> </v>
          </cell>
          <cell r="E120" t="str">
            <v xml:space="preserve"> </v>
          </cell>
          <cell r="F120" t="str">
            <v xml:space="preserve"> </v>
          </cell>
          <cell r="G120" t="str">
            <v xml:space="preserve"> </v>
          </cell>
          <cell r="H120" t="str">
            <v xml:space="preserve"> </v>
          </cell>
          <cell r="I120" t="str">
            <v xml:space="preserve"> </v>
          </cell>
          <cell r="J120" t="str">
            <v xml:space="preserve"> </v>
          </cell>
          <cell r="K120" t="str">
            <v xml:space="preserve"> </v>
          </cell>
          <cell r="M120">
            <v>86</v>
          </cell>
          <cell r="N120" t="str">
            <v>ダンパ操作器</v>
          </cell>
          <cell r="O120" t="str">
            <v xml:space="preserve"> </v>
          </cell>
          <cell r="P120" t="str">
            <v>ME1D</v>
          </cell>
          <cell r="Q120">
            <v>1</v>
          </cell>
          <cell r="R120" t="str">
            <v>組</v>
          </cell>
          <cell r="S120">
            <v>0.36</v>
          </cell>
          <cell r="AD120" t="str">
            <v>MY6040A</v>
          </cell>
          <cell r="AE120">
            <v>1</v>
          </cell>
        </row>
        <row r="121">
          <cell r="C121" t="str">
            <v xml:space="preserve"> </v>
          </cell>
          <cell r="D121" t="str">
            <v xml:space="preserve"> </v>
          </cell>
          <cell r="E121" t="str">
            <v xml:space="preserve"> </v>
          </cell>
          <cell r="F121" t="str">
            <v xml:space="preserve"> </v>
          </cell>
          <cell r="G121" t="str">
            <v xml:space="preserve"> </v>
          </cell>
          <cell r="H121" t="str">
            <v xml:space="preserve"> </v>
          </cell>
          <cell r="I121" t="str">
            <v xml:space="preserve"> </v>
          </cell>
          <cell r="J121" t="str">
            <v xml:space="preserve"> </v>
          </cell>
          <cell r="K121" t="str">
            <v xml:space="preserve"> </v>
          </cell>
          <cell r="M121">
            <v>87</v>
          </cell>
          <cell r="N121" t="str">
            <v>ﾀﾞﾝﾊﾟ用ﾓｰﾀ(架台取付共)</v>
          </cell>
          <cell r="O121" t="str">
            <v>比例</v>
          </cell>
          <cell r="Q121">
            <v>1</v>
          </cell>
          <cell r="R121" t="str">
            <v>組</v>
          </cell>
          <cell r="S121">
            <v>0.48</v>
          </cell>
          <cell r="AE121">
            <v>1</v>
          </cell>
        </row>
        <row r="122">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M122">
            <v>88</v>
          </cell>
          <cell r="N122" t="str">
            <v>ﾀﾞﾝﾊﾟ用ﾓｰﾀ(架台取付共)</v>
          </cell>
          <cell r="O122" t="str">
            <v>比例</v>
          </cell>
          <cell r="Q122">
            <v>1</v>
          </cell>
          <cell r="R122" t="str">
            <v>組</v>
          </cell>
          <cell r="S122">
            <v>0.48</v>
          </cell>
          <cell r="AE122">
            <v>1</v>
          </cell>
        </row>
        <row r="123">
          <cell r="C123" t="str">
            <v xml:space="preserve"> </v>
          </cell>
          <cell r="D123" t="str">
            <v xml:space="preserve"> </v>
          </cell>
          <cell r="E123" t="str">
            <v xml:space="preserve"> </v>
          </cell>
          <cell r="F123" t="str">
            <v xml:space="preserve"> </v>
          </cell>
          <cell r="G123" t="str">
            <v xml:space="preserve"> </v>
          </cell>
          <cell r="H123" t="str">
            <v xml:space="preserve"> </v>
          </cell>
          <cell r="I123" t="str">
            <v xml:space="preserve"> </v>
          </cell>
          <cell r="J123" t="str">
            <v xml:space="preserve"> </v>
          </cell>
          <cell r="K123" t="str">
            <v xml:space="preserve"> </v>
          </cell>
          <cell r="M123">
            <v>89</v>
          </cell>
          <cell r="N123" t="str">
            <v>弁ﾘﾝｹｰｼﾞ</v>
          </cell>
          <cell r="O123" t="str">
            <v xml:space="preserve"> </v>
          </cell>
          <cell r="P123" t="str">
            <v>C</v>
          </cell>
          <cell r="Q123">
            <v>1</v>
          </cell>
          <cell r="R123" t="str">
            <v>組</v>
          </cell>
          <cell r="S123">
            <v>0.22</v>
          </cell>
          <cell r="AD123" t="str">
            <v>Q455C</v>
          </cell>
          <cell r="AE123">
            <v>2</v>
          </cell>
        </row>
        <row r="124">
          <cell r="C124" t="str">
            <v xml:space="preserve"> </v>
          </cell>
          <cell r="D124" t="str">
            <v xml:space="preserve"> </v>
          </cell>
          <cell r="E124" t="str">
            <v xml:space="preserve"> </v>
          </cell>
          <cell r="F124" t="str">
            <v xml:space="preserve"> </v>
          </cell>
          <cell r="G124" t="str">
            <v xml:space="preserve"> </v>
          </cell>
          <cell r="H124" t="str">
            <v xml:space="preserve"> </v>
          </cell>
          <cell r="I124" t="str">
            <v xml:space="preserve"> </v>
          </cell>
          <cell r="J124" t="str">
            <v xml:space="preserve"> </v>
          </cell>
          <cell r="K124" t="str">
            <v xml:space="preserve"> </v>
          </cell>
          <cell r="M124">
            <v>90</v>
          </cell>
          <cell r="N124" t="str">
            <v>自動調節弁用ﾓｰﾀ</v>
          </cell>
          <cell r="O124" t="str">
            <v>２位置</v>
          </cell>
          <cell r="Q124">
            <v>1</v>
          </cell>
          <cell r="R124" t="str">
            <v>組</v>
          </cell>
          <cell r="S124">
            <v>0.22</v>
          </cell>
          <cell r="AE124">
            <v>1</v>
          </cell>
        </row>
        <row r="125">
          <cell r="C125" t="str">
            <v xml:space="preserve"> </v>
          </cell>
          <cell r="D125" t="str">
            <v xml:space="preserve"> </v>
          </cell>
          <cell r="E125" t="str">
            <v xml:space="preserve"> </v>
          </cell>
          <cell r="F125" t="str">
            <v xml:space="preserve"> </v>
          </cell>
          <cell r="G125" t="str">
            <v xml:space="preserve"> </v>
          </cell>
          <cell r="H125" t="str">
            <v xml:space="preserve"> </v>
          </cell>
          <cell r="I125" t="str">
            <v xml:space="preserve"> </v>
          </cell>
          <cell r="J125" t="str">
            <v xml:space="preserve"> </v>
          </cell>
          <cell r="K125" t="str">
            <v xml:space="preserve"> </v>
          </cell>
          <cell r="M125">
            <v>91</v>
          </cell>
          <cell r="N125" t="str">
            <v>自動調節弁用ﾓｰﾀ</v>
          </cell>
          <cell r="O125" t="str">
            <v>２位置</v>
          </cell>
          <cell r="Q125">
            <v>1</v>
          </cell>
          <cell r="R125" t="str">
            <v>組</v>
          </cell>
          <cell r="S125">
            <v>0.22</v>
          </cell>
          <cell r="AE125">
            <v>1</v>
          </cell>
        </row>
        <row r="126">
          <cell r="C126" t="str">
            <v xml:space="preserve"> </v>
          </cell>
          <cell r="D126" t="str">
            <v xml:space="preserve"> </v>
          </cell>
          <cell r="E126" t="str">
            <v xml:space="preserve"> </v>
          </cell>
          <cell r="F126" t="str">
            <v xml:space="preserve"> </v>
          </cell>
          <cell r="G126" t="str">
            <v xml:space="preserve"> </v>
          </cell>
          <cell r="H126" t="str">
            <v xml:space="preserve"> </v>
          </cell>
          <cell r="I126" t="str">
            <v xml:space="preserve"> </v>
          </cell>
          <cell r="J126" t="str">
            <v xml:space="preserve"> </v>
          </cell>
          <cell r="K126" t="str">
            <v xml:space="preserve"> </v>
          </cell>
          <cell r="M126">
            <v>92</v>
          </cell>
          <cell r="N126" t="str">
            <v>ﾓｼﾞｭﾄﾛｰﾙﾓｰﾀ</v>
          </cell>
          <cell r="O126" t="str">
            <v xml:space="preserve"> </v>
          </cell>
          <cell r="P126" t="str">
            <v>M2</v>
          </cell>
          <cell r="Q126">
            <v>1</v>
          </cell>
          <cell r="R126" t="str">
            <v>組</v>
          </cell>
          <cell r="S126">
            <v>0.48</v>
          </cell>
          <cell r="AD126" t="str">
            <v>M904F</v>
          </cell>
          <cell r="AE126">
            <v>2</v>
          </cell>
        </row>
        <row r="127">
          <cell r="C127" t="str">
            <v xml:space="preserve"> </v>
          </cell>
          <cell r="D127" t="str">
            <v xml:space="preserve"> </v>
          </cell>
          <cell r="E127" t="str">
            <v xml:space="preserve"> </v>
          </cell>
          <cell r="F127" t="str">
            <v xml:space="preserve"> </v>
          </cell>
          <cell r="G127" t="str">
            <v xml:space="preserve"> </v>
          </cell>
          <cell r="H127" t="str">
            <v xml:space="preserve"> </v>
          </cell>
          <cell r="I127" t="str">
            <v xml:space="preserve"> </v>
          </cell>
          <cell r="J127" t="str">
            <v xml:space="preserve"> </v>
          </cell>
          <cell r="K127" t="str">
            <v xml:space="preserve"> </v>
          </cell>
          <cell r="M127">
            <v>93</v>
          </cell>
          <cell r="N127" t="str">
            <v>自動調節弁用ﾓｰﾀ</v>
          </cell>
          <cell r="O127" t="str">
            <v>比例</v>
          </cell>
          <cell r="Q127">
            <v>1</v>
          </cell>
          <cell r="R127" t="str">
            <v>組</v>
          </cell>
          <cell r="S127">
            <v>0.22</v>
          </cell>
          <cell r="AE127">
            <v>1</v>
          </cell>
        </row>
        <row r="128">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M128">
            <v>94</v>
          </cell>
          <cell r="N128" t="str">
            <v>自動調節弁用ﾓｰﾀ</v>
          </cell>
          <cell r="O128" t="str">
            <v>比例</v>
          </cell>
          <cell r="P128" t="str">
            <v xml:space="preserve">  </v>
          </cell>
          <cell r="Q128">
            <v>1</v>
          </cell>
          <cell r="R128" t="str">
            <v>組</v>
          </cell>
          <cell r="S128">
            <v>0.22</v>
          </cell>
          <cell r="AE128">
            <v>1</v>
          </cell>
        </row>
        <row r="129">
          <cell r="C129" t="str">
            <v xml:space="preserve"> </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M129">
            <v>95</v>
          </cell>
          <cell r="N129" t="str">
            <v>ﾃﾞｼﾞﾀﾙ式調節器</v>
          </cell>
          <cell r="O129" t="str">
            <v xml:space="preserve"> </v>
          </cell>
          <cell r="P129" t="str">
            <v>DDC</v>
          </cell>
          <cell r="Q129">
            <v>1</v>
          </cell>
          <cell r="R129" t="str">
            <v>組</v>
          </cell>
          <cell r="S129">
            <v>0.95</v>
          </cell>
          <cell r="AD129" t="str">
            <v>盤内 WY7211</v>
          </cell>
          <cell r="AE129">
            <v>1</v>
          </cell>
        </row>
        <row r="130">
          <cell r="C130" t="str">
            <v xml:space="preserve"> </v>
          </cell>
          <cell r="D130" t="str">
            <v xml:space="preserve"> </v>
          </cell>
          <cell r="E130" t="str">
            <v xml:space="preserve"> </v>
          </cell>
          <cell r="F130" t="str">
            <v xml:space="preserve"> </v>
          </cell>
          <cell r="G130" t="str">
            <v xml:space="preserve"> </v>
          </cell>
          <cell r="H130" t="str">
            <v xml:space="preserve"> </v>
          </cell>
          <cell r="I130" t="str">
            <v xml:space="preserve"> </v>
          </cell>
          <cell r="J130" t="str">
            <v xml:space="preserve"> </v>
          </cell>
          <cell r="K130" t="str">
            <v xml:space="preserve"> </v>
          </cell>
          <cell r="M130">
            <v>96</v>
          </cell>
          <cell r="N130" t="str">
            <v>圧力調整器</v>
          </cell>
          <cell r="Q130">
            <v>1</v>
          </cell>
          <cell r="R130" t="str">
            <v>組</v>
          </cell>
          <cell r="S130">
            <v>0.95</v>
          </cell>
          <cell r="AE130">
            <v>1</v>
          </cell>
        </row>
        <row r="131">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M131">
            <v>97</v>
          </cell>
          <cell r="N131" t="str">
            <v>圧力調整器</v>
          </cell>
          <cell r="Q131">
            <v>1</v>
          </cell>
          <cell r="R131" t="str">
            <v>組</v>
          </cell>
          <cell r="S131">
            <v>0.95</v>
          </cell>
          <cell r="AE131">
            <v>1</v>
          </cell>
        </row>
        <row r="132">
          <cell r="C132" t="str">
            <v xml:space="preserve"> </v>
          </cell>
          <cell r="D132" t="str">
            <v xml:space="preserve"> </v>
          </cell>
          <cell r="E132" t="str">
            <v xml:space="preserve"> </v>
          </cell>
          <cell r="F132" t="str">
            <v xml:space="preserve"> </v>
          </cell>
          <cell r="G132" t="str">
            <v xml:space="preserve"> </v>
          </cell>
          <cell r="H132" t="str">
            <v xml:space="preserve"> </v>
          </cell>
          <cell r="I132" t="str">
            <v xml:space="preserve"> </v>
          </cell>
          <cell r="J132" t="str">
            <v xml:space="preserve"> </v>
          </cell>
          <cell r="K132" t="str">
            <v xml:space="preserve"> </v>
          </cell>
          <cell r="M132">
            <v>98</v>
          </cell>
          <cell r="N132" t="str">
            <v>ﾃﾞｼﾞﾀﾙ式調節器</v>
          </cell>
          <cell r="O132" t="str">
            <v xml:space="preserve"> </v>
          </cell>
          <cell r="P132" t="str">
            <v>IVC,VAV 内</v>
          </cell>
          <cell r="Q132">
            <v>1</v>
          </cell>
          <cell r="R132" t="str">
            <v>組</v>
          </cell>
          <cell r="S132" t="str">
            <v xml:space="preserve"> </v>
          </cell>
          <cell r="AD132" t="str">
            <v>WY7606B</v>
          </cell>
          <cell r="AE132">
            <v>1</v>
          </cell>
        </row>
        <row r="133">
          <cell r="C133" t="str">
            <v xml:space="preserve"> </v>
          </cell>
          <cell r="D133" t="str">
            <v xml:space="preserve"> </v>
          </cell>
          <cell r="E133" t="str">
            <v xml:space="preserve"> </v>
          </cell>
          <cell r="F133" t="str">
            <v xml:space="preserve"> </v>
          </cell>
          <cell r="G133" t="str">
            <v xml:space="preserve"> </v>
          </cell>
          <cell r="H133" t="str">
            <v xml:space="preserve"> </v>
          </cell>
          <cell r="I133" t="str">
            <v xml:space="preserve"> </v>
          </cell>
          <cell r="J133" t="str">
            <v xml:space="preserve"> </v>
          </cell>
          <cell r="K133" t="str">
            <v xml:space="preserve"> </v>
          </cell>
          <cell r="M133">
            <v>99</v>
          </cell>
          <cell r="N133" t="str">
            <v>ﾌﾛｰｽｲｯﾁ(圧力調整器充当)</v>
          </cell>
          <cell r="Q133">
            <v>1</v>
          </cell>
          <cell r="R133" t="str">
            <v>組</v>
          </cell>
          <cell r="S133">
            <v>0.95</v>
          </cell>
          <cell r="AE133">
            <v>1</v>
          </cell>
        </row>
        <row r="134">
          <cell r="C134" t="str">
            <v xml:space="preserve"> </v>
          </cell>
          <cell r="D134" t="str">
            <v xml:space="preserve"> </v>
          </cell>
          <cell r="E134" t="str">
            <v xml:space="preserve"> </v>
          </cell>
          <cell r="F134" t="str">
            <v xml:space="preserve"> </v>
          </cell>
          <cell r="G134" t="str">
            <v xml:space="preserve"> </v>
          </cell>
          <cell r="H134" t="str">
            <v xml:space="preserve"> </v>
          </cell>
          <cell r="I134" t="str">
            <v xml:space="preserve"> </v>
          </cell>
          <cell r="J134" t="str">
            <v xml:space="preserve"> </v>
          </cell>
          <cell r="K134" t="str">
            <v xml:space="preserve"> </v>
          </cell>
          <cell r="M134">
            <v>100</v>
          </cell>
          <cell r="N134" t="str">
            <v>ﾌﾛｰｽｲｯﾁ(圧力調整器充当)</v>
          </cell>
          <cell r="Q134">
            <v>1</v>
          </cell>
          <cell r="R134" t="str">
            <v>組</v>
          </cell>
          <cell r="S134">
            <v>0.95</v>
          </cell>
          <cell r="AE134">
            <v>1</v>
          </cell>
        </row>
        <row r="135">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M135">
            <v>101</v>
          </cell>
        </row>
        <row r="136">
          <cell r="C136" t="str">
            <v xml:space="preserve"> </v>
          </cell>
          <cell r="D136" t="str">
            <v xml:space="preserve"> </v>
          </cell>
          <cell r="E136" t="str">
            <v xml:space="preserve"> </v>
          </cell>
          <cell r="F136" t="str">
            <v xml:space="preserve"> </v>
          </cell>
          <cell r="G136" t="str">
            <v xml:space="preserve"> </v>
          </cell>
          <cell r="H136" t="str">
            <v xml:space="preserve"> </v>
          </cell>
          <cell r="I136" t="str">
            <v xml:space="preserve"> </v>
          </cell>
          <cell r="J136" t="str">
            <v xml:space="preserve"> </v>
          </cell>
          <cell r="K136" t="str">
            <v xml:space="preserve"> </v>
          </cell>
          <cell r="M136">
            <v>102</v>
          </cell>
          <cell r="N136" t="str">
            <v>ｽﾃｯﾌﾟｺﾝﾄﾛｰﾗ(ﾓｰﾀ取付共)</v>
          </cell>
          <cell r="Q136">
            <v>1</v>
          </cell>
          <cell r="R136" t="str">
            <v>組</v>
          </cell>
          <cell r="S136">
            <v>1.5</v>
          </cell>
          <cell r="AE136">
            <v>1</v>
          </cell>
        </row>
        <row r="137">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M137">
            <v>103</v>
          </cell>
          <cell r="N137" t="str">
            <v>ｽﾃｯﾌﾟｺﾝﾄﾛｰﾗ(ﾓｰﾀ取付共)</v>
          </cell>
          <cell r="Q137">
            <v>1</v>
          </cell>
          <cell r="R137" t="str">
            <v>組</v>
          </cell>
          <cell r="S137">
            <v>1.5</v>
          </cell>
          <cell r="AE137">
            <v>1</v>
          </cell>
        </row>
        <row r="138">
          <cell r="C138" t="str">
            <v xml:space="preserve"> </v>
          </cell>
          <cell r="D138" t="str">
            <v xml:space="preserve"> </v>
          </cell>
          <cell r="E138" t="str">
            <v xml:space="preserve"> </v>
          </cell>
          <cell r="F138" t="str">
            <v xml:space="preserve"> </v>
          </cell>
          <cell r="G138" t="str">
            <v xml:space="preserve"> </v>
          </cell>
          <cell r="H138" t="str">
            <v xml:space="preserve"> </v>
          </cell>
          <cell r="I138" t="str">
            <v xml:space="preserve"> </v>
          </cell>
          <cell r="J138" t="str">
            <v xml:space="preserve"> </v>
          </cell>
          <cell r="K138" t="str">
            <v xml:space="preserve"> </v>
          </cell>
          <cell r="M138">
            <v>104</v>
          </cell>
          <cell r="N138" t="str">
            <v>保護管</v>
          </cell>
          <cell r="O138" t="str">
            <v xml:space="preserve"> </v>
          </cell>
          <cell r="P138" t="str">
            <v>TW1用</v>
          </cell>
          <cell r="Q138">
            <v>1</v>
          </cell>
          <cell r="R138" t="str">
            <v>組</v>
          </cell>
          <cell r="AD138" t="str">
            <v>11262AA</v>
          </cell>
          <cell r="AE138">
            <v>1</v>
          </cell>
        </row>
        <row r="139">
          <cell r="C139" t="str">
            <v xml:space="preserve"> </v>
          </cell>
          <cell r="D139" t="str">
            <v xml:space="preserve"> </v>
          </cell>
          <cell r="E139" t="str">
            <v xml:space="preserve"> </v>
          </cell>
          <cell r="F139" t="str">
            <v xml:space="preserve"> </v>
          </cell>
          <cell r="G139" t="str">
            <v xml:space="preserve"> </v>
          </cell>
          <cell r="H139" t="str">
            <v xml:space="preserve"> </v>
          </cell>
          <cell r="I139" t="str">
            <v xml:space="preserve"> </v>
          </cell>
          <cell r="J139" t="str">
            <v xml:space="preserve"> </v>
          </cell>
          <cell r="K139" t="str">
            <v xml:space="preserve"> </v>
          </cell>
          <cell r="M139">
            <v>105</v>
          </cell>
          <cell r="N139" t="str">
            <v>補助ﾎﾟﾃﾝｼｮﾒｰﾀ</v>
          </cell>
          <cell r="O139" t="str">
            <v xml:space="preserve"> </v>
          </cell>
          <cell r="P139" t="str">
            <v>ME1D 用</v>
          </cell>
          <cell r="Q139">
            <v>1</v>
          </cell>
          <cell r="R139" t="str">
            <v>組</v>
          </cell>
          <cell r="S139">
            <v>0.36</v>
          </cell>
          <cell r="AD139" t="str">
            <v>QY9000A</v>
          </cell>
          <cell r="AE139">
            <v>1</v>
          </cell>
        </row>
        <row r="140">
          <cell r="C140" t="str">
            <v xml:space="preserve"> </v>
          </cell>
          <cell r="D140" t="str">
            <v xml:space="preserve"> </v>
          </cell>
          <cell r="E140" t="str">
            <v xml:space="preserve"> </v>
          </cell>
          <cell r="F140" t="str">
            <v xml:space="preserve"> </v>
          </cell>
          <cell r="G140" t="str">
            <v xml:space="preserve"> </v>
          </cell>
          <cell r="H140" t="str">
            <v xml:space="preserve"> </v>
          </cell>
          <cell r="I140" t="str">
            <v xml:space="preserve"> </v>
          </cell>
          <cell r="J140" t="str">
            <v xml:space="preserve"> </v>
          </cell>
          <cell r="K140" t="str">
            <v xml:space="preserve"> </v>
          </cell>
          <cell r="M140">
            <v>106</v>
          </cell>
          <cell r="N140" t="str">
            <v>ﾎﾟﾃﾝｼｮﾒｰﾀ</v>
          </cell>
          <cell r="Q140">
            <v>1</v>
          </cell>
          <cell r="R140" t="str">
            <v>組</v>
          </cell>
          <cell r="S140">
            <v>0.3</v>
          </cell>
          <cell r="AE140">
            <v>1</v>
          </cell>
        </row>
        <row r="141">
          <cell r="C141" t="str">
            <v xml:space="preserve"> </v>
          </cell>
          <cell r="D141" t="str">
            <v xml:space="preserve"> </v>
          </cell>
          <cell r="E141" t="str">
            <v xml:space="preserve"> </v>
          </cell>
          <cell r="F141" t="str">
            <v xml:space="preserve"> </v>
          </cell>
          <cell r="G141" t="str">
            <v xml:space="preserve"> </v>
          </cell>
          <cell r="H141" t="str">
            <v xml:space="preserve"> </v>
          </cell>
          <cell r="I141" t="str">
            <v xml:space="preserve"> </v>
          </cell>
          <cell r="J141" t="str">
            <v xml:space="preserve"> </v>
          </cell>
          <cell r="K141" t="str">
            <v xml:space="preserve"> </v>
          </cell>
          <cell r="M141">
            <v>107</v>
          </cell>
          <cell r="N141" t="str">
            <v xml:space="preserve"> </v>
          </cell>
          <cell r="P141" t="str">
            <v xml:space="preserve"> </v>
          </cell>
          <cell r="Q141">
            <v>1</v>
          </cell>
          <cell r="R141" t="str">
            <v>組</v>
          </cell>
          <cell r="S141">
            <v>0.95</v>
          </cell>
          <cell r="T141" t="str">
            <v xml:space="preserve"> </v>
          </cell>
          <cell r="AD141" t="str">
            <v xml:space="preserve"> </v>
          </cell>
          <cell r="AE141">
            <v>1</v>
          </cell>
        </row>
        <row r="142">
          <cell r="C142" t="str">
            <v xml:space="preserve"> </v>
          </cell>
          <cell r="D142" t="str">
            <v xml:space="preserve"> </v>
          </cell>
          <cell r="E142" t="str">
            <v xml:space="preserve"> </v>
          </cell>
          <cell r="F142" t="str">
            <v xml:space="preserve"> </v>
          </cell>
          <cell r="G142" t="str">
            <v xml:space="preserve"> </v>
          </cell>
          <cell r="H142" t="str">
            <v xml:space="preserve"> </v>
          </cell>
          <cell r="I142" t="str">
            <v xml:space="preserve"> </v>
          </cell>
          <cell r="J142" t="str">
            <v xml:space="preserve"> </v>
          </cell>
          <cell r="K142" t="str">
            <v xml:space="preserve"> </v>
          </cell>
          <cell r="M142">
            <v>108</v>
          </cell>
          <cell r="N142" t="str">
            <v>圧力検出器</v>
          </cell>
          <cell r="O142" t="str">
            <v>電子式２位置</v>
          </cell>
          <cell r="Q142">
            <v>1</v>
          </cell>
          <cell r="R142" t="str">
            <v>組</v>
          </cell>
          <cell r="S142">
            <v>0.95</v>
          </cell>
          <cell r="AE142">
            <v>2</v>
          </cell>
        </row>
        <row r="143">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M143">
            <v>109</v>
          </cell>
          <cell r="N143" t="str">
            <v>ディジタル設定器</v>
          </cell>
          <cell r="P143" t="str">
            <v>NP</v>
          </cell>
          <cell r="Q143">
            <v>1</v>
          </cell>
          <cell r="R143" t="str">
            <v>組</v>
          </cell>
          <cell r="S143">
            <v>0.95</v>
          </cell>
          <cell r="AD143" t="str">
            <v>QY7205A</v>
          </cell>
          <cell r="AE143">
            <v>2</v>
          </cell>
        </row>
        <row r="144">
          <cell r="C144" t="str">
            <v xml:space="preserve"> </v>
          </cell>
          <cell r="D144" t="str">
            <v xml:space="preserve"> </v>
          </cell>
          <cell r="E144" t="str">
            <v xml:space="preserve"> </v>
          </cell>
          <cell r="F144" t="str">
            <v xml:space="preserve"> </v>
          </cell>
          <cell r="G144" t="str">
            <v xml:space="preserve"> </v>
          </cell>
          <cell r="H144" t="str">
            <v xml:space="preserve"> </v>
          </cell>
          <cell r="I144" t="str">
            <v xml:space="preserve"> </v>
          </cell>
          <cell r="J144" t="str">
            <v xml:space="preserve"> </v>
          </cell>
          <cell r="K144" t="str">
            <v xml:space="preserve"> </v>
          </cell>
          <cell r="M144">
            <v>110</v>
          </cell>
          <cell r="N144" t="str">
            <v>液面制御装置</v>
          </cell>
          <cell r="P144" t="str">
            <v>GYY-SL-42</v>
          </cell>
          <cell r="Q144">
            <v>1</v>
          </cell>
          <cell r="R144" t="str">
            <v>組</v>
          </cell>
          <cell r="S144">
            <v>0.95</v>
          </cell>
          <cell r="AD144" t="str">
            <v>GYY-SL-42</v>
          </cell>
          <cell r="AE144">
            <v>2</v>
          </cell>
        </row>
        <row r="145">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M145">
            <v>111</v>
          </cell>
          <cell r="N145" t="str">
            <v>液面検出器</v>
          </cell>
          <cell r="Q145">
            <v>1</v>
          </cell>
          <cell r="R145" t="str">
            <v>組</v>
          </cell>
          <cell r="S145">
            <v>0.95</v>
          </cell>
          <cell r="AE145">
            <v>1</v>
          </cell>
        </row>
        <row r="146">
          <cell r="C146" t="str">
            <v xml:space="preserve"> </v>
          </cell>
          <cell r="D146" t="str">
            <v xml:space="preserve"> </v>
          </cell>
          <cell r="E146" t="str">
            <v xml:space="preserve"> </v>
          </cell>
          <cell r="F146" t="str">
            <v xml:space="preserve"> </v>
          </cell>
          <cell r="G146" t="str">
            <v xml:space="preserve"> </v>
          </cell>
          <cell r="H146" t="str">
            <v xml:space="preserve"> </v>
          </cell>
          <cell r="I146" t="str">
            <v xml:space="preserve"> </v>
          </cell>
          <cell r="J146" t="str">
            <v xml:space="preserve"> </v>
          </cell>
          <cell r="K146" t="str">
            <v xml:space="preserve"> </v>
          </cell>
          <cell r="M146">
            <v>112</v>
          </cell>
          <cell r="N146" t="str">
            <v>補助リレー</v>
          </cell>
          <cell r="O146" t="str">
            <v xml:space="preserve"> </v>
          </cell>
          <cell r="P146" t="str">
            <v>R</v>
          </cell>
          <cell r="Q146">
            <v>1</v>
          </cell>
          <cell r="R146" t="str">
            <v>組</v>
          </cell>
          <cell r="S146" t="str">
            <v xml:space="preserve"> </v>
          </cell>
          <cell r="AD146" t="str">
            <v>盤内</v>
          </cell>
          <cell r="AE146">
            <v>1</v>
          </cell>
        </row>
        <row r="147">
          <cell r="C147" t="str">
            <v xml:space="preserve"> </v>
          </cell>
          <cell r="D147" t="str">
            <v xml:space="preserve"> </v>
          </cell>
          <cell r="E147" t="str">
            <v xml:space="preserve"> </v>
          </cell>
          <cell r="F147" t="str">
            <v xml:space="preserve"> </v>
          </cell>
          <cell r="G147" t="str">
            <v xml:space="preserve"> </v>
          </cell>
          <cell r="H147" t="str">
            <v xml:space="preserve"> </v>
          </cell>
          <cell r="I147" t="str">
            <v xml:space="preserve"> </v>
          </cell>
          <cell r="J147" t="str">
            <v xml:space="preserve"> </v>
          </cell>
          <cell r="K147" t="str">
            <v xml:space="preserve"> </v>
          </cell>
          <cell r="M147">
            <v>113</v>
          </cell>
          <cell r="N147" t="str">
            <v>ＣＯ2発信器</v>
          </cell>
          <cell r="Q147">
            <v>1</v>
          </cell>
          <cell r="R147" t="str">
            <v>組</v>
          </cell>
          <cell r="S147">
            <v>1.9</v>
          </cell>
          <cell r="AE147">
            <v>2</v>
          </cell>
        </row>
        <row r="148">
          <cell r="C148" t="str">
            <v xml:space="preserve"> </v>
          </cell>
          <cell r="D148" t="str">
            <v xml:space="preserve"> </v>
          </cell>
          <cell r="E148" t="str">
            <v xml:space="preserve"> </v>
          </cell>
          <cell r="F148" t="str">
            <v xml:space="preserve"> </v>
          </cell>
          <cell r="G148" t="str">
            <v xml:space="preserve"> </v>
          </cell>
          <cell r="H148" t="str">
            <v xml:space="preserve"> </v>
          </cell>
          <cell r="I148" t="str">
            <v xml:space="preserve"> </v>
          </cell>
          <cell r="J148" t="str">
            <v xml:space="preserve"> </v>
          </cell>
          <cell r="K148" t="str">
            <v xml:space="preserve"> </v>
          </cell>
          <cell r="M148">
            <v>114</v>
          </cell>
          <cell r="N148" t="str">
            <v>ばい煙濃度計</v>
          </cell>
          <cell r="P148" t="str">
            <v>ST-300</v>
          </cell>
          <cell r="Q148">
            <v>1</v>
          </cell>
          <cell r="R148" t="str">
            <v>組</v>
          </cell>
          <cell r="S148">
            <v>1.9</v>
          </cell>
          <cell r="AE148">
            <v>2</v>
          </cell>
        </row>
        <row r="149">
          <cell r="C149" t="str">
            <v xml:space="preserve"> </v>
          </cell>
          <cell r="D149" t="str">
            <v xml:space="preserve"> </v>
          </cell>
          <cell r="E149" t="str">
            <v xml:space="preserve"> </v>
          </cell>
          <cell r="F149" t="str">
            <v xml:space="preserve"> </v>
          </cell>
          <cell r="G149" t="str">
            <v xml:space="preserve"> </v>
          </cell>
          <cell r="H149" t="str">
            <v xml:space="preserve"> </v>
          </cell>
          <cell r="I149" t="str">
            <v xml:space="preserve"> </v>
          </cell>
          <cell r="J149" t="str">
            <v xml:space="preserve"> </v>
          </cell>
          <cell r="K149" t="str">
            <v xml:space="preserve"> </v>
          </cell>
          <cell r="M149">
            <v>115</v>
          </cell>
          <cell r="N149" t="str">
            <v>圧力発信器</v>
          </cell>
          <cell r="P149" t="str">
            <v>工業用計器</v>
          </cell>
          <cell r="Q149">
            <v>1</v>
          </cell>
          <cell r="R149" t="str">
            <v>組</v>
          </cell>
          <cell r="S149">
            <v>1.9</v>
          </cell>
          <cell r="AE149">
            <v>2</v>
          </cell>
        </row>
        <row r="150">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M150">
            <v>116</v>
          </cell>
          <cell r="N150" t="str">
            <v>温度指示調節器</v>
          </cell>
          <cell r="O150" t="str">
            <v xml:space="preserve"> </v>
          </cell>
          <cell r="P150" t="str">
            <v>TC8</v>
          </cell>
          <cell r="Q150">
            <v>1</v>
          </cell>
          <cell r="R150" t="str">
            <v>組</v>
          </cell>
          <cell r="S150">
            <v>1.8</v>
          </cell>
          <cell r="AD150" t="str">
            <v>盤内 R30-2G</v>
          </cell>
          <cell r="AE150">
            <v>2</v>
          </cell>
        </row>
        <row r="151">
          <cell r="C151" t="str">
            <v xml:space="preserve"> </v>
          </cell>
          <cell r="D151" t="str">
            <v xml:space="preserve"> </v>
          </cell>
          <cell r="E151" t="str">
            <v xml:space="preserve"> </v>
          </cell>
          <cell r="F151" t="str">
            <v xml:space="preserve"> </v>
          </cell>
          <cell r="G151" t="str">
            <v xml:space="preserve"> </v>
          </cell>
          <cell r="H151" t="str">
            <v xml:space="preserve"> </v>
          </cell>
          <cell r="I151" t="str">
            <v xml:space="preserve"> </v>
          </cell>
          <cell r="J151" t="str">
            <v xml:space="preserve"> </v>
          </cell>
          <cell r="K151" t="str">
            <v xml:space="preserve"> </v>
          </cell>
          <cell r="M151">
            <v>117</v>
          </cell>
          <cell r="N151" t="str">
            <v>差圧発信器</v>
          </cell>
          <cell r="P151" t="str">
            <v>工業用計器</v>
          </cell>
          <cell r="Q151">
            <v>1</v>
          </cell>
          <cell r="R151" t="str">
            <v>組</v>
          </cell>
          <cell r="S151">
            <v>1.9</v>
          </cell>
          <cell r="AE151">
            <v>2</v>
          </cell>
        </row>
        <row r="152">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M152">
            <v>118</v>
          </cell>
          <cell r="N152" t="str">
            <v>２４時間タイマー</v>
          </cell>
          <cell r="O152" t="str">
            <v xml:space="preserve"> </v>
          </cell>
          <cell r="P152" t="str">
            <v>TM</v>
          </cell>
          <cell r="Q152">
            <v>1</v>
          </cell>
          <cell r="R152" t="str">
            <v>組</v>
          </cell>
          <cell r="S152">
            <v>0.38</v>
          </cell>
          <cell r="AD152" t="str">
            <v>盤内 83103628</v>
          </cell>
          <cell r="AE152">
            <v>1</v>
          </cell>
        </row>
        <row r="153">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cell r="J153" t="str">
            <v xml:space="preserve"> </v>
          </cell>
          <cell r="K153" t="str">
            <v xml:space="preserve"> </v>
          </cell>
          <cell r="M153">
            <v>119</v>
          </cell>
          <cell r="N153" t="str">
            <v>液面発信器</v>
          </cell>
          <cell r="P153" t="str">
            <v>工業用計器</v>
          </cell>
          <cell r="Q153">
            <v>1</v>
          </cell>
          <cell r="R153" t="str">
            <v>組</v>
          </cell>
          <cell r="S153">
            <v>1.9</v>
          </cell>
          <cell r="AE153">
            <v>2</v>
          </cell>
        </row>
        <row r="154">
          <cell r="C154" t="str">
            <v xml:space="preserve"> </v>
          </cell>
          <cell r="D154" t="str">
            <v xml:space="preserve"> </v>
          </cell>
          <cell r="E154" t="str">
            <v xml:space="preserve"> </v>
          </cell>
          <cell r="F154" t="str">
            <v xml:space="preserve"> </v>
          </cell>
          <cell r="G154" t="str">
            <v xml:space="preserve"> </v>
          </cell>
          <cell r="H154" t="str">
            <v xml:space="preserve"> </v>
          </cell>
          <cell r="I154" t="str">
            <v xml:space="preserve"> </v>
          </cell>
          <cell r="J154" t="str">
            <v xml:space="preserve"> </v>
          </cell>
          <cell r="K154" t="str">
            <v xml:space="preserve"> </v>
          </cell>
          <cell r="M154">
            <v>120</v>
          </cell>
          <cell r="N154" t="str">
            <v>トランス</v>
          </cell>
          <cell r="O154" t="str">
            <v xml:space="preserve"> </v>
          </cell>
          <cell r="P154" t="str">
            <v>Tr</v>
          </cell>
          <cell r="Q154">
            <v>1</v>
          </cell>
          <cell r="R154" t="str">
            <v>組</v>
          </cell>
          <cell r="S154">
            <v>0.35</v>
          </cell>
          <cell r="AD154" t="str">
            <v>盤内 ATY72Z</v>
          </cell>
          <cell r="AE154">
            <v>1</v>
          </cell>
        </row>
        <row r="155">
          <cell r="C155" t="str">
            <v xml:space="preserve"> </v>
          </cell>
          <cell r="D155" t="str">
            <v xml:space="preserve"> </v>
          </cell>
          <cell r="E155" t="str">
            <v xml:space="preserve"> </v>
          </cell>
          <cell r="F155" t="str">
            <v xml:space="preserve"> </v>
          </cell>
          <cell r="G155" t="str">
            <v xml:space="preserve"> </v>
          </cell>
          <cell r="H155" t="str">
            <v xml:space="preserve"> </v>
          </cell>
          <cell r="I155" t="str">
            <v xml:space="preserve"> </v>
          </cell>
          <cell r="J155" t="str">
            <v xml:space="preserve"> </v>
          </cell>
          <cell r="K155" t="str">
            <v xml:space="preserve"> </v>
          </cell>
          <cell r="M155">
            <v>121</v>
          </cell>
          <cell r="N155" t="str">
            <v>漏水テープ</v>
          </cell>
          <cell r="Q155">
            <v>1</v>
          </cell>
          <cell r="R155" t="str">
            <v>ｍ</v>
          </cell>
          <cell r="S155">
            <v>0.06</v>
          </cell>
          <cell r="AE155">
            <v>1</v>
          </cell>
        </row>
        <row r="156">
          <cell r="C156" t="str">
            <v xml:space="preserve"> </v>
          </cell>
          <cell r="D156" t="str">
            <v xml:space="preserve"> </v>
          </cell>
          <cell r="E156" t="str">
            <v xml:space="preserve"> </v>
          </cell>
          <cell r="F156" t="str">
            <v xml:space="preserve"> </v>
          </cell>
          <cell r="G156" t="str">
            <v xml:space="preserve"> </v>
          </cell>
          <cell r="H156" t="str">
            <v xml:space="preserve"> </v>
          </cell>
          <cell r="I156" t="str">
            <v xml:space="preserve"> </v>
          </cell>
          <cell r="J156" t="str">
            <v xml:space="preserve"> </v>
          </cell>
          <cell r="K156" t="str">
            <v xml:space="preserve"> </v>
          </cell>
          <cell r="M156">
            <v>122</v>
          </cell>
        </row>
        <row r="157">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M157">
            <v>123</v>
          </cell>
          <cell r="N157" t="str">
            <v>ｻｰﾓﾌﾟﾚｰﾄ</v>
          </cell>
          <cell r="O157" t="str">
            <v>電気式１個用</v>
          </cell>
          <cell r="Q157">
            <v>1</v>
          </cell>
          <cell r="R157" t="str">
            <v>組</v>
          </cell>
          <cell r="S157">
            <v>0.4</v>
          </cell>
        </row>
        <row r="158">
          <cell r="C158" t="str">
            <v xml:space="preserve"> </v>
          </cell>
          <cell r="D158" t="str">
            <v xml:space="preserve"> </v>
          </cell>
          <cell r="E158" t="str">
            <v xml:space="preserve"> </v>
          </cell>
          <cell r="F158" t="str">
            <v xml:space="preserve"> </v>
          </cell>
          <cell r="G158" t="str">
            <v xml:space="preserve"> </v>
          </cell>
          <cell r="H158" t="str">
            <v xml:space="preserve"> </v>
          </cell>
          <cell r="I158" t="str">
            <v xml:space="preserve"> </v>
          </cell>
          <cell r="J158" t="str">
            <v xml:space="preserve"> </v>
          </cell>
          <cell r="K158" t="str">
            <v xml:space="preserve"> </v>
          </cell>
          <cell r="M158">
            <v>124</v>
          </cell>
          <cell r="N158" t="str">
            <v>ｻｰﾓﾌﾟﾚｰﾄ</v>
          </cell>
          <cell r="O158" t="str">
            <v>電気式２個用</v>
          </cell>
          <cell r="Q158">
            <v>1</v>
          </cell>
          <cell r="R158" t="str">
            <v>組</v>
          </cell>
          <cell r="S158">
            <v>0.4</v>
          </cell>
        </row>
        <row r="159">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M159">
            <v>125</v>
          </cell>
          <cell r="N159" t="str">
            <v>ｻｰﾓﾌﾟﾚｰﾄ</v>
          </cell>
          <cell r="O159" t="str">
            <v>電気式３個用</v>
          </cell>
          <cell r="Q159">
            <v>1</v>
          </cell>
          <cell r="R159" t="str">
            <v>組</v>
          </cell>
          <cell r="S159">
            <v>0.4</v>
          </cell>
        </row>
        <row r="160">
          <cell r="C160" t="str">
            <v xml:space="preserve"> </v>
          </cell>
          <cell r="D160" t="str">
            <v xml:space="preserve"> </v>
          </cell>
          <cell r="E160" t="str">
            <v xml:space="preserve"> </v>
          </cell>
          <cell r="F160" t="str">
            <v xml:space="preserve"> </v>
          </cell>
          <cell r="G160" t="str">
            <v xml:space="preserve"> </v>
          </cell>
          <cell r="H160" t="str">
            <v xml:space="preserve"> </v>
          </cell>
          <cell r="I160" t="str">
            <v xml:space="preserve"> </v>
          </cell>
          <cell r="J160" t="str">
            <v xml:space="preserve"> </v>
          </cell>
          <cell r="K160" t="str">
            <v xml:space="preserve"> </v>
          </cell>
          <cell r="M160">
            <v>126</v>
          </cell>
          <cell r="N160" t="str">
            <v>ｻｰﾓﾌﾟﾚｰﾄ</v>
          </cell>
          <cell r="O160" t="str">
            <v>電気式４個用</v>
          </cell>
          <cell r="Q160">
            <v>1</v>
          </cell>
          <cell r="R160" t="str">
            <v>組</v>
          </cell>
          <cell r="S160">
            <v>0.4</v>
          </cell>
        </row>
        <row r="161">
          <cell r="C161" t="str">
            <v xml:space="preserve"> </v>
          </cell>
          <cell r="D161" t="str">
            <v xml:space="preserve"> </v>
          </cell>
          <cell r="E161" t="str">
            <v xml:space="preserve"> </v>
          </cell>
          <cell r="F161" t="str">
            <v xml:space="preserve"> </v>
          </cell>
          <cell r="G161" t="str">
            <v xml:space="preserve"> </v>
          </cell>
          <cell r="H161" t="str">
            <v xml:space="preserve"> </v>
          </cell>
          <cell r="I161" t="str">
            <v xml:space="preserve"> </v>
          </cell>
          <cell r="J161" t="str">
            <v xml:space="preserve"> </v>
          </cell>
          <cell r="K161" t="str">
            <v xml:space="preserve"> </v>
          </cell>
          <cell r="M161">
            <v>127</v>
          </cell>
          <cell r="N161" t="str">
            <v>ｻｰﾓﾌﾟﾚｰﾄ</v>
          </cell>
          <cell r="O161" t="str">
            <v>電気式５個用</v>
          </cell>
          <cell r="Q161">
            <v>1</v>
          </cell>
          <cell r="R161" t="str">
            <v>組</v>
          </cell>
          <cell r="S161">
            <v>0.4</v>
          </cell>
        </row>
        <row r="162">
          <cell r="C162" t="str">
            <v xml:space="preserve"> </v>
          </cell>
          <cell r="D162" t="str">
            <v xml:space="preserve"> </v>
          </cell>
          <cell r="E162" t="str">
            <v xml:space="preserve"> </v>
          </cell>
          <cell r="F162" t="str">
            <v xml:space="preserve"> </v>
          </cell>
          <cell r="G162" t="str">
            <v xml:space="preserve"> </v>
          </cell>
          <cell r="H162" t="str">
            <v xml:space="preserve"> </v>
          </cell>
          <cell r="I162" t="str">
            <v xml:space="preserve"> </v>
          </cell>
          <cell r="J162" t="str">
            <v xml:space="preserve"> </v>
          </cell>
          <cell r="K162" t="str">
            <v xml:space="preserve"> </v>
          </cell>
          <cell r="M162">
            <v>128</v>
          </cell>
        </row>
        <row r="163">
          <cell r="C163" t="str">
            <v xml:space="preserve"> </v>
          </cell>
          <cell r="D163" t="str">
            <v xml:space="preserve"> </v>
          </cell>
          <cell r="E163" t="str">
            <v xml:space="preserve"> </v>
          </cell>
          <cell r="F163" t="str">
            <v xml:space="preserve"> </v>
          </cell>
          <cell r="G163" t="str">
            <v xml:space="preserve"> </v>
          </cell>
          <cell r="H163" t="str">
            <v xml:space="preserve"> </v>
          </cell>
          <cell r="I163" t="str">
            <v xml:space="preserve"> </v>
          </cell>
          <cell r="J163" t="str">
            <v xml:space="preserve"> </v>
          </cell>
          <cell r="K163" t="str">
            <v xml:space="preserve"> </v>
          </cell>
          <cell r="M163">
            <v>129</v>
          </cell>
          <cell r="N163" t="str">
            <v>ｻｰﾓﾌﾟﾚｰﾄ</v>
          </cell>
          <cell r="O163" t="str">
            <v>電子式１個用</v>
          </cell>
          <cell r="Q163">
            <v>1</v>
          </cell>
          <cell r="R163" t="str">
            <v>組</v>
          </cell>
          <cell r="S163">
            <v>0.4</v>
          </cell>
          <cell r="AE163">
            <v>2</v>
          </cell>
        </row>
        <row r="164">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M164">
            <v>130</v>
          </cell>
          <cell r="N164" t="str">
            <v>ｻｰﾓﾌﾟﾚｰﾄ</v>
          </cell>
          <cell r="O164" t="str">
            <v>電子式２個用</v>
          </cell>
          <cell r="Q164">
            <v>1</v>
          </cell>
          <cell r="R164" t="str">
            <v>組</v>
          </cell>
          <cell r="S164">
            <v>0.4</v>
          </cell>
          <cell r="AE164">
            <v>2</v>
          </cell>
        </row>
        <row r="165">
          <cell r="C165" t="str">
            <v xml:space="preserve"> </v>
          </cell>
          <cell r="D165" t="str">
            <v xml:space="preserve"> </v>
          </cell>
          <cell r="E165" t="str">
            <v xml:space="preserve"> </v>
          </cell>
          <cell r="F165" t="str">
            <v xml:space="preserve"> </v>
          </cell>
          <cell r="G165" t="str">
            <v xml:space="preserve"> </v>
          </cell>
          <cell r="H165" t="str">
            <v xml:space="preserve"> </v>
          </cell>
          <cell r="I165" t="str">
            <v xml:space="preserve"> </v>
          </cell>
          <cell r="J165" t="str">
            <v xml:space="preserve"> </v>
          </cell>
          <cell r="K165" t="str">
            <v xml:space="preserve"> </v>
          </cell>
          <cell r="M165">
            <v>131</v>
          </cell>
          <cell r="N165" t="str">
            <v>ｻｰﾓﾌﾟﾚｰﾄ</v>
          </cell>
          <cell r="O165" t="str">
            <v>電子式３個用</v>
          </cell>
          <cell r="Q165">
            <v>1</v>
          </cell>
          <cell r="R165" t="str">
            <v>組</v>
          </cell>
          <cell r="S165">
            <v>0.4</v>
          </cell>
          <cell r="AE165">
            <v>2</v>
          </cell>
        </row>
        <row r="166">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M166">
            <v>132</v>
          </cell>
          <cell r="N166" t="str">
            <v>温度検出器</v>
          </cell>
          <cell r="O166" t="str">
            <v>電子式</v>
          </cell>
          <cell r="P166" t="str">
            <v>TE1</v>
          </cell>
          <cell r="Q166">
            <v>1</v>
          </cell>
          <cell r="R166" t="str">
            <v>個</v>
          </cell>
          <cell r="AD166" t="str">
            <v>TY7095A</v>
          </cell>
          <cell r="AE166">
            <v>2</v>
          </cell>
        </row>
        <row r="167">
          <cell r="C167" t="str">
            <v xml:space="preserve"> </v>
          </cell>
          <cell r="D167" t="str">
            <v xml:space="preserve"> </v>
          </cell>
          <cell r="E167" t="str">
            <v xml:space="preserve"> </v>
          </cell>
          <cell r="F167" t="str">
            <v xml:space="preserve"> </v>
          </cell>
          <cell r="G167" t="str">
            <v xml:space="preserve"> </v>
          </cell>
          <cell r="H167" t="str">
            <v xml:space="preserve"> </v>
          </cell>
          <cell r="I167" t="str">
            <v xml:space="preserve"> </v>
          </cell>
          <cell r="J167" t="str">
            <v xml:space="preserve"> </v>
          </cell>
          <cell r="K167" t="str">
            <v xml:space="preserve"> </v>
          </cell>
          <cell r="M167">
            <v>133</v>
          </cell>
          <cell r="N167" t="str">
            <v>温度検出器</v>
          </cell>
          <cell r="O167" t="str">
            <v>電子式</v>
          </cell>
          <cell r="P167" t="str">
            <v>TE1-M</v>
          </cell>
          <cell r="Q167">
            <v>1</v>
          </cell>
          <cell r="R167" t="str">
            <v>個</v>
          </cell>
          <cell r="AD167" t="str">
            <v>T7090D</v>
          </cell>
          <cell r="AE167">
            <v>2</v>
          </cell>
        </row>
        <row r="168">
          <cell r="C168" t="str">
            <v xml:space="preserve"> </v>
          </cell>
          <cell r="D168" t="str">
            <v xml:space="preserve"> </v>
          </cell>
          <cell r="E168" t="str">
            <v xml:space="preserve"> </v>
          </cell>
          <cell r="F168" t="str">
            <v xml:space="preserve"> </v>
          </cell>
          <cell r="G168" t="str">
            <v xml:space="preserve"> </v>
          </cell>
          <cell r="H168" t="str">
            <v xml:space="preserve"> </v>
          </cell>
          <cell r="I168" t="str">
            <v xml:space="preserve"> </v>
          </cell>
          <cell r="J168" t="str">
            <v xml:space="preserve"> </v>
          </cell>
          <cell r="K168" t="str">
            <v xml:space="preserve"> </v>
          </cell>
          <cell r="M168">
            <v>134</v>
          </cell>
          <cell r="N168" t="str">
            <v>温度調節器</v>
          </cell>
          <cell r="O168" t="str">
            <v>電子式</v>
          </cell>
          <cell r="P168" t="str">
            <v>TE1-C,H</v>
          </cell>
          <cell r="Q168">
            <v>1</v>
          </cell>
          <cell r="R168" t="str">
            <v>個</v>
          </cell>
          <cell r="AD168" t="str">
            <v>T7094A</v>
          </cell>
          <cell r="AE168">
            <v>2</v>
          </cell>
        </row>
        <row r="169">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M169">
            <v>135</v>
          </cell>
          <cell r="N169" t="str">
            <v>温度調節器</v>
          </cell>
          <cell r="O169" t="str">
            <v>電気式</v>
          </cell>
          <cell r="P169" t="str">
            <v>T1</v>
          </cell>
          <cell r="Q169">
            <v>1</v>
          </cell>
          <cell r="R169" t="str">
            <v>個</v>
          </cell>
          <cell r="AD169" t="str">
            <v>T6065A</v>
          </cell>
          <cell r="AE169">
            <v>2</v>
          </cell>
        </row>
        <row r="170">
          <cell r="C170" t="str">
            <v xml:space="preserve"> </v>
          </cell>
          <cell r="D170" t="str">
            <v xml:space="preserve"> </v>
          </cell>
          <cell r="E170" t="str">
            <v xml:space="preserve"> </v>
          </cell>
          <cell r="F170" t="str">
            <v xml:space="preserve"> </v>
          </cell>
          <cell r="G170" t="str">
            <v xml:space="preserve"> </v>
          </cell>
          <cell r="H170" t="str">
            <v xml:space="preserve"> </v>
          </cell>
          <cell r="I170" t="str">
            <v xml:space="preserve"> </v>
          </cell>
          <cell r="J170" t="str">
            <v xml:space="preserve"> </v>
          </cell>
          <cell r="K170" t="str">
            <v xml:space="preserve"> </v>
          </cell>
          <cell r="M170">
            <v>136</v>
          </cell>
          <cell r="N170" t="str">
            <v>温度調節器</v>
          </cell>
          <cell r="O170" t="str">
            <v>電気式</v>
          </cell>
          <cell r="P170" t="str">
            <v>H1</v>
          </cell>
          <cell r="Q170">
            <v>1</v>
          </cell>
          <cell r="R170" t="str">
            <v>個</v>
          </cell>
          <cell r="AD170" t="str">
            <v>H615A</v>
          </cell>
          <cell r="AE170">
            <v>2</v>
          </cell>
        </row>
        <row r="171">
          <cell r="C171" t="str">
            <v xml:space="preserve"> </v>
          </cell>
          <cell r="D171" t="str">
            <v xml:space="preserve"> </v>
          </cell>
          <cell r="E171" t="str">
            <v xml:space="preserve"> </v>
          </cell>
          <cell r="F171" t="str">
            <v xml:space="preserve"> </v>
          </cell>
          <cell r="G171" t="str">
            <v xml:space="preserve"> </v>
          </cell>
          <cell r="H171" t="str">
            <v xml:space="preserve"> </v>
          </cell>
          <cell r="I171" t="str">
            <v xml:space="preserve"> </v>
          </cell>
          <cell r="J171" t="str">
            <v xml:space="preserve"> </v>
          </cell>
          <cell r="K171" t="str">
            <v xml:space="preserve"> </v>
          </cell>
          <cell r="M171">
            <v>137</v>
          </cell>
        </row>
        <row r="172">
          <cell r="C172" t="str">
            <v xml:space="preserve"> </v>
          </cell>
          <cell r="D172" t="str">
            <v xml:space="preserve"> </v>
          </cell>
          <cell r="E172" t="str">
            <v xml:space="preserve"> </v>
          </cell>
          <cell r="F172" t="str">
            <v xml:space="preserve"> </v>
          </cell>
          <cell r="G172" t="str">
            <v xml:space="preserve"> </v>
          </cell>
          <cell r="H172" t="str">
            <v xml:space="preserve"> </v>
          </cell>
          <cell r="I172" t="str">
            <v xml:space="preserve"> </v>
          </cell>
          <cell r="J172" t="str">
            <v xml:space="preserve"> </v>
          </cell>
          <cell r="K172" t="str">
            <v xml:space="preserve"> </v>
          </cell>
          <cell r="M172">
            <v>138</v>
          </cell>
          <cell r="N172" t="str">
            <v>温度指示器</v>
          </cell>
          <cell r="O172" t="str">
            <v>電子式</v>
          </cell>
          <cell r="P172" t="str">
            <v>TIC</v>
          </cell>
          <cell r="Q172">
            <v>1</v>
          </cell>
          <cell r="R172" t="str">
            <v>個</v>
          </cell>
          <cell r="AD172" t="str">
            <v>盤内 QY7205</v>
          </cell>
          <cell r="AE172">
            <v>2</v>
          </cell>
        </row>
        <row r="173">
          <cell r="C173" t="str">
            <v xml:space="preserve"> </v>
          </cell>
          <cell r="D173" t="str">
            <v xml:space="preserve"> </v>
          </cell>
          <cell r="E173" t="str">
            <v xml:space="preserve"> </v>
          </cell>
          <cell r="F173" t="str">
            <v xml:space="preserve"> </v>
          </cell>
          <cell r="G173" t="str">
            <v xml:space="preserve"> </v>
          </cell>
          <cell r="H173" t="str">
            <v xml:space="preserve"> </v>
          </cell>
          <cell r="I173" t="str">
            <v xml:space="preserve"> </v>
          </cell>
          <cell r="J173" t="str">
            <v xml:space="preserve"> </v>
          </cell>
          <cell r="K173" t="str">
            <v xml:space="preserve"> </v>
          </cell>
          <cell r="M173">
            <v>139</v>
          </cell>
          <cell r="N173" t="str">
            <v>自動調整弁</v>
          </cell>
          <cell r="O173" t="str">
            <v xml:space="preserve"> </v>
          </cell>
          <cell r="P173" t="str">
            <v>V5065A-32A</v>
          </cell>
          <cell r="Q173">
            <v>1</v>
          </cell>
          <cell r="R173" t="str">
            <v>個</v>
          </cell>
          <cell r="S173">
            <v>0.22</v>
          </cell>
          <cell r="AD173" t="str">
            <v>V5065A-32A</v>
          </cell>
          <cell r="AE173">
            <v>1</v>
          </cell>
        </row>
        <row r="174">
          <cell r="C174" t="str">
            <v xml:space="preserve"> </v>
          </cell>
          <cell r="D174" t="str">
            <v xml:space="preserve"> </v>
          </cell>
          <cell r="E174" t="str">
            <v xml:space="preserve"> </v>
          </cell>
          <cell r="F174" t="str">
            <v xml:space="preserve"> </v>
          </cell>
          <cell r="G174" t="str">
            <v xml:space="preserve"> </v>
          </cell>
          <cell r="H174" t="str">
            <v xml:space="preserve"> </v>
          </cell>
          <cell r="I174" t="str">
            <v xml:space="preserve"> </v>
          </cell>
          <cell r="J174" t="str">
            <v xml:space="preserve"> </v>
          </cell>
          <cell r="K174" t="str">
            <v xml:space="preserve"> </v>
          </cell>
          <cell r="M174">
            <v>140</v>
          </cell>
          <cell r="N174" t="str">
            <v>自動調整弁</v>
          </cell>
          <cell r="O174" t="str">
            <v xml:space="preserve"> </v>
          </cell>
          <cell r="P174" t="str">
            <v>V5065A-40A</v>
          </cell>
          <cell r="Q174">
            <v>1</v>
          </cell>
          <cell r="R174" t="str">
            <v>個</v>
          </cell>
          <cell r="S174">
            <v>0.22</v>
          </cell>
          <cell r="AD174" t="str">
            <v>V5065A-40A</v>
          </cell>
          <cell r="AE174">
            <v>1</v>
          </cell>
        </row>
        <row r="175">
          <cell r="C175" t="str">
            <v xml:space="preserve"> </v>
          </cell>
          <cell r="D175" t="str">
            <v xml:space="preserve"> </v>
          </cell>
          <cell r="E175" t="str">
            <v xml:space="preserve"> </v>
          </cell>
          <cell r="F175" t="str">
            <v xml:space="preserve"> </v>
          </cell>
          <cell r="G175" t="str">
            <v xml:space="preserve"> </v>
          </cell>
          <cell r="H175" t="str">
            <v xml:space="preserve"> </v>
          </cell>
          <cell r="I175" t="str">
            <v xml:space="preserve"> </v>
          </cell>
          <cell r="J175" t="str">
            <v xml:space="preserve"> </v>
          </cell>
          <cell r="K175" t="str">
            <v xml:space="preserve"> </v>
          </cell>
          <cell r="M175">
            <v>141</v>
          </cell>
          <cell r="N175" t="str">
            <v>自動調整弁</v>
          </cell>
          <cell r="O175" t="str">
            <v xml:space="preserve"> </v>
          </cell>
          <cell r="P175" t="str">
            <v>V5065A-50A</v>
          </cell>
          <cell r="Q175">
            <v>1</v>
          </cell>
          <cell r="R175" t="str">
            <v>個</v>
          </cell>
          <cell r="S175">
            <v>0.22</v>
          </cell>
          <cell r="AD175" t="str">
            <v>V5065A-50A</v>
          </cell>
          <cell r="AE175">
            <v>1</v>
          </cell>
        </row>
        <row r="176">
          <cell r="C176" t="str">
            <v xml:space="preserve"> </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M176">
            <v>142</v>
          </cell>
        </row>
        <row r="177">
          <cell r="C177" t="str">
            <v xml:space="preserve"> </v>
          </cell>
          <cell r="D177" t="str">
            <v xml:space="preserve"> </v>
          </cell>
          <cell r="E177" t="str">
            <v xml:space="preserve"> </v>
          </cell>
          <cell r="F177" t="str">
            <v xml:space="preserve"> </v>
          </cell>
          <cell r="G177" t="str">
            <v xml:space="preserve"> </v>
          </cell>
          <cell r="H177" t="str">
            <v xml:space="preserve"> </v>
          </cell>
          <cell r="I177" t="str">
            <v xml:space="preserve"> </v>
          </cell>
          <cell r="J177" t="str">
            <v xml:space="preserve"> </v>
          </cell>
          <cell r="K177" t="str">
            <v xml:space="preserve"> </v>
          </cell>
          <cell r="M177">
            <v>143</v>
          </cell>
        </row>
        <row r="178">
          <cell r="C178" t="str">
            <v xml:space="preserve"> </v>
          </cell>
          <cell r="D178" t="str">
            <v xml:space="preserve"> </v>
          </cell>
          <cell r="E178" t="str">
            <v xml:space="preserve"> </v>
          </cell>
          <cell r="F178" t="str">
            <v xml:space="preserve"> </v>
          </cell>
          <cell r="G178" t="str">
            <v xml:space="preserve"> </v>
          </cell>
          <cell r="H178" t="str">
            <v xml:space="preserve"> </v>
          </cell>
          <cell r="I178" t="str">
            <v xml:space="preserve"> </v>
          </cell>
          <cell r="J178" t="str">
            <v xml:space="preserve"> </v>
          </cell>
          <cell r="K178" t="str">
            <v xml:space="preserve"> </v>
          </cell>
          <cell r="M178">
            <v>144</v>
          </cell>
        </row>
        <row r="179">
          <cell r="C179" t="str">
            <v xml:space="preserve"> </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M179">
            <v>145</v>
          </cell>
        </row>
        <row r="180">
          <cell r="C180" t="str">
            <v xml:space="preserve"> </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M180">
            <v>146</v>
          </cell>
        </row>
        <row r="181">
          <cell r="D181">
            <v>4</v>
          </cell>
          <cell r="E181">
            <v>0</v>
          </cell>
          <cell r="F181">
            <v>0</v>
          </cell>
          <cell r="G181">
            <v>0</v>
          </cell>
          <cell r="H181">
            <v>0</v>
          </cell>
          <cell r="I181">
            <v>0</v>
          </cell>
          <cell r="J181">
            <v>0</v>
          </cell>
          <cell r="K18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 val="内訳"/>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盤類"/>
      <sheetName val="搬入費出力"/>
      <sheetName val="搬入入力"/>
      <sheetName val="単価"/>
    </sheetNames>
    <sheetDataSet>
      <sheetData sheetId="0" refreshError="1"/>
      <sheetData sheetId="1" refreshError="1"/>
      <sheetData sheetId="2" refreshError="1"/>
      <sheetData sheetId="3" refreshError="1"/>
      <sheetData sheetId="4" refreshError="1"/>
      <sheetData sheetId="5"/>
      <sheetData sheetId="6">
        <row r="18">
          <cell r="E18">
            <v>17700</v>
          </cell>
        </row>
        <row r="36">
          <cell r="E36">
            <v>42100</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工内訳現"/>
      <sheetName val="特定工事現"/>
      <sheetName val="共通費現"/>
      <sheetName val="比率表現"/>
    </sheetNames>
    <sheetDataSet>
      <sheetData sheetId="0" refreshError="1"/>
      <sheetData sheetId="1" refreshError="1"/>
      <sheetData sheetId="2" refreshError="1"/>
      <sheetData sheetId="3">
        <row r="1">
          <cell r="A1" t="str">
            <v>対象工事費</v>
          </cell>
          <cell r="B1" t="str">
            <v>総　合　仮　設</v>
          </cell>
          <cell r="E1" t="str">
            <v>現 場 経 費</v>
          </cell>
        </row>
        <row r="2">
          <cell r="B2" t="str">
            <v>建築工事</v>
          </cell>
          <cell r="C2" t="str">
            <v>改修工事</v>
          </cell>
          <cell r="D2" t="str">
            <v>取壊工事</v>
          </cell>
          <cell r="E2" t="str">
            <v>建築工事</v>
          </cell>
          <cell r="F2" t="str">
            <v>改修工事</v>
          </cell>
        </row>
        <row r="3">
          <cell r="A3">
            <v>0</v>
          </cell>
          <cell r="B3">
            <v>4.2900000000000001E-2</v>
          </cell>
          <cell r="C3">
            <v>3.5900000000000001E-2</v>
          </cell>
          <cell r="D3">
            <v>2.5000000000000001E-2</v>
          </cell>
          <cell r="E3">
            <v>9.8299999999999998E-2</v>
          </cell>
          <cell r="F3">
            <v>0.1585</v>
          </cell>
        </row>
        <row r="4">
          <cell r="A4">
            <v>3000000</v>
          </cell>
          <cell r="B4">
            <v>4.2900000000000001E-2</v>
          </cell>
          <cell r="C4">
            <v>3.5900000000000001E-2</v>
          </cell>
          <cell r="D4">
            <v>2.5000000000000001E-2</v>
          </cell>
          <cell r="E4">
            <v>9.8299999999999998E-2</v>
          </cell>
          <cell r="F4">
            <v>0.14960000000000001</v>
          </cell>
        </row>
        <row r="5">
          <cell r="A5">
            <v>4000000</v>
          </cell>
          <cell r="B5">
            <v>4.2900000000000001E-2</v>
          </cell>
          <cell r="C5">
            <v>3.5900000000000001E-2</v>
          </cell>
          <cell r="D5">
            <v>2.5000000000000001E-2</v>
          </cell>
          <cell r="E5">
            <v>9.8299999999999998E-2</v>
          </cell>
          <cell r="F5">
            <v>0.14299999999999999</v>
          </cell>
        </row>
        <row r="6">
          <cell r="A6">
            <v>5000000</v>
          </cell>
          <cell r="B6">
            <v>4.2900000000000001E-2</v>
          </cell>
          <cell r="C6">
            <v>3.5799999999999998E-2</v>
          </cell>
          <cell r="D6">
            <v>2.5000000000000001E-2</v>
          </cell>
          <cell r="E6">
            <v>9.8299999999999998E-2</v>
          </cell>
          <cell r="F6">
            <v>0.13789999999999999</v>
          </cell>
        </row>
        <row r="7">
          <cell r="A7">
            <v>6000000</v>
          </cell>
          <cell r="B7">
            <v>4.2900000000000001E-2</v>
          </cell>
          <cell r="C7">
            <v>3.5799999999999998E-2</v>
          </cell>
          <cell r="D7">
            <v>2.5000000000000001E-2</v>
          </cell>
          <cell r="E7">
            <v>9.8299999999999998E-2</v>
          </cell>
          <cell r="F7">
            <v>0.13370000000000001</v>
          </cell>
        </row>
        <row r="8">
          <cell r="A8">
            <v>7000000</v>
          </cell>
          <cell r="B8">
            <v>4.2900000000000001E-2</v>
          </cell>
          <cell r="C8">
            <v>3.5799999999999998E-2</v>
          </cell>
          <cell r="D8">
            <v>2.5000000000000001E-2</v>
          </cell>
          <cell r="E8">
            <v>9.8299999999999998E-2</v>
          </cell>
          <cell r="F8">
            <v>0.13020000000000001</v>
          </cell>
        </row>
        <row r="9">
          <cell r="A9">
            <v>8000000</v>
          </cell>
          <cell r="B9">
            <v>4.2900000000000001E-2</v>
          </cell>
          <cell r="C9">
            <v>3.5799999999999998E-2</v>
          </cell>
          <cell r="D9">
            <v>2.5000000000000001E-2</v>
          </cell>
          <cell r="E9">
            <v>9.8299999999999998E-2</v>
          </cell>
          <cell r="F9">
            <v>0.12709999999999999</v>
          </cell>
        </row>
        <row r="10">
          <cell r="A10">
            <v>9000000</v>
          </cell>
          <cell r="B10">
            <v>4.2900000000000001E-2</v>
          </cell>
          <cell r="C10">
            <v>3.5799999999999998E-2</v>
          </cell>
          <cell r="D10">
            <v>2.5000000000000001E-2</v>
          </cell>
          <cell r="E10">
            <v>9.8299999999999998E-2</v>
          </cell>
          <cell r="F10">
            <v>0.1245</v>
          </cell>
        </row>
        <row r="11">
          <cell r="A11">
            <v>10000000</v>
          </cell>
          <cell r="B11">
            <v>4.2900000000000001E-2</v>
          </cell>
          <cell r="C11">
            <v>3.5700000000000003E-2</v>
          </cell>
          <cell r="D11">
            <v>2.3E-2</v>
          </cell>
          <cell r="E11">
            <v>9.8299999999999998E-2</v>
          </cell>
          <cell r="F11">
            <v>0.1221</v>
          </cell>
        </row>
        <row r="12">
          <cell r="A12">
            <v>11000000</v>
          </cell>
          <cell r="B12">
            <v>4.2900000000000001E-2</v>
          </cell>
          <cell r="C12">
            <v>3.5700000000000003E-2</v>
          </cell>
          <cell r="D12">
            <v>2.3E-2</v>
          </cell>
          <cell r="E12">
            <v>9.8299999999999998E-2</v>
          </cell>
          <cell r="F12">
            <v>0.12</v>
          </cell>
        </row>
        <row r="13">
          <cell r="A13">
            <v>12000000</v>
          </cell>
          <cell r="B13">
            <v>4.2900000000000001E-2</v>
          </cell>
          <cell r="C13">
            <v>3.5700000000000003E-2</v>
          </cell>
          <cell r="D13">
            <v>2.3E-2</v>
          </cell>
          <cell r="E13">
            <v>9.8299999999999998E-2</v>
          </cell>
          <cell r="F13">
            <v>0.1181</v>
          </cell>
        </row>
        <row r="14">
          <cell r="A14">
            <v>13000000</v>
          </cell>
          <cell r="B14">
            <v>4.2900000000000001E-2</v>
          </cell>
          <cell r="C14">
            <v>3.5700000000000003E-2</v>
          </cell>
          <cell r="D14">
            <v>2.3E-2</v>
          </cell>
          <cell r="E14">
            <v>9.8299999999999998E-2</v>
          </cell>
          <cell r="F14">
            <v>0.1163</v>
          </cell>
        </row>
        <row r="15">
          <cell r="A15">
            <v>14000000</v>
          </cell>
          <cell r="B15">
            <v>4.2900000000000001E-2</v>
          </cell>
          <cell r="C15">
            <v>3.5700000000000003E-2</v>
          </cell>
          <cell r="D15">
            <v>2.3E-2</v>
          </cell>
          <cell r="E15">
            <v>9.8299999999999998E-2</v>
          </cell>
          <cell r="F15">
            <v>0.1147</v>
          </cell>
        </row>
        <row r="16">
          <cell r="A16">
            <v>15000000</v>
          </cell>
          <cell r="B16">
            <v>4.2900000000000001E-2</v>
          </cell>
          <cell r="C16">
            <v>3.5700000000000003E-2</v>
          </cell>
          <cell r="D16">
            <v>2.3E-2</v>
          </cell>
          <cell r="E16">
            <v>9.8299999999999998E-2</v>
          </cell>
          <cell r="F16">
            <v>0.1133</v>
          </cell>
          <cell r="G16" t="str">
            <v xml:space="preserve"> </v>
          </cell>
        </row>
        <row r="17">
          <cell r="A17">
            <v>16000000</v>
          </cell>
          <cell r="B17">
            <v>4.2900000000000001E-2</v>
          </cell>
          <cell r="C17">
            <v>3.5700000000000003E-2</v>
          </cell>
          <cell r="D17">
            <v>2.3E-2</v>
          </cell>
          <cell r="E17">
            <v>9.8299999999999998E-2</v>
          </cell>
          <cell r="F17">
            <v>0.1119</v>
          </cell>
        </row>
        <row r="18">
          <cell r="A18">
            <v>17000000</v>
          </cell>
          <cell r="B18">
            <v>4.2900000000000001E-2</v>
          </cell>
          <cell r="C18">
            <v>3.5700000000000003E-2</v>
          </cell>
          <cell r="D18">
            <v>2.3E-2</v>
          </cell>
          <cell r="E18">
            <v>9.8299999999999998E-2</v>
          </cell>
          <cell r="F18">
            <v>0.1106</v>
          </cell>
        </row>
        <row r="19">
          <cell r="A19">
            <v>18000000</v>
          </cell>
          <cell r="B19">
            <v>4.2900000000000001E-2</v>
          </cell>
          <cell r="C19">
            <v>3.5700000000000003E-2</v>
          </cell>
          <cell r="D19">
            <v>2.3E-2</v>
          </cell>
          <cell r="E19">
            <v>9.8299999999999998E-2</v>
          </cell>
          <cell r="F19">
            <v>0.1094</v>
          </cell>
        </row>
        <row r="20">
          <cell r="A20">
            <v>19000000</v>
          </cell>
          <cell r="B20">
            <v>4.2900000000000001E-2</v>
          </cell>
          <cell r="C20">
            <v>3.5700000000000003E-2</v>
          </cell>
          <cell r="D20">
            <v>2.3E-2</v>
          </cell>
          <cell r="E20">
            <v>9.8299999999999998E-2</v>
          </cell>
          <cell r="F20">
            <v>0.10829999999999999</v>
          </cell>
        </row>
        <row r="21">
          <cell r="A21">
            <v>20000000</v>
          </cell>
          <cell r="B21">
            <v>4.2900000000000001E-2</v>
          </cell>
          <cell r="C21">
            <v>3.56E-2</v>
          </cell>
          <cell r="D21">
            <v>0.02</v>
          </cell>
          <cell r="E21">
            <v>9.8299999999999998E-2</v>
          </cell>
          <cell r="F21">
            <v>0.1062</v>
          </cell>
        </row>
        <row r="22">
          <cell r="A22">
            <v>22000000</v>
          </cell>
          <cell r="B22">
            <v>4.2900000000000001E-2</v>
          </cell>
          <cell r="C22">
            <v>3.56E-2</v>
          </cell>
          <cell r="D22">
            <v>0.02</v>
          </cell>
          <cell r="E22">
            <v>9.8299999999999998E-2</v>
          </cell>
          <cell r="F22">
            <v>0.10440000000000001</v>
          </cell>
        </row>
        <row r="23">
          <cell r="A23">
            <v>24000000</v>
          </cell>
          <cell r="B23">
            <v>4.2900000000000001E-2</v>
          </cell>
          <cell r="C23">
            <v>3.56E-2</v>
          </cell>
          <cell r="D23">
            <v>0.02</v>
          </cell>
          <cell r="E23">
            <v>9.8299999999999998E-2</v>
          </cell>
          <cell r="F23">
            <v>0.1027</v>
          </cell>
        </row>
        <row r="24">
          <cell r="A24">
            <v>26000000</v>
          </cell>
          <cell r="B24">
            <v>4.2900000000000001E-2</v>
          </cell>
          <cell r="C24">
            <v>3.56E-2</v>
          </cell>
          <cell r="D24">
            <v>0.02</v>
          </cell>
          <cell r="E24">
            <v>9.8299999999999998E-2</v>
          </cell>
          <cell r="F24">
            <v>0.1012</v>
          </cell>
        </row>
        <row r="25">
          <cell r="A25">
            <v>28000000</v>
          </cell>
          <cell r="B25">
            <v>4.2900000000000001E-2</v>
          </cell>
          <cell r="C25">
            <v>3.56E-2</v>
          </cell>
          <cell r="D25">
            <v>0.02</v>
          </cell>
          <cell r="E25">
            <v>9.8299999999999998E-2</v>
          </cell>
          <cell r="F25">
            <v>9.98E-2</v>
          </cell>
        </row>
        <row r="26">
          <cell r="A26">
            <v>30000000</v>
          </cell>
          <cell r="B26">
            <v>4.2799999999999998E-2</v>
          </cell>
          <cell r="C26">
            <v>3.56E-2</v>
          </cell>
          <cell r="D26">
            <v>1.7999999999999999E-2</v>
          </cell>
          <cell r="E26">
            <v>9.7799999999999998E-2</v>
          </cell>
          <cell r="F26">
            <v>9.8500000000000004E-2</v>
          </cell>
        </row>
        <row r="27">
          <cell r="A27">
            <v>32000000</v>
          </cell>
          <cell r="B27">
            <v>4.2799999999999998E-2</v>
          </cell>
          <cell r="C27">
            <v>3.56E-2</v>
          </cell>
          <cell r="D27">
            <v>1.7999999999999999E-2</v>
          </cell>
          <cell r="E27">
            <v>9.7299999999999998E-2</v>
          </cell>
          <cell r="F27">
            <v>9.74E-2</v>
          </cell>
        </row>
        <row r="28">
          <cell r="A28">
            <v>34000000</v>
          </cell>
          <cell r="B28">
            <v>4.2799999999999998E-2</v>
          </cell>
          <cell r="C28">
            <v>3.56E-2</v>
          </cell>
          <cell r="D28">
            <v>1.7999999999999999E-2</v>
          </cell>
          <cell r="E28">
            <v>9.69E-2</v>
          </cell>
          <cell r="F28">
            <v>9.6199999999999994E-2</v>
          </cell>
        </row>
        <row r="29">
          <cell r="A29">
            <v>36000000</v>
          </cell>
          <cell r="B29">
            <v>4.2799999999999998E-2</v>
          </cell>
          <cell r="C29">
            <v>3.56E-2</v>
          </cell>
          <cell r="D29">
            <v>1.7999999999999999E-2</v>
          </cell>
          <cell r="E29">
            <v>9.64E-2</v>
          </cell>
          <cell r="F29">
            <v>9.5200000000000007E-2</v>
          </cell>
        </row>
        <row r="30">
          <cell r="A30">
            <v>38000000</v>
          </cell>
          <cell r="B30">
            <v>4.2799999999999998E-2</v>
          </cell>
          <cell r="C30">
            <v>3.56E-2</v>
          </cell>
          <cell r="D30">
            <v>1.7999999999999999E-2</v>
          </cell>
          <cell r="E30">
            <v>9.6000000000000002E-2</v>
          </cell>
          <cell r="F30">
            <v>9.4200000000000006E-2</v>
          </cell>
        </row>
        <row r="31">
          <cell r="A31">
            <v>40000000</v>
          </cell>
          <cell r="B31">
            <v>4.2700000000000002E-2</v>
          </cell>
          <cell r="C31">
            <v>3.56E-2</v>
          </cell>
          <cell r="D31">
            <v>1.6E-2</v>
          </cell>
          <cell r="E31">
            <v>9.5699999999999993E-2</v>
          </cell>
          <cell r="F31">
            <v>9.3299999999999994E-2</v>
          </cell>
        </row>
        <row r="32">
          <cell r="A32">
            <v>42000000</v>
          </cell>
          <cell r="B32">
            <v>4.2700000000000002E-2</v>
          </cell>
          <cell r="C32">
            <v>3.56E-2</v>
          </cell>
          <cell r="D32">
            <v>1.6E-2</v>
          </cell>
          <cell r="E32">
            <v>9.5299999999999996E-2</v>
          </cell>
          <cell r="F32">
            <v>9.2399999999999996E-2</v>
          </cell>
        </row>
        <row r="33">
          <cell r="A33">
            <v>44000000</v>
          </cell>
          <cell r="B33">
            <v>4.2700000000000002E-2</v>
          </cell>
          <cell r="C33">
            <v>3.56E-2</v>
          </cell>
          <cell r="D33">
            <v>1.6E-2</v>
          </cell>
          <cell r="E33">
            <v>9.4899999999999998E-2</v>
          </cell>
          <cell r="F33">
            <v>9.1600000000000001E-2</v>
          </cell>
        </row>
        <row r="34">
          <cell r="A34">
            <v>46000000</v>
          </cell>
          <cell r="B34">
            <v>4.2700000000000002E-2</v>
          </cell>
          <cell r="C34">
            <v>3.56E-2</v>
          </cell>
          <cell r="D34">
            <v>1.6E-2</v>
          </cell>
          <cell r="E34">
            <v>9.4600000000000004E-2</v>
          </cell>
          <cell r="F34">
            <v>9.0800000000000006E-2</v>
          </cell>
        </row>
        <row r="35">
          <cell r="A35">
            <v>48000000</v>
          </cell>
          <cell r="B35">
            <v>4.2700000000000002E-2</v>
          </cell>
          <cell r="C35">
            <v>3.56E-2</v>
          </cell>
          <cell r="D35">
            <v>1.6E-2</v>
          </cell>
          <cell r="E35">
            <v>9.4299999999999995E-2</v>
          </cell>
          <cell r="F35">
            <v>9.01E-2</v>
          </cell>
        </row>
        <row r="36">
          <cell r="A36">
            <v>50000000</v>
          </cell>
          <cell r="B36">
            <v>4.2599999999999999E-2</v>
          </cell>
          <cell r="C36">
            <v>3.5499999999999997E-2</v>
          </cell>
          <cell r="D36">
            <v>1.4999999999999999E-2</v>
          </cell>
          <cell r="E36">
            <v>9.3600000000000003E-2</v>
          </cell>
          <cell r="F36">
            <v>8.8400000000000006E-2</v>
          </cell>
        </row>
        <row r="37">
          <cell r="A37">
            <v>55000000</v>
          </cell>
          <cell r="B37">
            <v>4.2599999999999999E-2</v>
          </cell>
          <cell r="C37">
            <v>3.5499999999999997E-2</v>
          </cell>
          <cell r="D37">
            <v>1.4999999999999999E-2</v>
          </cell>
          <cell r="E37">
            <v>9.2899999999999996E-2</v>
          </cell>
          <cell r="F37">
            <v>8.6900000000000005E-2</v>
          </cell>
        </row>
        <row r="38">
          <cell r="A38">
            <v>60000000</v>
          </cell>
          <cell r="B38">
            <v>4.2599999999999999E-2</v>
          </cell>
          <cell r="C38">
            <v>3.5499999999999997E-2</v>
          </cell>
          <cell r="D38">
            <v>1.4999999999999999E-2</v>
          </cell>
          <cell r="E38">
            <v>9.2299999999999993E-2</v>
          </cell>
          <cell r="F38">
            <v>8.5500000000000007E-2</v>
          </cell>
        </row>
        <row r="39">
          <cell r="A39">
            <v>65000000</v>
          </cell>
          <cell r="B39">
            <v>4.2599999999999999E-2</v>
          </cell>
          <cell r="C39">
            <v>3.5499999999999997E-2</v>
          </cell>
          <cell r="D39">
            <v>1.4999999999999999E-2</v>
          </cell>
          <cell r="E39">
            <v>9.1700000000000004E-2</v>
          </cell>
          <cell r="F39">
            <v>8.4199999999999997E-2</v>
          </cell>
        </row>
        <row r="40">
          <cell r="A40">
            <v>70000000</v>
          </cell>
          <cell r="B40">
            <v>4.2599999999999999E-2</v>
          </cell>
          <cell r="C40">
            <v>3.5499999999999997E-2</v>
          </cell>
          <cell r="D40">
            <v>1.4999999999999999E-2</v>
          </cell>
          <cell r="E40">
            <v>9.1200000000000003E-2</v>
          </cell>
          <cell r="F40">
            <v>8.3099999999999993E-2</v>
          </cell>
        </row>
        <row r="41">
          <cell r="A41">
            <v>75000000</v>
          </cell>
          <cell r="B41">
            <v>4.2500000000000003E-2</v>
          </cell>
          <cell r="C41">
            <v>3.5499999999999997E-2</v>
          </cell>
          <cell r="D41">
            <v>1.4999999999999999E-2</v>
          </cell>
          <cell r="E41">
            <v>9.0700000000000003E-2</v>
          </cell>
          <cell r="F41">
            <v>8.2000000000000003E-2</v>
          </cell>
        </row>
        <row r="42">
          <cell r="A42">
            <v>80000000</v>
          </cell>
          <cell r="B42">
            <v>4.2500000000000003E-2</v>
          </cell>
          <cell r="C42">
            <v>3.5499999999999997E-2</v>
          </cell>
          <cell r="D42">
            <v>1.4999999999999999E-2</v>
          </cell>
          <cell r="E42">
            <v>9.0300000000000005E-2</v>
          </cell>
          <cell r="F42">
            <v>8.1000000000000003E-2</v>
          </cell>
        </row>
        <row r="43">
          <cell r="A43">
            <v>85000000</v>
          </cell>
          <cell r="B43">
            <v>4.2500000000000003E-2</v>
          </cell>
          <cell r="C43">
            <v>3.5499999999999997E-2</v>
          </cell>
          <cell r="D43">
            <v>1.4999999999999999E-2</v>
          </cell>
          <cell r="E43">
            <v>8.9899999999999994E-2</v>
          </cell>
          <cell r="F43">
            <v>8.0100000000000005E-2</v>
          </cell>
        </row>
        <row r="44">
          <cell r="A44">
            <v>90000000</v>
          </cell>
          <cell r="B44">
            <v>4.2500000000000003E-2</v>
          </cell>
          <cell r="C44">
            <v>3.5499999999999997E-2</v>
          </cell>
          <cell r="D44">
            <v>1.4999999999999999E-2</v>
          </cell>
          <cell r="E44">
            <v>8.9499999999999996E-2</v>
          </cell>
          <cell r="F44">
            <v>7.9200000000000007E-2</v>
          </cell>
        </row>
        <row r="45">
          <cell r="A45">
            <v>95000000</v>
          </cell>
          <cell r="B45">
            <v>4.2500000000000003E-2</v>
          </cell>
          <cell r="C45">
            <v>3.5499999999999997E-2</v>
          </cell>
          <cell r="D45">
            <v>1.4999999999999999E-2</v>
          </cell>
          <cell r="E45">
            <v>8.9099999999999999E-2</v>
          </cell>
          <cell r="F45">
            <v>7.8399999999999997E-2</v>
          </cell>
        </row>
        <row r="46">
          <cell r="A46">
            <v>100000000</v>
          </cell>
          <cell r="B46">
            <v>4.24E-2</v>
          </cell>
          <cell r="C46">
            <v>3.5400000000000001E-2</v>
          </cell>
          <cell r="D46">
            <v>1.4999999999999999E-2</v>
          </cell>
          <cell r="E46">
            <v>8.8400000000000006E-2</v>
          </cell>
          <cell r="F46">
            <v>7.6899999999999996E-2</v>
          </cell>
        </row>
        <row r="47">
          <cell r="A47">
            <v>110000000</v>
          </cell>
          <cell r="B47">
            <v>4.24E-2</v>
          </cell>
          <cell r="C47">
            <v>3.5400000000000001E-2</v>
          </cell>
          <cell r="D47">
            <v>1.4999999999999999E-2</v>
          </cell>
          <cell r="E47">
            <v>8.7800000000000003E-2</v>
          </cell>
          <cell r="F47">
            <v>7.5600000000000001E-2</v>
          </cell>
        </row>
        <row r="48">
          <cell r="A48">
            <v>120000000</v>
          </cell>
          <cell r="B48">
            <v>4.24E-2</v>
          </cell>
          <cell r="C48">
            <v>3.5400000000000001E-2</v>
          </cell>
          <cell r="D48">
            <v>1.4999999999999999E-2</v>
          </cell>
          <cell r="E48">
            <v>8.72E-2</v>
          </cell>
          <cell r="F48">
            <v>7.4399999999999994E-2</v>
          </cell>
        </row>
        <row r="49">
          <cell r="A49">
            <v>130000000</v>
          </cell>
          <cell r="B49">
            <v>4.24E-2</v>
          </cell>
          <cell r="C49">
            <v>3.5400000000000001E-2</v>
          </cell>
          <cell r="D49">
            <v>1.4999999999999999E-2</v>
          </cell>
          <cell r="E49">
            <v>8.6699999999999999E-2</v>
          </cell>
          <cell r="F49">
            <v>7.3300000000000004E-2</v>
          </cell>
        </row>
        <row r="50">
          <cell r="A50">
            <v>140000000</v>
          </cell>
          <cell r="B50">
            <v>4.24E-2</v>
          </cell>
          <cell r="C50">
            <v>3.5400000000000001E-2</v>
          </cell>
          <cell r="D50">
            <v>1.4999999999999999E-2</v>
          </cell>
          <cell r="E50">
            <v>8.6199999999999999E-2</v>
          </cell>
          <cell r="F50">
            <v>7.2300000000000003E-2</v>
          </cell>
        </row>
        <row r="51">
          <cell r="A51">
            <v>150000000</v>
          </cell>
          <cell r="B51">
            <v>4.2299999999999997E-2</v>
          </cell>
          <cell r="C51">
            <v>3.5400000000000001E-2</v>
          </cell>
          <cell r="D51">
            <v>1.4999999999999999E-2</v>
          </cell>
          <cell r="E51">
            <v>8.5699999999999998E-2</v>
          </cell>
          <cell r="F51">
            <v>7.1300000000000002E-2</v>
          </cell>
        </row>
        <row r="52">
          <cell r="A52">
            <v>160000000</v>
          </cell>
          <cell r="B52">
            <v>4.2299999999999997E-2</v>
          </cell>
          <cell r="C52">
            <v>3.5400000000000001E-2</v>
          </cell>
          <cell r="D52">
            <v>1.4999999999999999E-2</v>
          </cell>
          <cell r="E52">
            <v>8.5300000000000001E-2</v>
          </cell>
          <cell r="F52">
            <v>7.0499999999999993E-2</v>
          </cell>
        </row>
        <row r="53">
          <cell r="A53">
            <v>170000000</v>
          </cell>
          <cell r="B53">
            <v>4.2299999999999997E-2</v>
          </cell>
          <cell r="C53">
            <v>3.5400000000000001E-2</v>
          </cell>
          <cell r="D53">
            <v>1.4999999999999999E-2</v>
          </cell>
          <cell r="E53">
            <v>8.4900000000000003E-2</v>
          </cell>
          <cell r="F53">
            <v>6.9699999999999998E-2</v>
          </cell>
        </row>
        <row r="54">
          <cell r="A54">
            <v>180000000</v>
          </cell>
          <cell r="B54">
            <v>4.2299999999999997E-2</v>
          </cell>
          <cell r="C54">
            <v>3.5400000000000001E-2</v>
          </cell>
          <cell r="D54">
            <v>1.4999999999999999E-2</v>
          </cell>
          <cell r="E54">
            <v>8.4599999999999995E-2</v>
          </cell>
          <cell r="F54">
            <v>6.8900000000000003E-2</v>
          </cell>
        </row>
        <row r="55">
          <cell r="A55">
            <v>190000000</v>
          </cell>
          <cell r="B55">
            <v>4.2299999999999997E-2</v>
          </cell>
          <cell r="C55">
            <v>3.5400000000000001E-2</v>
          </cell>
          <cell r="D55">
            <v>1.4999999999999999E-2</v>
          </cell>
          <cell r="E55">
            <v>8.4199999999999997E-2</v>
          </cell>
          <cell r="F55">
            <v>6.8199999999999997E-2</v>
          </cell>
        </row>
        <row r="56">
          <cell r="A56">
            <v>200000000</v>
          </cell>
          <cell r="B56">
            <v>4.2200000000000001E-2</v>
          </cell>
          <cell r="C56">
            <v>3.5400000000000001E-2</v>
          </cell>
          <cell r="D56">
            <v>1.4999999999999999E-2</v>
          </cell>
          <cell r="E56">
            <v>8.3500000000000005E-2</v>
          </cell>
          <cell r="F56">
            <v>6.6900000000000001E-2</v>
          </cell>
        </row>
        <row r="57">
          <cell r="A57">
            <v>220000000</v>
          </cell>
          <cell r="B57">
            <v>4.2200000000000001E-2</v>
          </cell>
          <cell r="C57">
            <v>3.5400000000000001E-2</v>
          </cell>
          <cell r="D57">
            <v>1.4999999999999999E-2</v>
          </cell>
          <cell r="E57">
            <v>8.3000000000000004E-2</v>
          </cell>
          <cell r="F57">
            <v>6.5799999999999997E-2</v>
          </cell>
        </row>
        <row r="58">
          <cell r="A58">
            <v>240000000</v>
          </cell>
          <cell r="B58">
            <v>4.2200000000000001E-2</v>
          </cell>
          <cell r="C58">
            <v>3.5400000000000001E-2</v>
          </cell>
          <cell r="D58">
            <v>1.4999999999999999E-2</v>
          </cell>
          <cell r="E58">
            <v>8.2400000000000001E-2</v>
          </cell>
          <cell r="F58">
            <v>6.4699999999999994E-2</v>
          </cell>
        </row>
        <row r="59">
          <cell r="A59">
            <v>260000000</v>
          </cell>
          <cell r="B59">
            <v>4.2200000000000001E-2</v>
          </cell>
          <cell r="C59">
            <v>3.5400000000000001E-2</v>
          </cell>
          <cell r="D59">
            <v>1.4999999999999999E-2</v>
          </cell>
          <cell r="E59">
            <v>8.1900000000000001E-2</v>
          </cell>
          <cell r="F59">
            <v>6.3799999999999996E-2</v>
          </cell>
        </row>
        <row r="60">
          <cell r="A60">
            <v>280000000</v>
          </cell>
          <cell r="B60">
            <v>4.2200000000000001E-2</v>
          </cell>
          <cell r="C60">
            <v>3.5400000000000001E-2</v>
          </cell>
          <cell r="D60">
            <v>1.4999999999999999E-2</v>
          </cell>
          <cell r="E60">
            <v>8.1500000000000003E-2</v>
          </cell>
          <cell r="F60">
            <v>6.2899999999999998E-2</v>
          </cell>
        </row>
        <row r="61">
          <cell r="A61">
            <v>300000000</v>
          </cell>
          <cell r="B61">
            <v>4.2099999999999999E-2</v>
          </cell>
          <cell r="C61">
            <v>3.5400000000000001E-2</v>
          </cell>
          <cell r="D61">
            <v>1.4999999999999999E-2</v>
          </cell>
          <cell r="E61">
            <v>8.1000000000000003E-2</v>
          </cell>
          <cell r="F61">
            <v>6.2899999999999998E-2</v>
          </cell>
        </row>
        <row r="62">
          <cell r="A62">
            <v>320000000</v>
          </cell>
          <cell r="B62">
            <v>4.2099999999999999E-2</v>
          </cell>
          <cell r="C62">
            <v>3.5400000000000001E-2</v>
          </cell>
          <cell r="D62">
            <v>1.4999999999999999E-2</v>
          </cell>
          <cell r="E62">
            <v>8.0600000000000005E-2</v>
          </cell>
          <cell r="F62">
            <v>6.2899999999999998E-2</v>
          </cell>
        </row>
        <row r="63">
          <cell r="A63">
            <v>340000000</v>
          </cell>
          <cell r="B63">
            <v>4.2099999999999999E-2</v>
          </cell>
          <cell r="C63">
            <v>3.5400000000000001E-2</v>
          </cell>
          <cell r="D63">
            <v>1.4999999999999999E-2</v>
          </cell>
          <cell r="E63">
            <v>8.0199999999999994E-2</v>
          </cell>
          <cell r="F63">
            <v>6.2899999999999998E-2</v>
          </cell>
        </row>
        <row r="64">
          <cell r="A64">
            <v>360000000</v>
          </cell>
          <cell r="B64">
            <v>4.2099999999999999E-2</v>
          </cell>
          <cell r="C64">
            <v>3.5400000000000001E-2</v>
          </cell>
          <cell r="D64">
            <v>1.4999999999999999E-2</v>
          </cell>
          <cell r="E64">
            <v>7.9899999999999999E-2</v>
          </cell>
          <cell r="F64">
            <v>6.2899999999999998E-2</v>
          </cell>
        </row>
        <row r="65">
          <cell r="A65">
            <v>380000000</v>
          </cell>
          <cell r="B65">
            <v>4.2099999999999999E-2</v>
          </cell>
          <cell r="C65">
            <v>3.5400000000000001E-2</v>
          </cell>
          <cell r="D65">
            <v>1.4999999999999999E-2</v>
          </cell>
          <cell r="E65">
            <v>7.9600000000000004E-2</v>
          </cell>
          <cell r="F65">
            <v>6.2899999999999998E-2</v>
          </cell>
        </row>
        <row r="66">
          <cell r="A66">
            <v>400000000</v>
          </cell>
          <cell r="B66">
            <v>4.2099999999999999E-2</v>
          </cell>
          <cell r="C66">
            <v>3.5400000000000001E-2</v>
          </cell>
          <cell r="D66">
            <v>1.4999999999999999E-2</v>
          </cell>
          <cell r="E66">
            <v>7.9200000000000007E-2</v>
          </cell>
          <cell r="F66">
            <v>6.2899999999999998E-2</v>
          </cell>
        </row>
        <row r="67">
          <cell r="A67">
            <v>420000000</v>
          </cell>
          <cell r="B67">
            <v>4.2099999999999999E-2</v>
          </cell>
          <cell r="C67">
            <v>3.5400000000000001E-2</v>
          </cell>
          <cell r="D67">
            <v>1.4999999999999999E-2</v>
          </cell>
          <cell r="E67">
            <v>7.8899999999999998E-2</v>
          </cell>
          <cell r="F67">
            <v>6.2899999999999998E-2</v>
          </cell>
        </row>
        <row r="68">
          <cell r="A68">
            <v>440000000</v>
          </cell>
          <cell r="B68">
            <v>4.2099999999999999E-2</v>
          </cell>
          <cell r="C68">
            <v>3.5400000000000001E-2</v>
          </cell>
          <cell r="D68">
            <v>1.4999999999999999E-2</v>
          </cell>
          <cell r="E68">
            <v>7.8700000000000006E-2</v>
          </cell>
          <cell r="F68">
            <v>6.2899999999999998E-2</v>
          </cell>
        </row>
        <row r="69">
          <cell r="A69">
            <v>460000000</v>
          </cell>
          <cell r="B69">
            <v>4.2099999999999999E-2</v>
          </cell>
          <cell r="C69">
            <v>3.5400000000000001E-2</v>
          </cell>
          <cell r="D69">
            <v>1.4999999999999999E-2</v>
          </cell>
          <cell r="E69">
            <v>7.8399999999999997E-2</v>
          </cell>
          <cell r="F69">
            <v>6.2899999999999998E-2</v>
          </cell>
        </row>
        <row r="70">
          <cell r="A70">
            <v>480000000</v>
          </cell>
          <cell r="B70">
            <v>4.2099999999999999E-2</v>
          </cell>
          <cell r="C70">
            <v>3.5400000000000001E-2</v>
          </cell>
          <cell r="D70">
            <v>1.4999999999999999E-2</v>
          </cell>
          <cell r="E70">
            <v>7.8100000000000003E-2</v>
          </cell>
          <cell r="F70">
            <v>6.2899999999999998E-2</v>
          </cell>
        </row>
        <row r="71">
          <cell r="A71">
            <v>500000000</v>
          </cell>
          <cell r="B71">
            <v>4.2000000000000003E-2</v>
          </cell>
          <cell r="C71">
            <v>3.5400000000000001E-2</v>
          </cell>
          <cell r="D71">
            <v>1.4999999999999999E-2</v>
          </cell>
          <cell r="E71">
            <v>7.7499999999999999E-2</v>
          </cell>
          <cell r="F71">
            <v>6.2899999999999998E-2</v>
          </cell>
        </row>
        <row r="72">
          <cell r="A72">
            <v>550000000</v>
          </cell>
          <cell r="B72">
            <v>4.2000000000000003E-2</v>
          </cell>
          <cell r="C72">
            <v>3.5400000000000001E-2</v>
          </cell>
          <cell r="D72">
            <v>1.4999999999999999E-2</v>
          </cell>
          <cell r="E72">
            <v>7.6999999999999999E-2</v>
          </cell>
          <cell r="F72">
            <v>6.2899999999999998E-2</v>
          </cell>
        </row>
        <row r="73">
          <cell r="A73">
            <v>600000000</v>
          </cell>
          <cell r="B73">
            <v>4.2000000000000003E-2</v>
          </cell>
          <cell r="C73">
            <v>3.5400000000000001E-2</v>
          </cell>
          <cell r="D73">
            <v>1.4999999999999999E-2</v>
          </cell>
          <cell r="E73">
            <v>7.6499999999999999E-2</v>
          </cell>
          <cell r="F73">
            <v>6.2899999999999998E-2</v>
          </cell>
        </row>
        <row r="74">
          <cell r="A74">
            <v>650000000</v>
          </cell>
          <cell r="B74">
            <v>4.2000000000000003E-2</v>
          </cell>
          <cell r="C74">
            <v>3.5400000000000001E-2</v>
          </cell>
          <cell r="D74">
            <v>1.4999999999999999E-2</v>
          </cell>
          <cell r="E74">
            <v>7.5999999999999998E-2</v>
          </cell>
          <cell r="F74">
            <v>6.2899999999999998E-2</v>
          </cell>
        </row>
        <row r="75">
          <cell r="A75">
            <v>700000000</v>
          </cell>
          <cell r="B75">
            <v>4.2000000000000003E-2</v>
          </cell>
          <cell r="C75">
            <v>3.5400000000000001E-2</v>
          </cell>
          <cell r="D75">
            <v>1.4999999999999999E-2</v>
          </cell>
          <cell r="E75">
            <v>7.5600000000000001E-2</v>
          </cell>
          <cell r="F75">
            <v>6.2899999999999998E-2</v>
          </cell>
        </row>
        <row r="76">
          <cell r="A76">
            <v>750000000</v>
          </cell>
          <cell r="B76">
            <v>4.19E-2</v>
          </cell>
          <cell r="C76">
            <v>3.5400000000000001E-2</v>
          </cell>
          <cell r="D76">
            <v>1.4999999999999999E-2</v>
          </cell>
          <cell r="E76">
            <v>7.5200000000000003E-2</v>
          </cell>
          <cell r="F76">
            <v>6.2899999999999998E-2</v>
          </cell>
        </row>
        <row r="77">
          <cell r="A77">
            <v>800000000</v>
          </cell>
          <cell r="B77">
            <v>4.19E-2</v>
          </cell>
          <cell r="C77">
            <v>3.5400000000000001E-2</v>
          </cell>
          <cell r="D77">
            <v>1.4999999999999999E-2</v>
          </cell>
          <cell r="E77">
            <v>7.4800000000000005E-2</v>
          </cell>
          <cell r="F77">
            <v>6.2899999999999998E-2</v>
          </cell>
        </row>
        <row r="78">
          <cell r="A78">
            <v>850000000</v>
          </cell>
          <cell r="B78">
            <v>4.19E-2</v>
          </cell>
          <cell r="C78">
            <v>3.5400000000000001E-2</v>
          </cell>
          <cell r="D78">
            <v>1.4999999999999999E-2</v>
          </cell>
          <cell r="E78">
            <v>7.4499999999999997E-2</v>
          </cell>
          <cell r="F78">
            <v>6.2899999999999998E-2</v>
          </cell>
        </row>
        <row r="79">
          <cell r="A79">
            <v>900000000</v>
          </cell>
          <cell r="B79">
            <v>4.19E-2</v>
          </cell>
          <cell r="C79">
            <v>3.5400000000000001E-2</v>
          </cell>
          <cell r="D79">
            <v>1.4999999999999999E-2</v>
          </cell>
          <cell r="E79">
            <v>7.4099999999999999E-2</v>
          </cell>
          <cell r="F79">
            <v>6.2899999999999998E-2</v>
          </cell>
        </row>
        <row r="80">
          <cell r="A80">
            <v>950000000</v>
          </cell>
          <cell r="B80">
            <v>4.19E-2</v>
          </cell>
          <cell r="C80">
            <v>3.5400000000000001E-2</v>
          </cell>
          <cell r="D80">
            <v>1.4999999999999999E-2</v>
          </cell>
          <cell r="E80">
            <v>7.3800000000000004E-2</v>
          </cell>
          <cell r="F80">
            <v>6.2899999999999998E-2</v>
          </cell>
        </row>
        <row r="81">
          <cell r="A81">
            <v>1000000000</v>
          </cell>
          <cell r="B81">
            <v>4.1799999999999997E-2</v>
          </cell>
          <cell r="C81">
            <v>3.5400000000000001E-2</v>
          </cell>
          <cell r="D81">
            <v>1.4999999999999999E-2</v>
          </cell>
          <cell r="E81">
            <v>7.3200000000000001E-2</v>
          </cell>
          <cell r="F81">
            <v>6.2899999999999998E-2</v>
          </cell>
        </row>
        <row r="82">
          <cell r="A82">
            <v>1100000000</v>
          </cell>
          <cell r="B82">
            <v>4.1799999999999997E-2</v>
          </cell>
          <cell r="C82">
            <v>3.5400000000000001E-2</v>
          </cell>
          <cell r="D82">
            <v>1.4999999999999999E-2</v>
          </cell>
          <cell r="E82">
            <v>7.2700000000000001E-2</v>
          </cell>
          <cell r="F82">
            <v>6.2899999999999998E-2</v>
          </cell>
        </row>
        <row r="83">
          <cell r="A83">
            <v>1200000000</v>
          </cell>
          <cell r="B83">
            <v>4.1799999999999997E-2</v>
          </cell>
          <cell r="C83">
            <v>3.5400000000000001E-2</v>
          </cell>
          <cell r="D83">
            <v>1.4999999999999999E-2</v>
          </cell>
          <cell r="E83">
            <v>7.2300000000000003E-2</v>
          </cell>
          <cell r="F83">
            <v>6.2899999999999998E-2</v>
          </cell>
        </row>
        <row r="84">
          <cell r="A84">
            <v>1300000000</v>
          </cell>
          <cell r="B84">
            <v>4.1799999999999997E-2</v>
          </cell>
          <cell r="C84">
            <v>3.5400000000000001E-2</v>
          </cell>
          <cell r="D84">
            <v>1.4999999999999999E-2</v>
          </cell>
          <cell r="E84">
            <v>7.1800000000000003E-2</v>
          </cell>
          <cell r="F84">
            <v>6.2899999999999998E-2</v>
          </cell>
        </row>
        <row r="85">
          <cell r="A85">
            <v>1400000000</v>
          </cell>
          <cell r="B85">
            <v>4.1799999999999997E-2</v>
          </cell>
          <cell r="C85">
            <v>3.5400000000000001E-2</v>
          </cell>
          <cell r="D85">
            <v>1.4999999999999999E-2</v>
          </cell>
          <cell r="E85">
            <v>7.1400000000000005E-2</v>
          </cell>
          <cell r="F85">
            <v>6.2899999999999998E-2</v>
          </cell>
        </row>
        <row r="86">
          <cell r="A86">
            <v>1500000000</v>
          </cell>
          <cell r="B86">
            <v>4.1700000000000001E-2</v>
          </cell>
          <cell r="C86">
            <v>3.5400000000000001E-2</v>
          </cell>
          <cell r="D86">
            <v>1.4999999999999999E-2</v>
          </cell>
          <cell r="E86">
            <v>7.0999999999999994E-2</v>
          </cell>
          <cell r="F86">
            <v>6.2899999999999998E-2</v>
          </cell>
        </row>
        <row r="87">
          <cell r="A87">
            <v>1600000000</v>
          </cell>
          <cell r="B87">
            <v>4.1700000000000001E-2</v>
          </cell>
          <cell r="C87">
            <v>3.5400000000000001E-2</v>
          </cell>
          <cell r="D87">
            <v>1.4999999999999999E-2</v>
          </cell>
          <cell r="E87">
            <v>7.0699999999999999E-2</v>
          </cell>
          <cell r="F87">
            <v>6.2899999999999998E-2</v>
          </cell>
        </row>
        <row r="88">
          <cell r="A88">
            <v>1700000000</v>
          </cell>
          <cell r="B88">
            <v>4.1700000000000001E-2</v>
          </cell>
          <cell r="C88">
            <v>3.5400000000000001E-2</v>
          </cell>
          <cell r="D88">
            <v>1.4999999999999999E-2</v>
          </cell>
          <cell r="E88">
            <v>7.0400000000000004E-2</v>
          </cell>
          <cell r="F88">
            <v>6.2899999999999998E-2</v>
          </cell>
        </row>
        <row r="89">
          <cell r="A89">
            <v>1800000000</v>
          </cell>
          <cell r="B89">
            <v>4.1700000000000001E-2</v>
          </cell>
          <cell r="C89">
            <v>3.5400000000000001E-2</v>
          </cell>
          <cell r="D89">
            <v>1.4999999999999999E-2</v>
          </cell>
          <cell r="E89">
            <v>7.0000000000000007E-2</v>
          </cell>
          <cell r="F89">
            <v>6.2899999999999998E-2</v>
          </cell>
        </row>
        <row r="90">
          <cell r="A90">
            <v>1900000000</v>
          </cell>
          <cell r="B90">
            <v>4.1700000000000001E-2</v>
          </cell>
          <cell r="C90">
            <v>3.5400000000000001E-2</v>
          </cell>
          <cell r="D90">
            <v>1.4999999999999999E-2</v>
          </cell>
          <cell r="E90">
            <v>6.9800000000000001E-2</v>
          </cell>
          <cell r="F90">
            <v>6.2899999999999998E-2</v>
          </cell>
        </row>
        <row r="91">
          <cell r="A91">
            <v>2000000000</v>
          </cell>
          <cell r="B91">
            <v>4.1599999999999998E-2</v>
          </cell>
          <cell r="C91">
            <v>3.5400000000000001E-2</v>
          </cell>
          <cell r="D91">
            <v>1.4999999999999999E-2</v>
          </cell>
          <cell r="E91">
            <v>6.9199999999999998E-2</v>
          </cell>
          <cell r="F91">
            <v>6.2899999999999998E-2</v>
          </cell>
        </row>
        <row r="92">
          <cell r="A92">
            <v>2100000000</v>
          </cell>
          <cell r="B92">
            <v>4.1599999999999998E-2</v>
          </cell>
          <cell r="C92">
            <v>3.5400000000000001E-2</v>
          </cell>
          <cell r="D92">
            <v>1.4999999999999999E-2</v>
          </cell>
          <cell r="E92">
            <v>6.9199999999999998E-2</v>
          </cell>
          <cell r="F92">
            <v>6.2899999999999998E-2</v>
          </cell>
        </row>
        <row r="93">
          <cell r="A93">
            <v>2200000000</v>
          </cell>
          <cell r="B93">
            <v>4.1599999999999998E-2</v>
          </cell>
          <cell r="C93">
            <v>3.5400000000000001E-2</v>
          </cell>
          <cell r="D93">
            <v>1.4999999999999999E-2</v>
          </cell>
          <cell r="E93">
            <v>6.8699999999999997E-2</v>
          </cell>
          <cell r="F93">
            <v>6.2899999999999998E-2</v>
          </cell>
        </row>
        <row r="94">
          <cell r="A94">
            <v>2300000000</v>
          </cell>
          <cell r="B94">
            <v>4.1599999999999998E-2</v>
          </cell>
          <cell r="C94">
            <v>3.5400000000000001E-2</v>
          </cell>
          <cell r="D94">
            <v>1.4999999999999999E-2</v>
          </cell>
          <cell r="E94">
            <v>6.8699999999999997E-2</v>
          </cell>
          <cell r="F94">
            <v>6.2899999999999998E-2</v>
          </cell>
        </row>
        <row r="95">
          <cell r="A95">
            <v>2400000000</v>
          </cell>
          <cell r="B95">
            <v>4.1599999999999998E-2</v>
          </cell>
          <cell r="C95">
            <v>3.5400000000000001E-2</v>
          </cell>
          <cell r="D95">
            <v>1.4999999999999999E-2</v>
          </cell>
          <cell r="E95">
            <v>6.83E-2</v>
          </cell>
          <cell r="F95">
            <v>6.2899999999999998E-2</v>
          </cell>
        </row>
        <row r="96">
          <cell r="A96">
            <v>2500000000</v>
          </cell>
          <cell r="B96">
            <v>4.1599999999999998E-2</v>
          </cell>
          <cell r="C96">
            <v>3.5400000000000001E-2</v>
          </cell>
          <cell r="D96">
            <v>1.4999999999999999E-2</v>
          </cell>
          <cell r="E96">
            <v>6.83E-2</v>
          </cell>
          <cell r="F96">
            <v>6.2899999999999998E-2</v>
          </cell>
        </row>
        <row r="97">
          <cell r="A97">
            <v>2600000000</v>
          </cell>
          <cell r="B97">
            <v>4.1599999999999998E-2</v>
          </cell>
          <cell r="C97">
            <v>3.5400000000000001E-2</v>
          </cell>
          <cell r="D97">
            <v>1.4999999999999999E-2</v>
          </cell>
          <cell r="E97">
            <v>6.7900000000000002E-2</v>
          </cell>
          <cell r="F97">
            <v>6.2899999999999998E-2</v>
          </cell>
        </row>
        <row r="98">
          <cell r="A98">
            <v>2700000000</v>
          </cell>
          <cell r="B98">
            <v>4.1599999999999998E-2</v>
          </cell>
          <cell r="C98">
            <v>3.5400000000000001E-2</v>
          </cell>
          <cell r="D98">
            <v>1.4999999999999999E-2</v>
          </cell>
          <cell r="E98">
            <v>6.7900000000000002E-2</v>
          </cell>
          <cell r="F98">
            <v>6.2899999999999998E-2</v>
          </cell>
        </row>
        <row r="99">
          <cell r="A99">
            <v>2800000000</v>
          </cell>
          <cell r="B99">
            <v>4.1599999999999998E-2</v>
          </cell>
          <cell r="C99">
            <v>3.5400000000000001E-2</v>
          </cell>
          <cell r="D99">
            <v>1.4999999999999999E-2</v>
          </cell>
          <cell r="E99">
            <v>6.7500000000000004E-2</v>
          </cell>
          <cell r="F99">
            <v>6.2899999999999998E-2</v>
          </cell>
        </row>
        <row r="100">
          <cell r="A100">
            <v>2900000000</v>
          </cell>
          <cell r="B100">
            <v>4.1599999999999998E-2</v>
          </cell>
          <cell r="C100">
            <v>3.5400000000000001E-2</v>
          </cell>
          <cell r="D100">
            <v>1.4999999999999999E-2</v>
          </cell>
          <cell r="E100">
            <v>6.7500000000000004E-2</v>
          </cell>
          <cell r="F100">
            <v>6.2899999999999998E-2</v>
          </cell>
        </row>
        <row r="101">
          <cell r="A101">
            <v>3000000000</v>
          </cell>
          <cell r="B101">
            <v>4.1500000000000002E-2</v>
          </cell>
          <cell r="C101">
            <v>3.5400000000000001E-2</v>
          </cell>
          <cell r="D101">
            <v>1.4999999999999999E-2</v>
          </cell>
          <cell r="E101">
            <v>6.7100000000000007E-2</v>
          </cell>
          <cell r="F101">
            <v>6.2899999999999998E-2</v>
          </cell>
        </row>
        <row r="102">
          <cell r="A102">
            <v>3200000000</v>
          </cell>
          <cell r="B102">
            <v>4.1500000000000002E-2</v>
          </cell>
          <cell r="C102">
            <v>3.5400000000000001E-2</v>
          </cell>
          <cell r="D102">
            <v>1.4999999999999999E-2</v>
          </cell>
          <cell r="E102">
            <v>6.6799999999999998E-2</v>
          </cell>
          <cell r="F102">
            <v>6.2899999999999998E-2</v>
          </cell>
        </row>
        <row r="103">
          <cell r="A103">
            <v>3400000000</v>
          </cell>
          <cell r="B103">
            <v>4.1500000000000002E-2</v>
          </cell>
          <cell r="C103">
            <v>3.5400000000000001E-2</v>
          </cell>
          <cell r="D103">
            <v>1.4999999999999999E-2</v>
          </cell>
          <cell r="E103">
            <v>6.6500000000000004E-2</v>
          </cell>
          <cell r="F103">
            <v>6.2899999999999998E-2</v>
          </cell>
        </row>
        <row r="104">
          <cell r="A104">
            <v>3600000000</v>
          </cell>
          <cell r="B104">
            <v>4.1500000000000002E-2</v>
          </cell>
          <cell r="C104">
            <v>3.5400000000000001E-2</v>
          </cell>
          <cell r="D104">
            <v>1.4999999999999999E-2</v>
          </cell>
          <cell r="E104">
            <v>6.6199999999999995E-2</v>
          </cell>
          <cell r="F104">
            <v>6.2899999999999998E-2</v>
          </cell>
        </row>
        <row r="105">
          <cell r="A105">
            <v>3800000000</v>
          </cell>
          <cell r="B105">
            <v>4.1500000000000002E-2</v>
          </cell>
          <cell r="C105">
            <v>3.5400000000000001E-2</v>
          </cell>
          <cell r="D105">
            <v>1.4999999999999999E-2</v>
          </cell>
          <cell r="E105">
            <v>6.59E-2</v>
          </cell>
          <cell r="F105">
            <v>6.2899999999999998E-2</v>
          </cell>
        </row>
        <row r="106">
          <cell r="A106">
            <v>4000000000</v>
          </cell>
          <cell r="B106">
            <v>4.1500000000000002E-2</v>
          </cell>
          <cell r="C106">
            <v>3.5400000000000001E-2</v>
          </cell>
          <cell r="D106">
            <v>1.4999999999999999E-2</v>
          </cell>
          <cell r="E106">
            <v>6.5600000000000006E-2</v>
          </cell>
          <cell r="F106">
            <v>6.2899999999999998E-2</v>
          </cell>
        </row>
        <row r="107">
          <cell r="A107">
            <v>4200000000</v>
          </cell>
          <cell r="B107">
            <v>4.1500000000000002E-2</v>
          </cell>
          <cell r="C107">
            <v>3.5400000000000001E-2</v>
          </cell>
          <cell r="D107">
            <v>1.4999999999999999E-2</v>
          </cell>
          <cell r="E107">
            <v>6.54E-2</v>
          </cell>
          <cell r="F107">
            <v>6.2899999999999998E-2</v>
          </cell>
        </row>
        <row r="108">
          <cell r="A108">
            <v>4400000000</v>
          </cell>
          <cell r="B108">
            <v>4.1500000000000002E-2</v>
          </cell>
          <cell r="C108">
            <v>3.5400000000000001E-2</v>
          </cell>
          <cell r="D108">
            <v>1.4999999999999999E-2</v>
          </cell>
          <cell r="E108">
            <v>6.5199999999999994E-2</v>
          </cell>
          <cell r="F108">
            <v>6.2899999999999998E-2</v>
          </cell>
        </row>
        <row r="109">
          <cell r="A109">
            <v>4600000000</v>
          </cell>
          <cell r="B109">
            <v>4.1500000000000002E-2</v>
          </cell>
          <cell r="C109">
            <v>3.5400000000000001E-2</v>
          </cell>
          <cell r="D109">
            <v>1.4999999999999999E-2</v>
          </cell>
          <cell r="E109">
            <v>6.4899999999999999E-2</v>
          </cell>
          <cell r="F109">
            <v>6.2899999999999998E-2</v>
          </cell>
        </row>
        <row r="110">
          <cell r="A110">
            <v>1000000000000</v>
          </cell>
          <cell r="B110">
            <v>4.1500000000000002E-2</v>
          </cell>
          <cell r="C110">
            <v>3.5400000000000001E-2</v>
          </cell>
          <cell r="D110">
            <v>1.4999999999999999E-2</v>
          </cell>
          <cell r="E110">
            <v>6.4699999999999994E-2</v>
          </cell>
          <cell r="F110">
            <v>6.2899999999999998E-2</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00000"/>
      <sheetName val="Sheet2"/>
      <sheetName val="機械はつり"/>
      <sheetName val="基礎集計"/>
      <sheetName val="基礎出力"/>
      <sheetName val="基礎入力 "/>
      <sheetName val="単価表"/>
    </sheetNames>
    <sheetDataSet>
      <sheetData sheetId="0" refreshError="1"/>
      <sheetData sheetId="1" refreshError="1"/>
      <sheetData sheetId="2" refreshError="1"/>
      <sheetData sheetId="3" refreshError="1"/>
      <sheetData sheetId="4" refreshError="1"/>
      <sheetData sheetId="5" refreshError="1"/>
      <sheetData sheetId="6" refreshError="1">
        <row r="3">
          <cell r="B3" t="str">
            <v xml:space="preserve"> </v>
          </cell>
        </row>
        <row r="4">
          <cell r="B4" t="str">
            <v>ｺ</v>
          </cell>
          <cell r="T4" t="str">
            <v>P.360、361</v>
          </cell>
        </row>
        <row r="5">
          <cell r="B5" t="str">
            <v xml:space="preserve"> ｜</v>
          </cell>
          <cell r="C5" t="str">
            <v>実</v>
          </cell>
          <cell r="H5" t="str">
            <v>材　　        　　　料　        　　　　費</v>
          </cell>
          <cell r="O5" t="str">
            <v>労　務　費</v>
          </cell>
          <cell r="P5" t="str">
            <v xml:space="preserve"> </v>
          </cell>
          <cell r="Q5" t="str">
            <v>その他一式</v>
          </cell>
        </row>
        <row r="6">
          <cell r="B6" t="str">
            <v xml:space="preserve"> ド</v>
          </cell>
          <cell r="C6" t="str">
            <v>行</v>
          </cell>
          <cell r="D6" t="str">
            <v>細　目</v>
          </cell>
          <cell r="E6" t="str">
            <v>単位</v>
          </cell>
          <cell r="F6" t="str">
            <v>摘　　　　　要</v>
          </cell>
          <cell r="Q6" t="str">
            <v>対象</v>
          </cell>
          <cell r="S6" t="str">
            <v xml:space="preserve"> </v>
          </cell>
          <cell r="T6" t="str">
            <v>合   計</v>
          </cell>
        </row>
        <row r="7">
          <cell r="C7" t="str">
            <v>○</v>
          </cell>
          <cell r="G7" t="str">
            <v>名　称</v>
          </cell>
          <cell r="H7" t="str">
            <v>規　格</v>
          </cell>
          <cell r="I7" t="str">
            <v>数 量</v>
          </cell>
          <cell r="J7" t="str">
            <v>補修率</v>
          </cell>
          <cell r="K7" t="str">
            <v>単位</v>
          </cell>
          <cell r="L7" t="str">
            <v>単　価</v>
          </cell>
          <cell r="M7" t="str">
            <v>金　額</v>
          </cell>
          <cell r="N7" t="str">
            <v>歩 掛</v>
          </cell>
          <cell r="O7" t="str">
            <v>単　価</v>
          </cell>
          <cell r="P7" t="str">
            <v>金　額</v>
          </cell>
          <cell r="Q7" t="str">
            <v>項目</v>
          </cell>
          <cell r="R7" t="str">
            <v>率</v>
          </cell>
          <cell r="S7" t="str">
            <v>金額</v>
          </cell>
        </row>
        <row r="8">
          <cell r="B8">
            <v>0</v>
          </cell>
          <cell r="M8" t="str">
            <v xml:space="preserve"> </v>
          </cell>
          <cell r="O8" t="str">
            <v>普通作業員</v>
          </cell>
        </row>
        <row r="9">
          <cell r="B9">
            <v>1</v>
          </cell>
          <cell r="D9" t="str">
            <v>根  切</v>
          </cell>
          <cell r="E9" t="str">
            <v>ｍ3</v>
          </cell>
          <cell r="F9" t="str">
            <v>人力（深さ１ｍ以内）</v>
          </cell>
          <cell r="N9">
            <v>0.39</v>
          </cell>
          <cell r="O9">
            <v>0</v>
          </cell>
          <cell r="P9" t="str">
            <v xml:space="preserve"> </v>
          </cell>
          <cell r="Q9" t="str">
            <v>労+雑</v>
          </cell>
          <cell r="R9">
            <v>0.12</v>
          </cell>
          <cell r="S9" t="str">
            <v xml:space="preserve"> </v>
          </cell>
          <cell r="T9">
            <v>0</v>
          </cell>
        </row>
        <row r="10">
          <cell r="B10">
            <v>2</v>
          </cell>
          <cell r="O10" t="str">
            <v>普通作業員</v>
          </cell>
        </row>
        <row r="11">
          <cell r="B11">
            <v>3</v>
          </cell>
          <cell r="D11" t="str">
            <v>埋  戻</v>
          </cell>
          <cell r="E11" t="str">
            <v>ｍ3</v>
          </cell>
          <cell r="F11" t="str">
            <v>人力</v>
          </cell>
          <cell r="G11" t="str">
            <v>タンパ運転</v>
          </cell>
          <cell r="H11" t="str">
            <v>60～100kG</v>
          </cell>
          <cell r="I11">
            <v>3.1E-2</v>
          </cell>
          <cell r="K11" t="str">
            <v>日</v>
          </cell>
          <cell r="L11">
            <v>0</v>
          </cell>
          <cell r="M11" t="str">
            <v xml:space="preserve"> </v>
          </cell>
          <cell r="N11">
            <v>0.26</v>
          </cell>
          <cell r="O11">
            <v>0</v>
          </cell>
          <cell r="P11" t="str">
            <v xml:space="preserve"> </v>
          </cell>
          <cell r="Q11" t="str">
            <v>労+雑</v>
          </cell>
          <cell r="R11">
            <v>0.12</v>
          </cell>
          <cell r="S11" t="str">
            <v xml:space="preserve"> </v>
          </cell>
          <cell r="T11">
            <v>0</v>
          </cell>
        </row>
        <row r="12">
          <cell r="B12">
            <v>4</v>
          </cell>
        </row>
        <row r="13">
          <cell r="B13">
            <v>5</v>
          </cell>
        </row>
        <row r="14">
          <cell r="B14">
            <v>6</v>
          </cell>
          <cell r="N14" t="str">
            <v xml:space="preserve"> </v>
          </cell>
          <cell r="O14" t="str">
            <v>普通作業員</v>
          </cell>
          <cell r="S14" t="str">
            <v xml:space="preserve"> </v>
          </cell>
          <cell r="T14" t="str">
            <v xml:space="preserve"> </v>
          </cell>
        </row>
        <row r="15">
          <cell r="B15">
            <v>7</v>
          </cell>
          <cell r="D15" t="str">
            <v>残土処分</v>
          </cell>
          <cell r="E15" t="str">
            <v>ｍ3</v>
          </cell>
          <cell r="F15" t="str">
            <v>人力（場内敷ならし）</v>
          </cell>
          <cell r="N15">
            <v>0.23</v>
          </cell>
          <cell r="O15">
            <v>0</v>
          </cell>
          <cell r="P15" t="str">
            <v xml:space="preserve"> </v>
          </cell>
          <cell r="Q15" t="str">
            <v>労+雑</v>
          </cell>
          <cell r="R15">
            <v>0.12</v>
          </cell>
          <cell r="S15" t="str">
            <v xml:space="preserve"> </v>
          </cell>
          <cell r="T15">
            <v>0</v>
          </cell>
        </row>
        <row r="16">
          <cell r="B16">
            <v>8</v>
          </cell>
          <cell r="O16" t="str">
            <v>普通作業員</v>
          </cell>
        </row>
        <row r="17">
          <cell r="B17">
            <v>9</v>
          </cell>
          <cell r="D17" t="str">
            <v>砂利地業</v>
          </cell>
          <cell r="E17" t="str">
            <v>ｍ3</v>
          </cell>
          <cell r="G17" t="str">
            <v>切込み砂利</v>
          </cell>
          <cell r="I17">
            <v>1.1000000000000001</v>
          </cell>
          <cell r="K17" t="str">
            <v>ｍ3</v>
          </cell>
          <cell r="L17">
            <v>0</v>
          </cell>
          <cell r="M17" t="str">
            <v xml:space="preserve"> </v>
          </cell>
          <cell r="N17">
            <v>0.2</v>
          </cell>
          <cell r="O17">
            <v>0</v>
          </cell>
          <cell r="P17" t="str">
            <v xml:space="preserve"> </v>
          </cell>
          <cell r="Q17" t="str">
            <v>労+雑</v>
          </cell>
          <cell r="R17">
            <v>0.12</v>
          </cell>
          <cell r="S17" t="str">
            <v xml:space="preserve"> </v>
          </cell>
          <cell r="T17">
            <v>0</v>
          </cell>
        </row>
        <row r="18">
          <cell r="B18">
            <v>10</v>
          </cell>
        </row>
        <row r="19">
          <cell r="B19">
            <v>11</v>
          </cell>
          <cell r="O19" t="str">
            <v>特殊作業員</v>
          </cell>
        </row>
        <row r="20">
          <cell r="B20">
            <v>12</v>
          </cell>
          <cell r="C20" t="str">
            <v>○</v>
          </cell>
          <cell r="D20" t="str">
            <v>ｺﾝｸﾘｰﾄ工事</v>
          </cell>
          <cell r="E20" t="str">
            <v>ｍ3</v>
          </cell>
          <cell r="F20" t="str">
            <v>無筋ｺﾝｸﾘｰﾄＢ種</v>
          </cell>
          <cell r="G20" t="str">
            <v>セメント</v>
          </cell>
          <cell r="I20">
            <v>274</v>
          </cell>
          <cell r="K20" t="str">
            <v>kg</v>
          </cell>
          <cell r="L20">
            <v>8.6</v>
          </cell>
          <cell r="M20">
            <v>2356.4</v>
          </cell>
          <cell r="N20">
            <v>0.95</v>
          </cell>
          <cell r="O20">
            <v>16300</v>
          </cell>
          <cell r="P20">
            <v>15485</v>
          </cell>
        </row>
        <row r="21">
          <cell r="B21">
            <v>13</v>
          </cell>
          <cell r="D21" t="str">
            <v xml:space="preserve">  手練り</v>
          </cell>
          <cell r="F21" t="str">
            <v xml:space="preserve"> 水ｾﾒﾝﾄ比 70</v>
          </cell>
          <cell r="G21" t="str">
            <v>砂</v>
          </cell>
          <cell r="H21" t="str">
            <v>荒目</v>
          </cell>
          <cell r="I21">
            <v>0.60399999999999998</v>
          </cell>
          <cell r="K21" t="str">
            <v>ｍ3</v>
          </cell>
          <cell r="L21">
            <v>3300</v>
          </cell>
          <cell r="M21">
            <v>1993.2</v>
          </cell>
          <cell r="O21" t="str">
            <v>普通作業員</v>
          </cell>
        </row>
        <row r="22">
          <cell r="B22">
            <v>14</v>
          </cell>
          <cell r="F22" t="str">
            <v xml:space="preserve"> ｽﾗﾝﾌﾟ    18</v>
          </cell>
          <cell r="G22" t="str">
            <v>砂利</v>
          </cell>
          <cell r="H22" t="str">
            <v>25ｍｍ洗い</v>
          </cell>
          <cell r="I22">
            <v>0.64100000000000001</v>
          </cell>
          <cell r="K22" t="str">
            <v>〃</v>
          </cell>
          <cell r="L22">
            <v>2800</v>
          </cell>
          <cell r="M22">
            <v>1794.8</v>
          </cell>
          <cell r="N22">
            <v>0.25</v>
          </cell>
          <cell r="O22">
            <v>13700</v>
          </cell>
          <cell r="P22">
            <v>3425</v>
          </cell>
        </row>
        <row r="23">
          <cell r="B23">
            <v>15</v>
          </cell>
          <cell r="D23" t="str">
            <v xml:space="preserve">      計</v>
          </cell>
          <cell r="E23" t="str">
            <v>注）無筋及び鉄筋コンクリート工事に適用する。</v>
          </cell>
          <cell r="M23">
            <v>6144.4000000000005</v>
          </cell>
          <cell r="P23">
            <v>18910</v>
          </cell>
          <cell r="Q23" t="str">
            <v>労+雑</v>
          </cell>
          <cell r="R23">
            <v>0.12</v>
          </cell>
          <cell r="S23">
            <v>2269.1999999999998</v>
          </cell>
          <cell r="T23">
            <v>27323.600000000002</v>
          </cell>
        </row>
        <row r="24">
          <cell r="B24">
            <v>16</v>
          </cell>
          <cell r="O24" t="str">
            <v>特殊作業員</v>
          </cell>
        </row>
        <row r="25">
          <cell r="B25">
            <v>17</v>
          </cell>
          <cell r="D25" t="str">
            <v>ｺﾝｸﾘｰﾄ工事</v>
          </cell>
          <cell r="E25" t="str">
            <v>ｍ3</v>
          </cell>
          <cell r="G25" t="str">
            <v>生ｺﾝｸﾘｰﾄ</v>
          </cell>
          <cell r="I25">
            <v>1</v>
          </cell>
          <cell r="K25" t="str">
            <v>ｍ3</v>
          </cell>
          <cell r="L25" t="str">
            <v xml:space="preserve"> </v>
          </cell>
          <cell r="M25" t="str">
            <v xml:space="preserve"> </v>
          </cell>
          <cell r="N25">
            <v>0.39</v>
          </cell>
          <cell r="O25">
            <v>0</v>
          </cell>
          <cell r="P25" t="str">
            <v xml:space="preserve"> </v>
          </cell>
        </row>
        <row r="26">
          <cell r="B26">
            <v>18</v>
          </cell>
          <cell r="D26" t="str">
            <v xml:space="preserve">  生ｺﾝ人力打設</v>
          </cell>
          <cell r="G26" t="str">
            <v>器材費</v>
          </cell>
          <cell r="I26">
            <v>0.01</v>
          </cell>
          <cell r="K26" t="str">
            <v>式</v>
          </cell>
          <cell r="L26" t="str">
            <v xml:space="preserve"> </v>
          </cell>
          <cell r="M26" t="str">
            <v xml:space="preserve"> </v>
          </cell>
          <cell r="N26" t="str">
            <v xml:space="preserve"> </v>
          </cell>
          <cell r="O26" t="str">
            <v>普通作業員</v>
          </cell>
        </row>
        <row r="27">
          <cell r="B27">
            <v>19</v>
          </cell>
          <cell r="N27">
            <v>0.39</v>
          </cell>
          <cell r="O27">
            <v>0</v>
          </cell>
          <cell r="P27" t="str">
            <v xml:space="preserve"> </v>
          </cell>
        </row>
        <row r="28">
          <cell r="B28">
            <v>20</v>
          </cell>
          <cell r="D28" t="str">
            <v xml:space="preserve">      計</v>
          </cell>
          <cell r="E28" t="str">
            <v>注）無筋及び鉄筋コンクリート工事に適用する。</v>
          </cell>
          <cell r="M28" t="str">
            <v xml:space="preserve"> </v>
          </cell>
          <cell r="P28">
            <v>0</v>
          </cell>
          <cell r="Q28" t="str">
            <v>労+材</v>
          </cell>
          <cell r="R28">
            <v>0.12</v>
          </cell>
          <cell r="S28" t="str">
            <v xml:space="preserve"> </v>
          </cell>
          <cell r="T28">
            <v>0</v>
          </cell>
        </row>
        <row r="29">
          <cell r="B29">
            <v>21</v>
          </cell>
          <cell r="O29" t="str">
            <v>左官</v>
          </cell>
        </row>
        <row r="30">
          <cell r="B30">
            <v>22</v>
          </cell>
          <cell r="D30" t="str">
            <v>ﾓﾙﾀﾙ</v>
          </cell>
          <cell r="E30" t="str">
            <v>ｍ2</v>
          </cell>
          <cell r="F30" t="str">
            <v>ﾓﾙﾀﾙ(厚さ15mm)</v>
          </cell>
          <cell r="G30" t="str">
            <v>セメント</v>
          </cell>
          <cell r="I30">
            <v>7.5</v>
          </cell>
          <cell r="K30" t="str">
            <v>kg</v>
          </cell>
          <cell r="L30">
            <v>0</v>
          </cell>
          <cell r="M30">
            <v>0</v>
          </cell>
          <cell r="N30">
            <v>5.1999999999999998E-2</v>
          </cell>
          <cell r="O30">
            <v>0</v>
          </cell>
          <cell r="P30" t="str">
            <v xml:space="preserve"> </v>
          </cell>
        </row>
        <row r="31">
          <cell r="B31">
            <v>23</v>
          </cell>
          <cell r="F31" t="str">
            <v xml:space="preserve"> 1:3</v>
          </cell>
          <cell r="G31" t="str">
            <v>砂</v>
          </cell>
          <cell r="H31" t="str">
            <v>細目</v>
          </cell>
          <cell r="I31">
            <v>1.9E-2</v>
          </cell>
          <cell r="K31" t="str">
            <v>ｍ3</v>
          </cell>
          <cell r="L31">
            <v>0</v>
          </cell>
          <cell r="M31">
            <v>0</v>
          </cell>
          <cell r="N31" t="str">
            <v xml:space="preserve"> </v>
          </cell>
          <cell r="O31" t="str">
            <v>普通作業員</v>
          </cell>
        </row>
        <row r="32">
          <cell r="B32">
            <v>24</v>
          </cell>
          <cell r="N32">
            <v>2.3E-2</v>
          </cell>
          <cell r="O32">
            <v>0</v>
          </cell>
          <cell r="P32" t="str">
            <v xml:space="preserve"> </v>
          </cell>
        </row>
        <row r="33">
          <cell r="B33">
            <v>25</v>
          </cell>
          <cell r="D33" t="str">
            <v xml:space="preserve">      計</v>
          </cell>
          <cell r="M33" t="str">
            <v xml:space="preserve"> </v>
          </cell>
          <cell r="P33">
            <v>0</v>
          </cell>
          <cell r="Q33" t="str">
            <v>労+材</v>
          </cell>
          <cell r="R33">
            <v>0.13</v>
          </cell>
          <cell r="S33" t="str">
            <v xml:space="preserve"> </v>
          </cell>
          <cell r="T33">
            <v>0</v>
          </cell>
        </row>
        <row r="34">
          <cell r="B34">
            <v>26</v>
          </cell>
          <cell r="O34" t="str">
            <v>左官</v>
          </cell>
        </row>
        <row r="35">
          <cell r="B35">
            <v>27</v>
          </cell>
          <cell r="D35" t="str">
            <v>ﾓﾙﾀﾙ</v>
          </cell>
          <cell r="E35" t="str">
            <v>ｍ2</v>
          </cell>
          <cell r="F35" t="str">
            <v>ﾓﾙﾀﾙ(厚さ30mm)</v>
          </cell>
          <cell r="G35" t="str">
            <v>セメント</v>
          </cell>
          <cell r="I35">
            <v>15</v>
          </cell>
          <cell r="K35" t="str">
            <v>kg</v>
          </cell>
          <cell r="L35">
            <v>0</v>
          </cell>
          <cell r="M35">
            <v>0</v>
          </cell>
          <cell r="N35">
            <v>5.1999999999999998E-2</v>
          </cell>
          <cell r="O35">
            <v>0</v>
          </cell>
          <cell r="P35">
            <v>0</v>
          </cell>
        </row>
        <row r="36">
          <cell r="B36">
            <v>28</v>
          </cell>
          <cell r="F36" t="str">
            <v xml:space="preserve"> 1:3</v>
          </cell>
          <cell r="G36" t="str">
            <v>砂</v>
          </cell>
          <cell r="H36" t="str">
            <v>細目</v>
          </cell>
          <cell r="I36">
            <v>3.7999999999999999E-2</v>
          </cell>
          <cell r="K36" t="str">
            <v>ｍ3</v>
          </cell>
          <cell r="L36">
            <v>0</v>
          </cell>
          <cell r="M36">
            <v>0</v>
          </cell>
          <cell r="N36" t="str">
            <v xml:space="preserve"> </v>
          </cell>
          <cell r="O36" t="str">
            <v>普通作業員</v>
          </cell>
        </row>
        <row r="37">
          <cell r="B37">
            <v>29</v>
          </cell>
          <cell r="G37" t="str">
            <v xml:space="preserve"> </v>
          </cell>
          <cell r="N37">
            <v>2.3E-2</v>
          </cell>
          <cell r="O37">
            <v>0</v>
          </cell>
          <cell r="P37">
            <v>0</v>
          </cell>
        </row>
        <row r="38">
          <cell r="B38">
            <v>30</v>
          </cell>
          <cell r="D38" t="str">
            <v xml:space="preserve">      計</v>
          </cell>
          <cell r="M38" t="str">
            <v xml:space="preserve"> </v>
          </cell>
          <cell r="P38">
            <v>0</v>
          </cell>
          <cell r="Q38" t="str">
            <v>労+材</v>
          </cell>
          <cell r="R38">
            <v>0.13</v>
          </cell>
          <cell r="S38" t="str">
            <v xml:space="preserve"> </v>
          </cell>
          <cell r="T38">
            <v>0</v>
          </cell>
        </row>
        <row r="39">
          <cell r="H39" t="str">
            <v>　　　　　基　　　礎　　　工　　　事   （      ）</v>
          </cell>
          <cell r="Q39" t="str">
            <v>書式Ｃ－２</v>
          </cell>
          <cell r="T39" t="str">
            <v>NO.</v>
          </cell>
        </row>
        <row r="41">
          <cell r="B41" t="str">
            <v>コ</v>
          </cell>
          <cell r="S41" t="str">
            <v>P.361</v>
          </cell>
        </row>
        <row r="42">
          <cell r="B42" t="str">
            <v xml:space="preserve"> ｜</v>
          </cell>
          <cell r="C42" t="str">
            <v>実</v>
          </cell>
          <cell r="G42" t="str">
            <v>材　　        　　　料　        　　　　費</v>
          </cell>
          <cell r="O42" t="str">
            <v>労　務　費</v>
          </cell>
          <cell r="Q42" t="str">
            <v>その他一式</v>
          </cell>
        </row>
        <row r="43">
          <cell r="B43" t="str">
            <v xml:space="preserve"> ド</v>
          </cell>
          <cell r="C43" t="str">
            <v>行</v>
          </cell>
          <cell r="D43" t="str">
            <v>細　　　目</v>
          </cell>
          <cell r="E43" t="str">
            <v>単位</v>
          </cell>
          <cell r="F43" t="str">
            <v>摘　　　　　要</v>
          </cell>
          <cell r="Q43" t="str">
            <v>対象</v>
          </cell>
          <cell r="S43" t="str">
            <v xml:space="preserve"> </v>
          </cell>
          <cell r="T43" t="str">
            <v>合   計</v>
          </cell>
        </row>
        <row r="44">
          <cell r="C44" t="str">
            <v>○</v>
          </cell>
          <cell r="G44" t="str">
            <v>名　　　　称</v>
          </cell>
          <cell r="H44" t="str">
            <v>規　　　　格</v>
          </cell>
          <cell r="I44" t="str">
            <v>数 量</v>
          </cell>
          <cell r="J44" t="str">
            <v>補修率</v>
          </cell>
          <cell r="K44" t="str">
            <v>単位</v>
          </cell>
          <cell r="L44" t="str">
            <v>単　価</v>
          </cell>
          <cell r="M44" t="str">
            <v>金　額</v>
          </cell>
          <cell r="N44" t="str">
            <v>歩掛</v>
          </cell>
          <cell r="O44" t="str">
            <v>単　価</v>
          </cell>
          <cell r="P44" t="str">
            <v>金　額</v>
          </cell>
          <cell r="Q44" t="str">
            <v>項目</v>
          </cell>
          <cell r="R44" t="str">
            <v>率</v>
          </cell>
          <cell r="S44" t="str">
            <v>金額</v>
          </cell>
        </row>
        <row r="45">
          <cell r="M45" t="str">
            <v xml:space="preserve"> </v>
          </cell>
          <cell r="O45" t="str">
            <v>型枠工</v>
          </cell>
        </row>
        <row r="46">
          <cell r="B46">
            <v>31</v>
          </cell>
          <cell r="C46" t="str">
            <v>○</v>
          </cell>
          <cell r="D46" t="str">
            <v>型  枠</v>
          </cell>
          <cell r="E46" t="str">
            <v>ｍ2</v>
          </cell>
          <cell r="F46" t="str">
            <v>普通合板型枠</v>
          </cell>
          <cell r="G46" t="str">
            <v>合板（型枠用）</v>
          </cell>
          <cell r="H46" t="str">
            <v>0.9×1.8×12mm</v>
          </cell>
          <cell r="I46">
            <v>1.25</v>
          </cell>
          <cell r="J46">
            <v>0.5</v>
          </cell>
          <cell r="K46" t="str">
            <v>ｍ2</v>
          </cell>
          <cell r="L46">
            <v>494</v>
          </cell>
          <cell r="M46">
            <v>308.75</v>
          </cell>
          <cell r="N46">
            <v>0.15</v>
          </cell>
          <cell r="O46">
            <v>18000</v>
          </cell>
          <cell r="P46">
            <v>2700</v>
          </cell>
        </row>
        <row r="47">
          <cell r="B47">
            <v>32</v>
          </cell>
          <cell r="F47" t="str">
            <v xml:space="preserve"> 工作物の基礎程度</v>
          </cell>
          <cell r="G47" t="str">
            <v>さん材</v>
          </cell>
          <cell r="I47">
            <v>7.0000000000000001E-3</v>
          </cell>
          <cell r="J47">
            <v>0.5</v>
          </cell>
          <cell r="K47" t="str">
            <v>ｍ3</v>
          </cell>
          <cell r="L47">
            <v>174000</v>
          </cell>
          <cell r="M47">
            <v>609</v>
          </cell>
          <cell r="N47" t="str">
            <v xml:space="preserve"> </v>
          </cell>
          <cell r="O47" t="str">
            <v>普通作業員</v>
          </cell>
        </row>
        <row r="48">
          <cell r="B48">
            <v>33</v>
          </cell>
          <cell r="G48" t="str">
            <v>角  材</v>
          </cell>
          <cell r="I48">
            <v>0.02</v>
          </cell>
          <cell r="J48">
            <v>0.5</v>
          </cell>
          <cell r="K48" t="str">
            <v>ｍ3</v>
          </cell>
          <cell r="L48">
            <v>34000</v>
          </cell>
          <cell r="M48">
            <v>340</v>
          </cell>
          <cell r="N48">
            <v>7.0000000000000007E-2</v>
          </cell>
          <cell r="O48">
            <v>13700</v>
          </cell>
          <cell r="P48">
            <v>959</v>
          </cell>
        </row>
        <row r="49">
          <cell r="B49">
            <v>34</v>
          </cell>
          <cell r="G49" t="str">
            <v>鉄  線</v>
          </cell>
          <cell r="H49" t="str">
            <v>#8</v>
          </cell>
          <cell r="I49">
            <v>0.09</v>
          </cell>
          <cell r="J49">
            <v>1</v>
          </cell>
          <cell r="K49" t="str">
            <v>kg</v>
          </cell>
          <cell r="L49">
            <v>62.5</v>
          </cell>
          <cell r="M49">
            <v>5.62</v>
          </cell>
        </row>
        <row r="50">
          <cell r="B50">
            <v>35</v>
          </cell>
          <cell r="G50" t="str">
            <v>くぎ金物</v>
          </cell>
          <cell r="I50">
            <v>0.04</v>
          </cell>
          <cell r="J50">
            <v>1</v>
          </cell>
          <cell r="K50" t="str">
            <v>kg</v>
          </cell>
          <cell r="L50">
            <v>85</v>
          </cell>
          <cell r="M50">
            <v>3.4</v>
          </cell>
        </row>
        <row r="51">
          <cell r="B51">
            <v>36</v>
          </cell>
          <cell r="G51" t="str">
            <v>はく離剤</v>
          </cell>
          <cell r="I51">
            <v>0.02</v>
          </cell>
          <cell r="J51">
            <v>1</v>
          </cell>
          <cell r="K51" t="str">
            <v>L</v>
          </cell>
          <cell r="L51">
            <v>122</v>
          </cell>
          <cell r="M51">
            <v>2.44</v>
          </cell>
        </row>
        <row r="52">
          <cell r="B52">
            <v>37</v>
          </cell>
          <cell r="D52" t="str">
            <v xml:space="preserve">      計</v>
          </cell>
          <cell r="M52">
            <v>1269.21</v>
          </cell>
          <cell r="P52">
            <v>3659</v>
          </cell>
          <cell r="Q52" t="str">
            <v>労+材+雑</v>
          </cell>
          <cell r="R52">
            <v>0.12</v>
          </cell>
          <cell r="S52">
            <v>591.38</v>
          </cell>
          <cell r="T52">
            <v>5519.59</v>
          </cell>
        </row>
        <row r="53">
          <cell r="B53">
            <v>38</v>
          </cell>
          <cell r="O53" t="str">
            <v>鉄筋工</v>
          </cell>
        </row>
        <row r="54">
          <cell r="B54">
            <v>39</v>
          </cell>
          <cell r="C54" t="str">
            <v>○</v>
          </cell>
          <cell r="D54" t="str">
            <v>鉄  筋</v>
          </cell>
          <cell r="E54" t="str">
            <v>TON</v>
          </cell>
          <cell r="F54" t="str">
            <v>鉄  筋  D10</v>
          </cell>
          <cell r="G54" t="str">
            <v>鉄  筋</v>
          </cell>
          <cell r="H54" t="str">
            <v>D10</v>
          </cell>
          <cell r="I54">
            <v>1.04</v>
          </cell>
          <cell r="K54" t="str">
            <v>TON</v>
          </cell>
          <cell r="L54">
            <v>40000</v>
          </cell>
          <cell r="M54">
            <v>41600</v>
          </cell>
          <cell r="N54">
            <v>4.5</v>
          </cell>
          <cell r="O54">
            <v>17600</v>
          </cell>
          <cell r="P54">
            <v>79200</v>
          </cell>
        </row>
        <row r="55">
          <cell r="B55">
            <v>40</v>
          </cell>
          <cell r="G55" t="str">
            <v>結束線</v>
          </cell>
          <cell r="H55" t="str">
            <v>#21</v>
          </cell>
          <cell r="I55">
            <v>6</v>
          </cell>
          <cell r="K55" t="str">
            <v>kg</v>
          </cell>
          <cell r="L55">
            <v>145</v>
          </cell>
          <cell r="M55">
            <v>870</v>
          </cell>
          <cell r="O55" t="str">
            <v>普通作業員</v>
          </cell>
        </row>
        <row r="56">
          <cell r="B56">
            <v>41</v>
          </cell>
          <cell r="N56">
            <v>0.9</v>
          </cell>
          <cell r="O56">
            <v>13700</v>
          </cell>
          <cell r="P56">
            <v>12330</v>
          </cell>
        </row>
        <row r="57">
          <cell r="B57">
            <v>42</v>
          </cell>
          <cell r="D57" t="str">
            <v xml:space="preserve">      計</v>
          </cell>
          <cell r="M57">
            <v>42470</v>
          </cell>
          <cell r="P57">
            <v>91530</v>
          </cell>
          <cell r="Q57" t="str">
            <v>労+雑</v>
          </cell>
          <cell r="R57">
            <v>0.12</v>
          </cell>
          <cell r="S57">
            <v>10983.6</v>
          </cell>
          <cell r="T57">
            <v>144983.6</v>
          </cell>
        </row>
        <row r="58">
          <cell r="B58">
            <v>43</v>
          </cell>
          <cell r="O58" t="str">
            <v>鉄筋工</v>
          </cell>
        </row>
        <row r="59">
          <cell r="B59">
            <v>44</v>
          </cell>
          <cell r="D59" t="str">
            <v>鉄  筋</v>
          </cell>
          <cell r="E59" t="str">
            <v>TON</v>
          </cell>
          <cell r="F59" t="str">
            <v>鉄  筋  D13</v>
          </cell>
          <cell r="G59" t="str">
            <v>鉄  筋</v>
          </cell>
          <cell r="H59" t="str">
            <v>D13</v>
          </cell>
          <cell r="I59">
            <v>1.04</v>
          </cell>
          <cell r="K59" t="str">
            <v>TON</v>
          </cell>
          <cell r="L59">
            <v>0</v>
          </cell>
          <cell r="M59">
            <v>0</v>
          </cell>
          <cell r="N59">
            <v>4.5</v>
          </cell>
          <cell r="O59">
            <v>0</v>
          </cell>
          <cell r="P59">
            <v>0</v>
          </cell>
        </row>
        <row r="60">
          <cell r="B60">
            <v>45</v>
          </cell>
          <cell r="G60" t="str">
            <v>結束線</v>
          </cell>
          <cell r="H60" t="str">
            <v>#21</v>
          </cell>
          <cell r="I60">
            <v>5.8</v>
          </cell>
          <cell r="K60" t="str">
            <v>kg</v>
          </cell>
          <cell r="L60">
            <v>0</v>
          </cell>
          <cell r="M60">
            <v>0</v>
          </cell>
          <cell r="O60" t="str">
            <v>普通作業員</v>
          </cell>
        </row>
        <row r="61">
          <cell r="B61">
            <v>46</v>
          </cell>
          <cell r="N61">
            <v>0.9</v>
          </cell>
          <cell r="O61">
            <v>0</v>
          </cell>
          <cell r="P61">
            <v>0</v>
          </cell>
        </row>
        <row r="62">
          <cell r="B62">
            <v>47</v>
          </cell>
          <cell r="D62" t="str">
            <v xml:space="preserve">      計</v>
          </cell>
          <cell r="M62">
            <v>0</v>
          </cell>
          <cell r="P62">
            <v>0</v>
          </cell>
          <cell r="Q62" t="str">
            <v>労+雑</v>
          </cell>
          <cell r="R62">
            <v>0.12</v>
          </cell>
          <cell r="S62">
            <v>0</v>
          </cell>
          <cell r="T62">
            <v>0</v>
          </cell>
        </row>
        <row r="63">
          <cell r="B63">
            <v>48</v>
          </cell>
          <cell r="O63" t="str">
            <v>はつり工</v>
          </cell>
        </row>
        <row r="64">
          <cell r="B64">
            <v>49</v>
          </cell>
          <cell r="D64" t="str">
            <v>面 は つ り</v>
          </cell>
          <cell r="E64" t="str">
            <v>ｍ2</v>
          </cell>
          <cell r="N64">
            <v>0.42</v>
          </cell>
          <cell r="O64">
            <v>0</v>
          </cell>
          <cell r="P64" t="str">
            <v xml:space="preserve"> </v>
          </cell>
          <cell r="Q64" t="str">
            <v>労+雑</v>
          </cell>
          <cell r="R64">
            <v>0.12</v>
          </cell>
          <cell r="S64">
            <v>0</v>
          </cell>
          <cell r="T64">
            <v>0</v>
          </cell>
        </row>
        <row r="65">
          <cell r="B65">
            <v>50</v>
          </cell>
          <cell r="D65" t="str">
            <v>等辺山形鋼</v>
          </cell>
          <cell r="E65" t="str">
            <v>kg</v>
          </cell>
          <cell r="F65" t="str">
            <v>L-50×50×6t</v>
          </cell>
          <cell r="I65">
            <v>1</v>
          </cell>
          <cell r="K65" t="str">
            <v>kg</v>
          </cell>
          <cell r="L65" t="str">
            <v xml:space="preserve"> </v>
          </cell>
          <cell r="M65" t="str">
            <v xml:space="preserve"> </v>
          </cell>
          <cell r="N65">
            <v>3</v>
          </cell>
          <cell r="O65" t="str">
            <v xml:space="preserve"> </v>
          </cell>
          <cell r="P65" t="str">
            <v xml:space="preserve"> </v>
          </cell>
          <cell r="T65">
            <v>0</v>
          </cell>
        </row>
        <row r="66">
          <cell r="B66">
            <v>51</v>
          </cell>
          <cell r="D66" t="str">
            <v>等辺山形鋼</v>
          </cell>
          <cell r="E66" t="str">
            <v>kg</v>
          </cell>
          <cell r="F66" t="str">
            <v>L-75×75×6t</v>
          </cell>
          <cell r="I66">
            <v>1</v>
          </cell>
          <cell r="K66" t="str">
            <v>kg</v>
          </cell>
          <cell r="L66" t="str">
            <v xml:space="preserve"> </v>
          </cell>
          <cell r="M66" t="str">
            <v xml:space="preserve"> </v>
          </cell>
          <cell r="N66">
            <v>3</v>
          </cell>
          <cell r="O66" t="str">
            <v xml:space="preserve"> </v>
          </cell>
          <cell r="P66" t="str">
            <v xml:space="preserve"> </v>
          </cell>
          <cell r="T66">
            <v>0</v>
          </cell>
        </row>
        <row r="67">
          <cell r="B67">
            <v>52</v>
          </cell>
          <cell r="D67" t="str">
            <v>等辺山形鋼</v>
          </cell>
          <cell r="E67" t="str">
            <v>kg</v>
          </cell>
          <cell r="F67" t="str">
            <v>L-40×40×5t</v>
          </cell>
          <cell r="I67">
            <v>1</v>
          </cell>
          <cell r="K67" t="str">
            <v>kg</v>
          </cell>
          <cell r="L67" t="str">
            <v xml:space="preserve"> </v>
          </cell>
          <cell r="M67" t="str">
            <v xml:space="preserve"> </v>
          </cell>
          <cell r="N67">
            <v>3</v>
          </cell>
          <cell r="O67" t="str">
            <v xml:space="preserve"> </v>
          </cell>
          <cell r="P67" t="str">
            <v xml:space="preserve"> </v>
          </cell>
          <cell r="T67">
            <v>0</v>
          </cell>
        </row>
        <row r="68">
          <cell r="B68">
            <v>53</v>
          </cell>
          <cell r="D68" t="str">
            <v>等辺山形鋼</v>
          </cell>
          <cell r="E68" t="str">
            <v>kg</v>
          </cell>
          <cell r="F68" t="str">
            <v>L-50×50×4t</v>
          </cell>
          <cell r="I68">
            <v>1</v>
          </cell>
          <cell r="K68" t="str">
            <v>kg</v>
          </cell>
          <cell r="L68" t="str">
            <v xml:space="preserve"> </v>
          </cell>
          <cell r="M68" t="str">
            <v xml:space="preserve"> </v>
          </cell>
          <cell r="N68">
            <v>3</v>
          </cell>
          <cell r="O68" t="str">
            <v xml:space="preserve"> </v>
          </cell>
          <cell r="P68" t="str">
            <v xml:space="preserve"> </v>
          </cell>
          <cell r="T68">
            <v>0</v>
          </cell>
        </row>
        <row r="69">
          <cell r="B69">
            <v>54</v>
          </cell>
          <cell r="D69" t="str">
            <v>溝形鋼</v>
          </cell>
          <cell r="E69" t="str">
            <v>kg</v>
          </cell>
          <cell r="F69" t="str">
            <v>C-100×50×5t</v>
          </cell>
          <cell r="I69">
            <v>1</v>
          </cell>
          <cell r="K69" t="str">
            <v>kg</v>
          </cell>
          <cell r="L69" t="str">
            <v xml:space="preserve"> </v>
          </cell>
          <cell r="M69" t="str">
            <v xml:space="preserve"> </v>
          </cell>
          <cell r="N69">
            <v>3</v>
          </cell>
          <cell r="O69" t="str">
            <v xml:space="preserve"> </v>
          </cell>
          <cell r="P69" t="str">
            <v xml:space="preserve"> </v>
          </cell>
          <cell r="T69">
            <v>0</v>
          </cell>
        </row>
        <row r="70">
          <cell r="B70">
            <v>55</v>
          </cell>
          <cell r="D70" t="str">
            <v>溝形鋼</v>
          </cell>
          <cell r="E70" t="str">
            <v>kg</v>
          </cell>
          <cell r="F70" t="str">
            <v>C-150×75×9t</v>
          </cell>
          <cell r="I70">
            <v>1</v>
          </cell>
          <cell r="K70" t="str">
            <v>kg</v>
          </cell>
          <cell r="L70" t="str">
            <v xml:space="preserve"> </v>
          </cell>
          <cell r="M70" t="str">
            <v xml:space="preserve"> </v>
          </cell>
          <cell r="N70">
            <v>3</v>
          </cell>
          <cell r="O70" t="str">
            <v xml:space="preserve"> </v>
          </cell>
          <cell r="P70" t="str">
            <v xml:space="preserve"> </v>
          </cell>
          <cell r="T70">
            <v>0</v>
          </cell>
        </row>
        <row r="71">
          <cell r="B71">
            <v>56</v>
          </cell>
          <cell r="D71" t="str">
            <v>平  鋼</v>
          </cell>
          <cell r="E71" t="str">
            <v>kg</v>
          </cell>
          <cell r="F71" t="str">
            <v>FB 25×9t</v>
          </cell>
          <cell r="I71">
            <v>1</v>
          </cell>
          <cell r="K71" t="str">
            <v>kg</v>
          </cell>
          <cell r="L71" t="str">
            <v xml:space="preserve"> </v>
          </cell>
          <cell r="M71" t="str">
            <v xml:space="preserve"> </v>
          </cell>
          <cell r="N71">
            <v>3</v>
          </cell>
          <cell r="O71" t="str">
            <v xml:space="preserve"> </v>
          </cell>
          <cell r="P71" t="str">
            <v xml:space="preserve"> </v>
          </cell>
          <cell r="T71">
            <v>0</v>
          </cell>
        </row>
        <row r="72">
          <cell r="B72">
            <v>57</v>
          </cell>
          <cell r="D72" t="str">
            <v>鋼  板</v>
          </cell>
          <cell r="E72" t="str">
            <v>kg</v>
          </cell>
          <cell r="F72" t="str">
            <v>1.6t</v>
          </cell>
          <cell r="I72">
            <v>1</v>
          </cell>
          <cell r="K72" t="str">
            <v>kg</v>
          </cell>
          <cell r="L72" t="str">
            <v xml:space="preserve"> </v>
          </cell>
          <cell r="M72" t="str">
            <v xml:space="preserve"> </v>
          </cell>
          <cell r="N72">
            <v>3</v>
          </cell>
          <cell r="O72" t="str">
            <v xml:space="preserve"> </v>
          </cell>
          <cell r="P72" t="str">
            <v xml:space="preserve"> </v>
          </cell>
          <cell r="T72">
            <v>0</v>
          </cell>
        </row>
        <row r="73">
          <cell r="B73">
            <v>58</v>
          </cell>
          <cell r="D73" t="str">
            <v>鋼  板</v>
          </cell>
          <cell r="E73" t="str">
            <v>kg</v>
          </cell>
          <cell r="F73" t="str">
            <v>4.5t</v>
          </cell>
          <cell r="I73">
            <v>1</v>
          </cell>
          <cell r="K73" t="str">
            <v>kg</v>
          </cell>
          <cell r="L73" t="str">
            <v xml:space="preserve"> </v>
          </cell>
          <cell r="M73" t="str">
            <v xml:space="preserve"> </v>
          </cell>
          <cell r="N73">
            <v>3</v>
          </cell>
          <cell r="O73" t="str">
            <v xml:space="preserve"> </v>
          </cell>
          <cell r="P73" t="str">
            <v xml:space="preserve"> </v>
          </cell>
          <cell r="T73">
            <v>0</v>
          </cell>
        </row>
        <row r="74">
          <cell r="B74">
            <v>60</v>
          </cell>
          <cell r="D74" t="str">
            <v>縞　鋼  板</v>
          </cell>
          <cell r="E74" t="str">
            <v>kg</v>
          </cell>
          <cell r="F74" t="str">
            <v>3.2t</v>
          </cell>
          <cell r="I74">
            <v>1</v>
          </cell>
          <cell r="K74" t="str">
            <v>kg</v>
          </cell>
          <cell r="L74" t="str">
            <v xml:space="preserve"> </v>
          </cell>
          <cell r="M74" t="str">
            <v xml:space="preserve"> </v>
          </cell>
          <cell r="N74">
            <v>3</v>
          </cell>
          <cell r="O74" t="str">
            <v xml:space="preserve"> </v>
          </cell>
          <cell r="P74" t="str">
            <v xml:space="preserve"> </v>
          </cell>
          <cell r="T74">
            <v>0</v>
          </cell>
        </row>
      </sheetData>
      <sheetData sheetId="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0"/>
  <sheetViews>
    <sheetView showGridLines="0" view="pageBreakPreview" zoomScaleNormal="100" zoomScaleSheetLayoutView="100" workbookViewId="0">
      <selection activeCell="N15" sqref="N15"/>
    </sheetView>
  </sheetViews>
  <sheetFormatPr defaultColWidth="10.33203125" defaultRowHeight="13.2"/>
  <cols>
    <col min="1" max="1" width="1" style="56" customWidth="1"/>
    <col min="2" max="10" width="2.5546875" style="56" customWidth="1"/>
    <col min="11" max="12" width="1.5546875" style="56" customWidth="1"/>
    <col min="13" max="63" width="2.5546875" style="56" customWidth="1"/>
    <col min="64" max="64" width="1" style="56" customWidth="1"/>
    <col min="65" max="16384" width="10.33203125" style="56"/>
  </cols>
  <sheetData>
    <row r="1" spans="1:64">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55"/>
    </row>
    <row r="2" spans="1:64" ht="16.2">
      <c r="A2" s="60"/>
      <c r="B2" s="60"/>
      <c r="C2" s="60"/>
      <c r="D2" s="60"/>
      <c r="E2" s="60"/>
      <c r="F2" s="60"/>
      <c r="G2" s="60"/>
      <c r="H2" s="60"/>
      <c r="I2" s="60"/>
      <c r="J2" s="60"/>
      <c r="K2" s="60"/>
      <c r="L2" s="60"/>
      <c r="M2" s="60"/>
      <c r="N2" s="60"/>
      <c r="O2" s="60"/>
      <c r="P2" s="60"/>
      <c r="Q2" s="60"/>
      <c r="R2" s="60"/>
      <c r="S2" s="60"/>
      <c r="T2" s="60"/>
      <c r="U2" s="61"/>
      <c r="V2" s="61"/>
      <c r="W2" s="61"/>
      <c r="X2" s="61"/>
      <c r="Y2" s="61"/>
      <c r="Z2" s="62"/>
      <c r="AA2" s="62"/>
      <c r="AB2" s="61"/>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55"/>
    </row>
    <row r="3" spans="1:64" ht="30">
      <c r="A3" s="60"/>
      <c r="B3" s="232" t="s">
        <v>85</v>
      </c>
      <c r="C3" s="60"/>
      <c r="D3" s="60"/>
      <c r="E3" s="60"/>
      <c r="F3" s="60"/>
      <c r="G3" s="60"/>
      <c r="H3" s="60"/>
      <c r="I3" s="60"/>
      <c r="J3" s="60"/>
      <c r="K3" s="60"/>
      <c r="L3" s="60"/>
      <c r="M3" s="60"/>
      <c r="N3" s="60"/>
      <c r="O3" s="60"/>
      <c r="P3" s="60"/>
      <c r="Q3" s="63"/>
      <c r="R3" s="60"/>
      <c r="S3" s="60"/>
      <c r="T3" s="60"/>
      <c r="U3" s="61"/>
      <c r="V3" s="61"/>
      <c r="W3" s="61"/>
      <c r="X3" s="61"/>
      <c r="Y3" s="61"/>
      <c r="Z3" s="62"/>
      <c r="AA3" s="62"/>
      <c r="AB3" s="61"/>
      <c r="AC3" s="61"/>
      <c r="AD3" s="62"/>
      <c r="AE3" s="62"/>
      <c r="AF3" s="62"/>
      <c r="AG3" s="62"/>
      <c r="AH3" s="61"/>
      <c r="AI3" s="62"/>
      <c r="AJ3" s="62"/>
      <c r="AK3" s="62"/>
      <c r="AL3" s="62"/>
      <c r="AM3" s="61"/>
      <c r="AN3" s="62"/>
      <c r="AO3" s="62"/>
      <c r="AP3" s="62"/>
      <c r="AQ3" s="62"/>
      <c r="AR3" s="61"/>
      <c r="AS3" s="62"/>
      <c r="AT3" s="62"/>
      <c r="AU3" s="62"/>
      <c r="AV3" s="62"/>
      <c r="AW3" s="61"/>
      <c r="AX3" s="62"/>
      <c r="AY3" s="62"/>
      <c r="AZ3" s="62"/>
      <c r="BA3" s="62"/>
      <c r="BB3" s="61"/>
      <c r="BC3" s="62"/>
      <c r="BD3" s="62"/>
      <c r="BE3" s="62"/>
      <c r="BF3" s="62"/>
      <c r="BG3" s="61"/>
      <c r="BH3" s="62"/>
      <c r="BI3" s="62"/>
      <c r="BJ3" s="62"/>
      <c r="BK3" s="62"/>
      <c r="BL3" s="55"/>
    </row>
    <row r="4" spans="1:64" ht="16.2">
      <c r="A4" s="60"/>
      <c r="B4" s="60"/>
      <c r="C4" s="60"/>
      <c r="D4" s="60"/>
      <c r="E4" s="60"/>
      <c r="F4" s="60"/>
      <c r="G4" s="60"/>
      <c r="H4" s="60"/>
      <c r="I4" s="60"/>
      <c r="J4" s="60"/>
      <c r="K4" s="60"/>
      <c r="L4" s="60"/>
      <c r="M4" s="60"/>
      <c r="N4" s="60"/>
      <c r="O4" s="60"/>
      <c r="P4" s="60"/>
      <c r="Q4" s="60"/>
      <c r="R4" s="60"/>
      <c r="S4" s="60"/>
      <c r="T4" s="60"/>
      <c r="U4" s="61"/>
      <c r="V4" s="61"/>
      <c r="W4" s="61"/>
      <c r="X4" s="61"/>
      <c r="Y4" s="61"/>
      <c r="Z4" s="62"/>
      <c r="AA4" s="62"/>
      <c r="AB4" s="61"/>
      <c r="AC4" s="61"/>
      <c r="AD4" s="62"/>
      <c r="AE4" s="62"/>
      <c r="AF4" s="62"/>
      <c r="AG4" s="62"/>
      <c r="AH4" s="61"/>
      <c r="AI4" s="62"/>
      <c r="AJ4" s="62"/>
      <c r="AK4" s="62"/>
      <c r="AL4" s="62"/>
      <c r="AM4" s="61"/>
      <c r="AN4" s="62"/>
      <c r="AO4" s="62"/>
      <c r="AP4" s="62"/>
      <c r="AQ4" s="62"/>
      <c r="AR4" s="61"/>
      <c r="AS4" s="62"/>
      <c r="AT4" s="62"/>
      <c r="AU4" s="62"/>
      <c r="AV4" s="62"/>
      <c r="AW4" s="61"/>
      <c r="AX4" s="62"/>
      <c r="AY4" s="62"/>
      <c r="AZ4" s="62"/>
      <c r="BA4" s="62"/>
      <c r="BB4" s="61"/>
      <c r="BC4" s="62"/>
      <c r="BD4" s="62"/>
      <c r="BE4" s="62"/>
      <c r="BF4" s="62"/>
      <c r="BG4" s="61"/>
      <c r="BH4" s="62"/>
      <c r="BI4" s="62"/>
      <c r="BJ4" s="62"/>
      <c r="BK4" s="62"/>
      <c r="BL4" s="55"/>
    </row>
    <row r="5" spans="1:64" ht="16.2">
      <c r="A5" s="60"/>
      <c r="B5" s="60"/>
      <c r="C5" s="60"/>
      <c r="D5" s="60"/>
      <c r="E5" s="60"/>
      <c r="F5" s="60"/>
      <c r="G5" s="60"/>
      <c r="H5" s="60"/>
      <c r="I5" s="60"/>
      <c r="J5" s="60"/>
      <c r="K5" s="60"/>
      <c r="L5" s="60"/>
      <c r="M5" s="60"/>
      <c r="N5" s="60"/>
      <c r="O5" s="60"/>
      <c r="P5" s="60"/>
      <c r="Q5" s="60"/>
      <c r="R5" s="60"/>
      <c r="S5" s="60"/>
      <c r="T5" s="60"/>
      <c r="U5" s="61"/>
      <c r="V5" s="61"/>
      <c r="W5" s="61"/>
      <c r="X5" s="61"/>
      <c r="Y5" s="61"/>
      <c r="Z5" s="62"/>
      <c r="AA5" s="62"/>
      <c r="AB5" s="61"/>
      <c r="AC5" s="62"/>
      <c r="AD5" s="62"/>
      <c r="AE5" s="62"/>
      <c r="AF5" s="62"/>
      <c r="AG5" s="62"/>
      <c r="AH5" s="61"/>
      <c r="AI5" s="61"/>
      <c r="AJ5" s="61"/>
      <c r="AK5" s="61"/>
      <c r="AL5" s="61"/>
      <c r="AM5" s="61"/>
      <c r="AN5" s="62"/>
      <c r="AO5" s="62"/>
      <c r="AP5" s="62"/>
      <c r="AQ5" s="62"/>
      <c r="AR5" s="61"/>
      <c r="AS5" s="61"/>
      <c r="AT5" s="61"/>
      <c r="AU5" s="61"/>
      <c r="AV5" s="61"/>
      <c r="AW5" s="62"/>
      <c r="AX5" s="62"/>
      <c r="AY5" s="62"/>
      <c r="AZ5" s="62"/>
      <c r="BA5" s="62"/>
      <c r="BB5" s="61"/>
      <c r="BC5" s="61"/>
      <c r="BD5" s="61"/>
      <c r="BE5" s="61"/>
      <c r="BF5" s="61"/>
      <c r="BG5" s="61"/>
      <c r="BH5" s="62"/>
      <c r="BI5" s="62"/>
      <c r="BJ5" s="62"/>
      <c r="BK5" s="62"/>
      <c r="BL5" s="55"/>
    </row>
    <row r="6" spans="1:64" ht="14.4">
      <c r="A6" s="60"/>
      <c r="B6" s="234" t="s">
        <v>41</v>
      </c>
      <c r="C6" s="235"/>
      <c r="D6" s="235"/>
      <c r="E6" s="235"/>
      <c r="F6" s="235"/>
      <c r="G6" s="235"/>
      <c r="H6" s="235"/>
      <c r="I6" s="235"/>
      <c r="J6" s="235"/>
      <c r="K6" s="235"/>
      <c r="L6" s="235"/>
      <c r="M6" s="236"/>
      <c r="N6" s="237">
        <v>2022109017</v>
      </c>
      <c r="O6" s="238"/>
      <c r="P6" s="238"/>
      <c r="Q6" s="238"/>
      <c r="R6" s="238"/>
      <c r="S6" s="238"/>
      <c r="T6" s="64"/>
      <c r="U6" s="65"/>
      <c r="V6" s="65"/>
      <c r="W6" s="66"/>
      <c r="X6" s="65"/>
      <c r="Y6" s="65"/>
      <c r="Z6" s="65"/>
      <c r="AA6" s="65"/>
      <c r="AB6" s="65"/>
      <c r="AC6" s="65"/>
      <c r="AD6" s="65"/>
      <c r="AE6" s="65"/>
      <c r="AF6" s="65"/>
      <c r="AG6" s="65"/>
      <c r="AH6" s="65"/>
      <c r="AI6" s="65"/>
      <c r="AJ6" s="65"/>
      <c r="AK6" s="65"/>
      <c r="AL6" s="66"/>
      <c r="AM6" s="65"/>
      <c r="AN6" s="65"/>
      <c r="AO6" s="65"/>
      <c r="AP6" s="65"/>
      <c r="AQ6" s="65"/>
      <c r="AR6" s="65"/>
      <c r="AS6" s="65"/>
      <c r="AT6" s="65"/>
      <c r="AU6" s="65"/>
      <c r="AV6" s="65"/>
      <c r="AW6" s="65"/>
      <c r="AX6" s="65"/>
      <c r="AY6" s="65"/>
      <c r="AZ6" s="65"/>
      <c r="BA6" s="65"/>
      <c r="BB6" s="65"/>
      <c r="BC6" s="65"/>
      <c r="BD6" s="65"/>
      <c r="BE6" s="65"/>
      <c r="BF6" s="65"/>
      <c r="BG6" s="65"/>
      <c r="BH6" s="65"/>
      <c r="BI6" s="65"/>
      <c r="BJ6" s="65"/>
      <c r="BK6" s="67"/>
      <c r="BL6" s="55"/>
    </row>
    <row r="7" spans="1:64" ht="14.4">
      <c r="A7" s="68"/>
      <c r="B7" s="239" t="s">
        <v>42</v>
      </c>
      <c r="C7" s="240"/>
      <c r="D7" s="240"/>
      <c r="E7" s="240"/>
      <c r="F7" s="240"/>
      <c r="G7" s="240"/>
      <c r="H7" s="240"/>
      <c r="I7" s="240"/>
      <c r="J7" s="240"/>
      <c r="K7" s="240"/>
      <c r="L7" s="240"/>
      <c r="M7" s="241"/>
      <c r="N7" s="165" t="s">
        <v>60</v>
      </c>
      <c r="O7" s="69"/>
      <c r="P7" s="70"/>
      <c r="Q7" s="70"/>
      <c r="R7" s="69"/>
      <c r="S7" s="69"/>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2"/>
      <c r="BL7" s="57"/>
    </row>
    <row r="8" spans="1:64" ht="14.4">
      <c r="A8" s="60"/>
      <c r="B8" s="242" t="s">
        <v>32</v>
      </c>
      <c r="C8" s="243"/>
      <c r="D8" s="243"/>
      <c r="E8" s="243"/>
      <c r="F8" s="243"/>
      <c r="G8" s="243"/>
      <c r="H8" s="243"/>
      <c r="I8" s="243"/>
      <c r="J8" s="243"/>
      <c r="K8" s="243"/>
      <c r="L8" s="243"/>
      <c r="M8" s="244"/>
      <c r="N8" s="73"/>
      <c r="O8" s="74"/>
      <c r="P8" s="70"/>
      <c r="Q8" s="70"/>
      <c r="R8" s="74"/>
      <c r="S8" s="74"/>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6"/>
      <c r="BL8" s="55"/>
    </row>
    <row r="9" spans="1:64" ht="14.4">
      <c r="A9" s="60"/>
      <c r="B9" s="245" t="s">
        <v>43</v>
      </c>
      <c r="C9" s="246"/>
      <c r="D9" s="246"/>
      <c r="E9" s="246"/>
      <c r="F9" s="246"/>
      <c r="G9" s="246"/>
      <c r="H9" s="246"/>
      <c r="I9" s="246"/>
      <c r="J9" s="246"/>
      <c r="K9" s="246"/>
      <c r="L9" s="246"/>
      <c r="M9" s="247"/>
      <c r="N9" s="77" t="s">
        <v>61</v>
      </c>
      <c r="O9" s="78"/>
      <c r="P9" s="78"/>
      <c r="Q9" s="78"/>
      <c r="R9" s="78"/>
      <c r="S9" s="79"/>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1"/>
      <c r="BL9" s="55"/>
    </row>
    <row r="10" spans="1:64" ht="14.4">
      <c r="A10" s="60"/>
      <c r="B10" s="248" t="s">
        <v>33</v>
      </c>
      <c r="C10" s="249"/>
      <c r="D10" s="249"/>
      <c r="E10" s="249"/>
      <c r="F10" s="249"/>
      <c r="G10" s="249"/>
      <c r="H10" s="249"/>
      <c r="I10" s="249"/>
      <c r="J10" s="249"/>
      <c r="K10" s="249"/>
      <c r="L10" s="249"/>
      <c r="M10" s="250"/>
      <c r="N10" s="77" t="s">
        <v>71</v>
      </c>
      <c r="O10" s="78"/>
      <c r="P10" s="78"/>
      <c r="Q10" s="78"/>
      <c r="R10" s="78"/>
      <c r="S10" s="78"/>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1"/>
      <c r="BL10" s="55"/>
    </row>
    <row r="11" spans="1:64" ht="14.4">
      <c r="A11" s="60"/>
      <c r="B11" s="248" t="s">
        <v>34</v>
      </c>
      <c r="C11" s="249"/>
      <c r="D11" s="249"/>
      <c r="E11" s="249"/>
      <c r="F11" s="249"/>
      <c r="G11" s="249"/>
      <c r="H11" s="249"/>
      <c r="I11" s="249"/>
      <c r="J11" s="249"/>
      <c r="K11" s="249"/>
      <c r="L11" s="249"/>
      <c r="M11" s="250"/>
      <c r="N11" s="254" t="s">
        <v>78</v>
      </c>
      <c r="O11" s="255"/>
      <c r="P11" s="255"/>
      <c r="Q11" s="255"/>
      <c r="R11" s="255"/>
      <c r="S11" s="255"/>
      <c r="T11" s="255"/>
      <c r="U11" s="255"/>
      <c r="V11" s="255"/>
      <c r="W11" s="255"/>
      <c r="X11" s="255"/>
      <c r="Y11" s="255"/>
      <c r="Z11" s="255"/>
      <c r="AA11" s="255"/>
      <c r="AB11" s="255"/>
      <c r="AC11" s="255"/>
      <c r="AD11" s="255"/>
      <c r="AE11" s="255"/>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1"/>
      <c r="BL11" s="55"/>
    </row>
    <row r="12" spans="1:64" ht="14.4">
      <c r="A12" s="60"/>
      <c r="B12" s="248" t="s">
        <v>35</v>
      </c>
      <c r="C12" s="249"/>
      <c r="D12" s="249"/>
      <c r="E12" s="249"/>
      <c r="F12" s="249"/>
      <c r="G12" s="249"/>
      <c r="H12" s="249"/>
      <c r="I12" s="249"/>
      <c r="J12" s="249"/>
      <c r="K12" s="249"/>
      <c r="L12" s="249"/>
      <c r="M12" s="250"/>
      <c r="N12" s="211" t="s">
        <v>79</v>
      </c>
      <c r="O12" s="78"/>
      <c r="P12" s="78"/>
      <c r="Q12" s="78"/>
      <c r="R12" s="78"/>
      <c r="S12" s="78"/>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1"/>
      <c r="BL12" s="55"/>
    </row>
    <row r="13" spans="1:64" ht="14.4">
      <c r="A13" s="60"/>
      <c r="B13" s="248" t="s">
        <v>36</v>
      </c>
      <c r="C13" s="249"/>
      <c r="D13" s="249"/>
      <c r="E13" s="249"/>
      <c r="F13" s="249"/>
      <c r="G13" s="249"/>
      <c r="H13" s="249"/>
      <c r="I13" s="249"/>
      <c r="J13" s="249"/>
      <c r="K13" s="249"/>
      <c r="L13" s="249"/>
      <c r="M13" s="250"/>
      <c r="N13" s="212" t="s">
        <v>73</v>
      </c>
      <c r="O13" s="78"/>
      <c r="P13" s="78"/>
      <c r="Q13" s="78"/>
      <c r="R13" s="78"/>
      <c r="S13" s="78"/>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1"/>
      <c r="BL13" s="55"/>
    </row>
    <row r="14" spans="1:64" ht="14.4">
      <c r="A14" s="60"/>
      <c r="B14" s="251" t="s">
        <v>37</v>
      </c>
      <c r="C14" s="252"/>
      <c r="D14" s="252"/>
      <c r="E14" s="252"/>
      <c r="F14" s="252"/>
      <c r="G14" s="252"/>
      <c r="H14" s="252"/>
      <c r="I14" s="252"/>
      <c r="J14" s="252"/>
      <c r="K14" s="252"/>
      <c r="L14" s="252"/>
      <c r="M14" s="253"/>
      <c r="N14" s="212" t="s">
        <v>72</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1"/>
      <c r="BL14" s="55"/>
    </row>
    <row r="15" spans="1:64" ht="14.4">
      <c r="A15" s="60"/>
      <c r="B15" s="251" t="s">
        <v>38</v>
      </c>
      <c r="C15" s="252"/>
      <c r="D15" s="252"/>
      <c r="E15" s="252"/>
      <c r="F15" s="252"/>
      <c r="G15" s="252"/>
      <c r="H15" s="252"/>
      <c r="I15" s="252"/>
      <c r="J15" s="252"/>
      <c r="K15" s="252"/>
      <c r="L15" s="252"/>
      <c r="M15" s="253"/>
      <c r="N15" s="216" t="s">
        <v>73</v>
      </c>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1"/>
      <c r="BL15" s="55"/>
    </row>
    <row r="16" spans="1:64" ht="14.4">
      <c r="A16" s="60"/>
      <c r="B16" s="258"/>
      <c r="C16" s="259"/>
      <c r="D16" s="259"/>
      <c r="E16" s="259"/>
      <c r="F16" s="260"/>
      <c r="G16" s="259"/>
      <c r="H16" s="259"/>
      <c r="I16" s="259"/>
      <c r="J16" s="259"/>
      <c r="K16" s="259"/>
      <c r="L16" s="259"/>
      <c r="M16" s="261"/>
      <c r="N16" s="254"/>
      <c r="O16" s="255"/>
      <c r="P16" s="255"/>
      <c r="Q16" s="255"/>
      <c r="R16" s="255"/>
      <c r="S16" s="255"/>
      <c r="T16" s="255"/>
      <c r="U16" s="255"/>
      <c r="V16" s="255"/>
      <c r="W16" s="255"/>
      <c r="X16" s="255"/>
      <c r="Y16" s="255"/>
      <c r="Z16" s="255"/>
      <c r="AA16" s="255"/>
      <c r="AB16" s="255"/>
      <c r="AC16" s="255"/>
      <c r="AD16" s="255"/>
      <c r="AE16" s="255"/>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4"/>
      <c r="BL16" s="55"/>
    </row>
    <row r="17" spans="1:64">
      <c r="A17" s="60"/>
      <c r="B17" s="85"/>
      <c r="C17" s="83"/>
      <c r="D17" s="83"/>
      <c r="E17" s="83"/>
      <c r="F17" s="83"/>
      <c r="G17" s="83"/>
      <c r="H17" s="83"/>
      <c r="I17" s="83"/>
      <c r="J17" s="83"/>
      <c r="K17" s="83"/>
      <c r="L17" s="83"/>
      <c r="M17" s="84"/>
      <c r="N17" s="85"/>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4"/>
      <c r="BL17" s="55"/>
    </row>
    <row r="18" spans="1:64">
      <c r="A18" s="60"/>
      <c r="B18" s="85" t="s">
        <v>31</v>
      </c>
      <c r="C18" s="83"/>
      <c r="D18" s="83"/>
      <c r="E18" s="83"/>
      <c r="F18" s="83"/>
      <c r="G18" s="83"/>
      <c r="H18" s="83"/>
      <c r="I18" s="83"/>
      <c r="J18" s="83"/>
      <c r="K18" s="83"/>
      <c r="L18" s="83"/>
      <c r="M18" s="84"/>
      <c r="N18" s="85" t="s">
        <v>31</v>
      </c>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4"/>
      <c r="BL18" s="55"/>
    </row>
    <row r="19" spans="1:64">
      <c r="A19" s="60"/>
      <c r="B19" s="85" t="s">
        <v>31</v>
      </c>
      <c r="C19" s="83"/>
      <c r="D19" s="83"/>
      <c r="E19" s="83"/>
      <c r="F19" s="83"/>
      <c r="G19" s="83"/>
      <c r="H19" s="83"/>
      <c r="I19" s="83"/>
      <c r="J19" s="83"/>
      <c r="K19" s="83"/>
      <c r="L19" s="83"/>
      <c r="M19" s="84"/>
      <c r="N19" s="85" t="s">
        <v>31</v>
      </c>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4"/>
      <c r="BL19" s="55"/>
    </row>
    <row r="20" spans="1:64">
      <c r="A20" s="60"/>
      <c r="B20" s="85" t="s">
        <v>31</v>
      </c>
      <c r="C20" s="83"/>
      <c r="D20" s="83"/>
      <c r="E20" s="83"/>
      <c r="F20" s="83"/>
      <c r="G20" s="83"/>
      <c r="H20" s="83"/>
      <c r="I20" s="83"/>
      <c r="J20" s="83"/>
      <c r="K20" s="83"/>
      <c r="L20" s="83"/>
      <c r="M20" s="84"/>
      <c r="N20" s="85" t="s">
        <v>31</v>
      </c>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4"/>
      <c r="BL20" s="55"/>
    </row>
    <row r="21" spans="1:64">
      <c r="A21" s="60"/>
      <c r="B21" s="85" t="s">
        <v>31</v>
      </c>
      <c r="C21" s="83"/>
      <c r="D21" s="83"/>
      <c r="E21" s="83"/>
      <c r="F21" s="83"/>
      <c r="G21" s="83"/>
      <c r="H21" s="83"/>
      <c r="I21" s="83"/>
      <c r="J21" s="83"/>
      <c r="K21" s="83"/>
      <c r="L21" s="83"/>
      <c r="M21" s="84"/>
      <c r="N21" s="85" t="s">
        <v>31</v>
      </c>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4"/>
      <c r="BL21" s="55"/>
    </row>
    <row r="22" spans="1:64">
      <c r="A22" s="60"/>
      <c r="B22" s="85" t="s">
        <v>31</v>
      </c>
      <c r="C22" s="83"/>
      <c r="D22" s="83"/>
      <c r="E22" s="83"/>
      <c r="F22" s="83"/>
      <c r="G22" s="83"/>
      <c r="H22" s="83"/>
      <c r="I22" s="83"/>
      <c r="J22" s="83"/>
      <c r="K22" s="83"/>
      <c r="L22" s="83"/>
      <c r="M22" s="84"/>
      <c r="N22" s="85" t="s">
        <v>31</v>
      </c>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4"/>
      <c r="BL22" s="55"/>
    </row>
    <row r="23" spans="1:64">
      <c r="A23" s="60"/>
      <c r="B23" s="85" t="s">
        <v>31</v>
      </c>
      <c r="C23" s="83"/>
      <c r="D23" s="83"/>
      <c r="E23" s="83"/>
      <c r="F23" s="83"/>
      <c r="G23" s="83"/>
      <c r="H23" s="83"/>
      <c r="I23" s="83"/>
      <c r="J23" s="83"/>
      <c r="K23" s="83"/>
      <c r="L23" s="83"/>
      <c r="M23" s="84"/>
      <c r="N23" s="85" t="s">
        <v>31</v>
      </c>
      <c r="O23" s="83"/>
      <c r="P23" s="83"/>
      <c r="Q23" s="83"/>
      <c r="R23" s="83"/>
      <c r="S23" s="83"/>
      <c r="T23" s="83"/>
      <c r="U23" s="83"/>
      <c r="V23" s="83"/>
      <c r="W23" s="83"/>
      <c r="X23" s="86"/>
      <c r="Y23" s="86"/>
      <c r="Z23" s="86"/>
      <c r="AA23" s="86"/>
      <c r="AB23" s="86"/>
      <c r="AC23" s="86"/>
      <c r="AD23" s="86"/>
      <c r="AE23" s="86"/>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4"/>
      <c r="BL23" s="55"/>
    </row>
    <row r="24" spans="1:64">
      <c r="A24" s="60"/>
      <c r="B24" s="85" t="s">
        <v>31</v>
      </c>
      <c r="C24" s="83"/>
      <c r="D24" s="83"/>
      <c r="E24" s="83"/>
      <c r="F24" s="83"/>
      <c r="G24" s="83"/>
      <c r="H24" s="83"/>
      <c r="I24" s="83"/>
      <c r="J24" s="83"/>
      <c r="K24" s="83"/>
      <c r="L24" s="83"/>
      <c r="M24" s="84"/>
      <c r="N24" s="85" t="s">
        <v>31</v>
      </c>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4"/>
      <c r="BL24" s="55"/>
    </row>
    <row r="25" spans="1:64">
      <c r="A25" s="60"/>
      <c r="B25" s="87" t="s">
        <v>31</v>
      </c>
      <c r="C25" s="88"/>
      <c r="D25" s="88"/>
      <c r="E25" s="88"/>
      <c r="F25" s="88"/>
      <c r="G25" s="88"/>
      <c r="H25" s="88"/>
      <c r="I25" s="88"/>
      <c r="J25" s="88"/>
      <c r="K25" s="88"/>
      <c r="L25" s="88"/>
      <c r="M25" s="89"/>
      <c r="N25" s="87" t="s">
        <v>31</v>
      </c>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90"/>
      <c r="AY25" s="91"/>
      <c r="AZ25" s="91"/>
      <c r="BA25" s="91"/>
      <c r="BB25" s="91"/>
      <c r="BC25" s="91"/>
      <c r="BD25" s="91"/>
      <c r="BE25" s="91"/>
      <c r="BF25" s="91"/>
      <c r="BG25" s="91"/>
      <c r="BH25" s="88"/>
      <c r="BI25" s="88"/>
      <c r="BJ25" s="88"/>
      <c r="BK25" s="89"/>
      <c r="BL25" s="55"/>
    </row>
    <row r="26" spans="1:64">
      <c r="A26" s="60"/>
      <c r="B26" s="92"/>
      <c r="C26" s="93"/>
      <c r="D26" s="93"/>
      <c r="E26" s="93"/>
      <c r="F26" s="93"/>
      <c r="G26" s="93"/>
      <c r="H26" s="93"/>
      <c r="I26" s="93"/>
      <c r="J26" s="93"/>
      <c r="K26" s="93"/>
      <c r="L26" s="93"/>
      <c r="M26" s="93"/>
      <c r="N26" s="93"/>
      <c r="O26" s="93"/>
      <c r="P26" s="93"/>
      <c r="Q26" s="93"/>
      <c r="R26" s="93"/>
      <c r="S26" s="94"/>
      <c r="T26" s="93"/>
      <c r="U26" s="93"/>
      <c r="V26" s="93"/>
      <c r="W26" s="93"/>
      <c r="X26" s="93"/>
      <c r="Y26" s="93"/>
      <c r="Z26" s="93"/>
      <c r="AA26" s="93"/>
      <c r="AB26" s="93"/>
      <c r="AC26" s="93"/>
      <c r="AD26" s="93"/>
      <c r="AE26" s="93"/>
      <c r="AF26" s="95"/>
      <c r="AG26" s="96"/>
      <c r="AH26" s="93"/>
      <c r="AI26" s="93"/>
      <c r="AJ26" s="93"/>
      <c r="AK26" s="93"/>
      <c r="AL26" s="93"/>
      <c r="AM26" s="93"/>
      <c r="AN26" s="93"/>
      <c r="AO26" s="93"/>
      <c r="AP26" s="93"/>
      <c r="AQ26" s="93"/>
      <c r="AR26" s="93"/>
      <c r="AS26" s="93"/>
      <c r="AT26" s="93"/>
      <c r="AU26" s="93"/>
      <c r="AV26" s="93"/>
      <c r="AW26" s="95"/>
      <c r="AX26" s="94"/>
      <c r="AY26" s="93"/>
      <c r="AZ26" s="93"/>
      <c r="BA26" s="93"/>
      <c r="BB26" s="93"/>
      <c r="BC26" s="93"/>
      <c r="BD26" s="93"/>
      <c r="BE26" s="93"/>
      <c r="BF26" s="93"/>
      <c r="BG26" s="93"/>
      <c r="BH26" s="93"/>
      <c r="BI26" s="93"/>
      <c r="BJ26" s="93"/>
      <c r="BK26" s="95"/>
      <c r="BL26" s="55"/>
    </row>
    <row r="27" spans="1:64" ht="14.4">
      <c r="A27" s="60"/>
      <c r="B27" s="262"/>
      <c r="C27" s="263"/>
      <c r="D27" s="263"/>
      <c r="E27" s="263"/>
      <c r="F27" s="263"/>
      <c r="G27" s="263"/>
      <c r="H27" s="263"/>
      <c r="I27" s="263"/>
      <c r="J27" s="263"/>
      <c r="K27" s="263"/>
      <c r="L27" s="263"/>
      <c r="M27" s="263"/>
      <c r="N27" s="263"/>
      <c r="O27" s="263"/>
      <c r="P27" s="263"/>
      <c r="Q27" s="263"/>
      <c r="R27" s="264"/>
      <c r="S27" s="256"/>
      <c r="T27" s="257"/>
      <c r="U27" s="257"/>
      <c r="V27" s="257"/>
      <c r="W27" s="257"/>
      <c r="X27" s="257"/>
      <c r="Y27" s="257"/>
      <c r="Z27" s="257"/>
      <c r="AA27" s="257"/>
      <c r="AB27" s="257"/>
      <c r="AC27" s="80"/>
      <c r="AD27" s="80"/>
      <c r="AE27" s="80"/>
      <c r="AF27" s="81"/>
      <c r="AG27" s="97"/>
      <c r="AH27" s="80"/>
      <c r="AI27" s="80"/>
      <c r="AJ27" s="80"/>
      <c r="AK27" s="80"/>
      <c r="AL27" s="80"/>
      <c r="AM27" s="80"/>
      <c r="AN27" s="80"/>
      <c r="AO27" s="80"/>
      <c r="AP27" s="80"/>
      <c r="AQ27" s="80"/>
      <c r="AR27" s="80"/>
      <c r="AS27" s="80"/>
      <c r="AT27" s="80"/>
      <c r="AU27" s="80"/>
      <c r="AV27" s="80"/>
      <c r="AW27" s="81"/>
      <c r="AX27" s="82"/>
      <c r="AY27" s="80"/>
      <c r="AZ27" s="80"/>
      <c r="BA27" s="80"/>
      <c r="BB27" s="80"/>
      <c r="BC27" s="80"/>
      <c r="BD27" s="80"/>
      <c r="BE27" s="80"/>
      <c r="BF27" s="80"/>
      <c r="BG27" s="80"/>
      <c r="BH27" s="80"/>
      <c r="BI27" s="80"/>
      <c r="BJ27" s="80"/>
      <c r="BK27" s="81"/>
      <c r="BL27" s="55"/>
    </row>
    <row r="28" spans="1:64" ht="14.4">
      <c r="A28" s="60"/>
      <c r="B28" s="251"/>
      <c r="C28" s="252"/>
      <c r="D28" s="252"/>
      <c r="E28" s="252"/>
      <c r="F28" s="252"/>
      <c r="G28" s="252"/>
      <c r="H28" s="252"/>
      <c r="I28" s="252"/>
      <c r="J28" s="252"/>
      <c r="K28" s="252"/>
      <c r="L28" s="252"/>
      <c r="M28" s="252"/>
      <c r="N28" s="252"/>
      <c r="O28" s="252"/>
      <c r="P28" s="252"/>
      <c r="Q28" s="252"/>
      <c r="R28" s="253"/>
      <c r="S28" s="256"/>
      <c r="T28" s="257"/>
      <c r="U28" s="257"/>
      <c r="V28" s="257"/>
      <c r="W28" s="257"/>
      <c r="X28" s="257"/>
      <c r="Y28" s="257"/>
      <c r="Z28" s="257"/>
      <c r="AA28" s="257"/>
      <c r="AB28" s="257"/>
      <c r="AC28" s="80"/>
      <c r="AD28" s="80"/>
      <c r="AE28" s="80"/>
      <c r="AF28" s="81"/>
      <c r="AG28" s="97"/>
      <c r="AH28" s="80"/>
      <c r="AI28" s="80"/>
      <c r="AJ28" s="80"/>
      <c r="AK28" s="80"/>
      <c r="AL28" s="80"/>
      <c r="AM28" s="80"/>
      <c r="AN28" s="80"/>
      <c r="AO28" s="80"/>
      <c r="AP28" s="80"/>
      <c r="AQ28" s="80"/>
      <c r="AR28" s="80"/>
      <c r="AS28" s="80"/>
      <c r="AT28" s="80"/>
      <c r="AU28" s="80"/>
      <c r="AV28" s="80"/>
      <c r="AW28" s="81"/>
      <c r="AX28" s="82"/>
      <c r="AY28" s="80"/>
      <c r="AZ28" s="80"/>
      <c r="BA28" s="80"/>
      <c r="BB28" s="80"/>
      <c r="BC28" s="80"/>
      <c r="BD28" s="80"/>
      <c r="BE28" s="80"/>
      <c r="BF28" s="80"/>
      <c r="BG28" s="80"/>
      <c r="BH28" s="80"/>
      <c r="BI28" s="80"/>
      <c r="BJ28" s="80"/>
      <c r="BK28" s="81"/>
      <c r="BL28" s="55"/>
    </row>
    <row r="29" spans="1:64" ht="14.4">
      <c r="A29" s="60"/>
      <c r="B29" s="262"/>
      <c r="C29" s="263"/>
      <c r="D29" s="263"/>
      <c r="E29" s="263"/>
      <c r="F29" s="263"/>
      <c r="G29" s="263"/>
      <c r="H29" s="263"/>
      <c r="I29" s="263"/>
      <c r="J29" s="263"/>
      <c r="K29" s="263"/>
      <c r="L29" s="263"/>
      <c r="M29" s="263"/>
      <c r="N29" s="263"/>
      <c r="O29" s="263"/>
      <c r="P29" s="263"/>
      <c r="Q29" s="263"/>
      <c r="R29" s="264"/>
      <c r="S29" s="256"/>
      <c r="T29" s="257"/>
      <c r="U29" s="257"/>
      <c r="V29" s="257"/>
      <c r="W29" s="257"/>
      <c r="X29" s="257"/>
      <c r="Y29" s="257"/>
      <c r="Z29" s="257"/>
      <c r="AA29" s="257"/>
      <c r="AB29" s="257"/>
      <c r="AC29" s="80"/>
      <c r="AD29" s="80"/>
      <c r="AE29" s="80"/>
      <c r="AF29" s="81"/>
      <c r="AG29" s="97"/>
      <c r="AH29" s="80"/>
      <c r="AI29" s="80"/>
      <c r="AJ29" s="80"/>
      <c r="AK29" s="80"/>
      <c r="AL29" s="80"/>
      <c r="AM29" s="80"/>
      <c r="AN29" s="80"/>
      <c r="AO29" s="80"/>
      <c r="AP29" s="80"/>
      <c r="AQ29" s="80"/>
      <c r="AR29" s="80"/>
      <c r="AS29" s="80"/>
      <c r="AT29" s="80"/>
      <c r="AU29" s="80"/>
      <c r="AV29" s="80"/>
      <c r="AW29" s="81"/>
      <c r="AX29" s="82"/>
      <c r="AY29" s="80"/>
      <c r="AZ29" s="80"/>
      <c r="BA29" s="80"/>
      <c r="BB29" s="80"/>
      <c r="BC29" s="80"/>
      <c r="BD29" s="80"/>
      <c r="BE29" s="80"/>
      <c r="BF29" s="80"/>
      <c r="BG29" s="80"/>
      <c r="BH29" s="80"/>
      <c r="BI29" s="80"/>
      <c r="BJ29" s="80"/>
      <c r="BK29" s="81"/>
      <c r="BL29" s="55"/>
    </row>
    <row r="30" spans="1:64" ht="14.4">
      <c r="A30" s="60"/>
      <c r="B30" s="82"/>
      <c r="C30" s="80"/>
      <c r="D30" s="80"/>
      <c r="E30" s="80"/>
      <c r="F30" s="80"/>
      <c r="G30" s="80"/>
      <c r="H30" s="80"/>
      <c r="I30" s="80"/>
      <c r="J30" s="80"/>
      <c r="K30" s="80"/>
      <c r="L30" s="80"/>
      <c r="M30" s="80"/>
      <c r="N30" s="80"/>
      <c r="O30" s="80"/>
      <c r="P30" s="80"/>
      <c r="Q30" s="80"/>
      <c r="R30" s="80"/>
      <c r="S30" s="256"/>
      <c r="T30" s="257"/>
      <c r="U30" s="257"/>
      <c r="V30" s="257"/>
      <c r="W30" s="257"/>
      <c r="X30" s="257"/>
      <c r="Y30" s="257"/>
      <c r="Z30" s="257"/>
      <c r="AA30" s="257"/>
      <c r="AB30" s="257"/>
      <c r="AC30" s="80"/>
      <c r="AD30" s="80"/>
      <c r="AE30" s="80"/>
      <c r="AF30" s="81"/>
      <c r="AG30" s="98"/>
      <c r="AH30" s="83"/>
      <c r="AI30" s="83"/>
      <c r="AJ30" s="83"/>
      <c r="AK30" s="83"/>
      <c r="AL30" s="83"/>
      <c r="AM30" s="83"/>
      <c r="AN30" s="83"/>
      <c r="AO30" s="83"/>
      <c r="AP30" s="83"/>
      <c r="AQ30" s="83"/>
      <c r="AR30" s="83"/>
      <c r="AS30" s="83"/>
      <c r="AT30" s="83"/>
      <c r="AU30" s="83"/>
      <c r="AV30" s="83"/>
      <c r="AW30" s="84"/>
      <c r="AX30" s="99"/>
      <c r="AY30" s="83"/>
      <c r="AZ30" s="83"/>
      <c r="BA30" s="83"/>
      <c r="BB30" s="83"/>
      <c r="BC30" s="83"/>
      <c r="BD30" s="83"/>
      <c r="BE30" s="83"/>
      <c r="BF30" s="83"/>
      <c r="BG30" s="83"/>
      <c r="BH30" s="83"/>
      <c r="BI30" s="83"/>
      <c r="BJ30" s="83"/>
      <c r="BK30" s="84"/>
      <c r="BL30" s="55"/>
    </row>
    <row r="31" spans="1:64">
      <c r="A31" s="60"/>
      <c r="B31" s="85"/>
      <c r="C31" s="83"/>
      <c r="D31" s="83"/>
      <c r="E31" s="83"/>
      <c r="F31" s="83"/>
      <c r="G31" s="83"/>
      <c r="H31" s="83"/>
      <c r="I31" s="83"/>
      <c r="J31" s="83"/>
      <c r="K31" s="83"/>
      <c r="L31" s="83"/>
      <c r="M31" s="83"/>
      <c r="N31" s="83"/>
      <c r="O31" s="83"/>
      <c r="P31" s="83"/>
      <c r="Q31" s="83"/>
      <c r="R31" s="83"/>
      <c r="S31" s="99"/>
      <c r="T31" s="83"/>
      <c r="U31" s="83"/>
      <c r="V31" s="83"/>
      <c r="W31" s="83"/>
      <c r="X31" s="83"/>
      <c r="Y31" s="83"/>
      <c r="Z31" s="83"/>
      <c r="AA31" s="83"/>
      <c r="AB31" s="83"/>
      <c r="AC31" s="83"/>
      <c r="AD31" s="83"/>
      <c r="AE31" s="83"/>
      <c r="AF31" s="84"/>
      <c r="AG31" s="98"/>
      <c r="AH31" s="83"/>
      <c r="AI31" s="83"/>
      <c r="AJ31" s="83"/>
      <c r="AK31" s="83"/>
      <c r="AL31" s="83"/>
      <c r="AM31" s="83"/>
      <c r="AN31" s="83"/>
      <c r="AO31" s="83"/>
      <c r="AP31" s="83"/>
      <c r="AQ31" s="83"/>
      <c r="AR31" s="83"/>
      <c r="AS31" s="83"/>
      <c r="AT31" s="83"/>
      <c r="AU31" s="83"/>
      <c r="AV31" s="83"/>
      <c r="AW31" s="84"/>
      <c r="AX31" s="99"/>
      <c r="AY31" s="83"/>
      <c r="AZ31" s="83"/>
      <c r="BA31" s="83"/>
      <c r="BB31" s="83"/>
      <c r="BC31" s="83"/>
      <c r="BD31" s="83"/>
      <c r="BE31" s="83"/>
      <c r="BF31" s="83"/>
      <c r="BG31" s="83"/>
      <c r="BH31" s="83"/>
      <c r="BI31" s="83"/>
      <c r="BJ31" s="83"/>
      <c r="BK31" s="84"/>
      <c r="BL31" s="55"/>
    </row>
    <row r="32" spans="1:64">
      <c r="A32" s="60"/>
      <c r="B32" s="85" t="s">
        <v>31</v>
      </c>
      <c r="C32" s="83"/>
      <c r="D32" s="83"/>
      <c r="E32" s="83"/>
      <c r="F32" s="83"/>
      <c r="G32" s="83"/>
      <c r="H32" s="83"/>
      <c r="I32" s="83"/>
      <c r="J32" s="83"/>
      <c r="K32" s="83"/>
      <c r="L32" s="83"/>
      <c r="M32" s="83"/>
      <c r="N32" s="83"/>
      <c r="O32" s="83"/>
      <c r="P32" s="83"/>
      <c r="Q32" s="83"/>
      <c r="R32" s="83"/>
      <c r="S32" s="99"/>
      <c r="T32" s="83"/>
      <c r="U32" s="83"/>
      <c r="V32" s="83"/>
      <c r="W32" s="83"/>
      <c r="X32" s="83"/>
      <c r="Y32" s="83"/>
      <c r="Z32" s="83"/>
      <c r="AA32" s="83"/>
      <c r="AB32" s="83"/>
      <c r="AC32" s="83"/>
      <c r="AD32" s="83"/>
      <c r="AE32" s="83"/>
      <c r="AF32" s="84"/>
      <c r="AG32" s="98" t="s">
        <v>31</v>
      </c>
      <c r="AH32" s="83"/>
      <c r="AI32" s="83"/>
      <c r="AJ32" s="83"/>
      <c r="AK32" s="83"/>
      <c r="AL32" s="83"/>
      <c r="AM32" s="83"/>
      <c r="AN32" s="83"/>
      <c r="AO32" s="83"/>
      <c r="AP32" s="83"/>
      <c r="AQ32" s="83"/>
      <c r="AR32" s="83"/>
      <c r="AS32" s="83"/>
      <c r="AT32" s="83"/>
      <c r="AU32" s="83"/>
      <c r="AV32" s="83"/>
      <c r="AW32" s="84"/>
      <c r="AX32" s="99"/>
      <c r="AY32" s="83"/>
      <c r="AZ32" s="83"/>
      <c r="BA32" s="83"/>
      <c r="BB32" s="83"/>
      <c r="BC32" s="83"/>
      <c r="BD32" s="83"/>
      <c r="BE32" s="83"/>
      <c r="BF32" s="83"/>
      <c r="BG32" s="83"/>
      <c r="BH32" s="83"/>
      <c r="BI32" s="83"/>
      <c r="BJ32" s="83"/>
      <c r="BK32" s="84"/>
      <c r="BL32" s="55"/>
    </row>
    <row r="33" spans="1:64">
      <c r="A33" s="60"/>
      <c r="B33" s="85" t="s">
        <v>31</v>
      </c>
      <c r="C33" s="83"/>
      <c r="D33" s="83"/>
      <c r="E33" s="83"/>
      <c r="F33" s="83"/>
      <c r="G33" s="83"/>
      <c r="H33" s="83"/>
      <c r="I33" s="83"/>
      <c r="J33" s="83"/>
      <c r="K33" s="83"/>
      <c r="L33" s="83"/>
      <c r="M33" s="83"/>
      <c r="N33" s="83"/>
      <c r="O33" s="83" t="s">
        <v>39</v>
      </c>
      <c r="P33" s="83"/>
      <c r="Q33" s="83"/>
      <c r="R33" s="83"/>
      <c r="S33" s="99"/>
      <c r="T33" s="83"/>
      <c r="U33" s="83"/>
      <c r="V33" s="83"/>
      <c r="W33" s="83"/>
      <c r="X33" s="83"/>
      <c r="Y33" s="83"/>
      <c r="Z33" s="83"/>
      <c r="AA33" s="83"/>
      <c r="AB33" s="83"/>
      <c r="AC33" s="83"/>
      <c r="AD33" s="83"/>
      <c r="AE33" s="83"/>
      <c r="AF33" s="84"/>
      <c r="AG33" s="98" t="s">
        <v>31</v>
      </c>
      <c r="AH33" s="83"/>
      <c r="AI33" s="83"/>
      <c r="AJ33" s="83"/>
      <c r="AK33" s="83"/>
      <c r="AL33" s="83"/>
      <c r="AM33" s="83"/>
      <c r="AN33" s="83"/>
      <c r="AO33" s="83"/>
      <c r="AP33" s="83"/>
      <c r="AQ33" s="83"/>
      <c r="AR33" s="83"/>
      <c r="AS33" s="83"/>
      <c r="AT33" s="83"/>
      <c r="AU33" s="83"/>
      <c r="AV33" s="83"/>
      <c r="AW33" s="84"/>
      <c r="AX33" s="99"/>
      <c r="AY33" s="83"/>
      <c r="AZ33" s="83"/>
      <c r="BA33" s="83"/>
      <c r="BB33" s="83"/>
      <c r="BC33" s="83"/>
      <c r="BD33" s="83"/>
      <c r="BE33" s="83"/>
      <c r="BF33" s="83"/>
      <c r="BG33" s="83"/>
      <c r="BH33" s="83"/>
      <c r="BI33" s="83"/>
      <c r="BJ33" s="83"/>
      <c r="BK33" s="84"/>
      <c r="BL33" s="55"/>
    </row>
    <row r="34" spans="1:64">
      <c r="A34" s="60"/>
      <c r="B34" s="85" t="s">
        <v>31</v>
      </c>
      <c r="C34" s="83"/>
      <c r="D34" s="83"/>
      <c r="E34" s="83"/>
      <c r="F34" s="83"/>
      <c r="G34" s="83"/>
      <c r="H34" s="83"/>
      <c r="I34" s="83"/>
      <c r="J34" s="83"/>
      <c r="K34" s="83"/>
      <c r="L34" s="83"/>
      <c r="M34" s="83"/>
      <c r="N34" s="83"/>
      <c r="O34" s="83"/>
      <c r="P34" s="83"/>
      <c r="Q34" s="83"/>
      <c r="R34" s="83"/>
      <c r="S34" s="99"/>
      <c r="T34" s="83"/>
      <c r="U34" s="83"/>
      <c r="V34" s="83"/>
      <c r="W34" s="83"/>
      <c r="X34" s="83"/>
      <c r="Y34" s="83"/>
      <c r="Z34" s="83"/>
      <c r="AA34" s="83"/>
      <c r="AB34" s="83"/>
      <c r="AC34" s="83"/>
      <c r="AD34" s="83"/>
      <c r="AE34" s="83"/>
      <c r="AF34" s="84"/>
      <c r="AG34" s="98" t="s">
        <v>31</v>
      </c>
      <c r="AH34" s="83"/>
      <c r="AI34" s="83"/>
      <c r="AJ34" s="83"/>
      <c r="AK34" s="83"/>
      <c r="AL34" s="83"/>
      <c r="AM34" s="83"/>
      <c r="AN34" s="83"/>
      <c r="AO34" s="83"/>
      <c r="AP34" s="83"/>
      <c r="AQ34" s="83"/>
      <c r="AR34" s="83"/>
      <c r="AS34" s="83"/>
      <c r="AT34" s="83"/>
      <c r="AU34" s="83"/>
      <c r="AV34" s="83"/>
      <c r="AW34" s="84"/>
      <c r="AX34" s="99"/>
      <c r="AY34" s="83"/>
      <c r="AZ34" s="83"/>
      <c r="BA34" s="83"/>
      <c r="BB34" s="83"/>
      <c r="BC34" s="83"/>
      <c r="BD34" s="83"/>
      <c r="BE34" s="83"/>
      <c r="BF34" s="83"/>
      <c r="BG34" s="83"/>
      <c r="BH34" s="83"/>
      <c r="BI34" s="83"/>
      <c r="BJ34" s="83"/>
      <c r="BK34" s="84"/>
      <c r="BL34" s="55"/>
    </row>
    <row r="35" spans="1:64">
      <c r="A35" s="60"/>
      <c r="B35" s="87" t="s">
        <v>31</v>
      </c>
      <c r="C35" s="88"/>
      <c r="D35" s="88"/>
      <c r="E35" s="88"/>
      <c r="F35" s="88"/>
      <c r="G35" s="88"/>
      <c r="H35" s="88"/>
      <c r="I35" s="88"/>
      <c r="J35" s="88"/>
      <c r="K35" s="88"/>
      <c r="L35" s="88"/>
      <c r="M35" s="88"/>
      <c r="N35" s="88"/>
      <c r="O35" s="88"/>
      <c r="P35" s="88"/>
      <c r="Q35" s="88"/>
      <c r="R35" s="88"/>
      <c r="S35" s="100"/>
      <c r="T35" s="88"/>
      <c r="U35" s="88"/>
      <c r="V35" s="88"/>
      <c r="W35" s="88"/>
      <c r="X35" s="88"/>
      <c r="Y35" s="88"/>
      <c r="Z35" s="88"/>
      <c r="AA35" s="88"/>
      <c r="AB35" s="88"/>
      <c r="AC35" s="88"/>
      <c r="AD35" s="88"/>
      <c r="AE35" s="88"/>
      <c r="AF35" s="89"/>
      <c r="AG35" s="101" t="s">
        <v>31</v>
      </c>
      <c r="AH35" s="88"/>
      <c r="AI35" s="88"/>
      <c r="AJ35" s="88"/>
      <c r="AK35" s="88"/>
      <c r="AL35" s="88"/>
      <c r="AM35" s="88"/>
      <c r="AN35" s="88"/>
      <c r="AO35" s="88"/>
      <c r="AP35" s="88"/>
      <c r="AQ35" s="88"/>
      <c r="AR35" s="88"/>
      <c r="AS35" s="88"/>
      <c r="AT35" s="88"/>
      <c r="AU35" s="88"/>
      <c r="AV35" s="88"/>
      <c r="AW35" s="89"/>
      <c r="AX35" s="100"/>
      <c r="AY35" s="88"/>
      <c r="AZ35" s="88"/>
      <c r="BA35" s="88"/>
      <c r="BB35" s="88"/>
      <c r="BC35" s="88"/>
      <c r="BD35" s="88"/>
      <c r="BE35" s="88"/>
      <c r="BF35" s="88"/>
      <c r="BG35" s="88"/>
      <c r="BH35" s="88"/>
      <c r="BI35" s="88"/>
      <c r="BJ35" s="88"/>
      <c r="BK35" s="89"/>
      <c r="BL35" s="55"/>
    </row>
    <row r="36" spans="1:64" ht="19.2">
      <c r="A36" s="60"/>
      <c r="B36" s="68"/>
      <c r="C36" s="68"/>
      <c r="D36" s="68"/>
      <c r="E36" s="68"/>
      <c r="F36" s="68"/>
      <c r="G36" s="68"/>
      <c r="H36" s="68"/>
      <c r="I36" s="68"/>
      <c r="J36" s="68"/>
      <c r="K36" s="68"/>
      <c r="L36" s="68"/>
      <c r="M36" s="68"/>
      <c r="N36" s="68"/>
      <c r="O36" s="102"/>
      <c r="P36" s="68"/>
      <c r="Q36" s="68"/>
      <c r="R36" s="68"/>
      <c r="S36" s="102"/>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103" t="s">
        <v>40</v>
      </c>
      <c r="BL36" s="55"/>
    </row>
    <row r="37" spans="1:64" ht="19.2">
      <c r="A37" s="55"/>
      <c r="B37" s="57"/>
      <c r="C37" s="57"/>
      <c r="D37" s="57"/>
      <c r="E37" s="57"/>
      <c r="F37" s="57"/>
      <c r="G37" s="57"/>
      <c r="H37" s="57"/>
      <c r="I37" s="57"/>
      <c r="J37" s="57"/>
      <c r="K37" s="57"/>
      <c r="L37" s="57"/>
      <c r="M37" s="57"/>
      <c r="N37" s="57"/>
      <c r="O37" s="58"/>
      <c r="P37" s="57"/>
      <c r="Q37" s="57"/>
      <c r="R37" s="57"/>
      <c r="S37" s="58"/>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9"/>
      <c r="BL37" s="55"/>
    </row>
    <row r="38" spans="1:64" ht="19.2">
      <c r="A38" s="55"/>
      <c r="B38" s="57"/>
      <c r="C38" s="57"/>
      <c r="D38" s="57"/>
      <c r="E38" s="57"/>
      <c r="F38" s="57"/>
      <c r="G38" s="57"/>
      <c r="H38" s="57"/>
      <c r="I38" s="57"/>
      <c r="J38" s="57"/>
      <c r="K38" s="57"/>
      <c r="L38" s="57"/>
      <c r="M38" s="57"/>
      <c r="N38" s="57"/>
      <c r="O38" s="58"/>
      <c r="P38" s="57"/>
      <c r="Q38" s="57"/>
      <c r="R38" s="57"/>
      <c r="S38" s="58"/>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9"/>
      <c r="BL38" s="55"/>
    </row>
    <row r="39" spans="1:64" ht="19.2">
      <c r="A39" s="55"/>
      <c r="B39" s="57"/>
      <c r="C39" s="57"/>
      <c r="D39" s="57"/>
      <c r="E39" s="57"/>
      <c r="F39" s="57"/>
      <c r="G39" s="57"/>
      <c r="H39" s="57"/>
      <c r="I39" s="57"/>
      <c r="J39" s="57"/>
      <c r="K39" s="57"/>
      <c r="L39" s="57"/>
      <c r="M39" s="57"/>
      <c r="N39" s="57"/>
      <c r="O39" s="58"/>
      <c r="P39" s="57"/>
      <c r="Q39" s="57"/>
      <c r="R39" s="57"/>
      <c r="S39" s="58"/>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5"/>
    </row>
    <row r="40" spans="1:64">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5"/>
    </row>
  </sheetData>
  <mergeCells count="28">
    <mergeCell ref="N11:AE11"/>
    <mergeCell ref="B15:M15"/>
    <mergeCell ref="S30:AB30"/>
    <mergeCell ref="B16:M16"/>
    <mergeCell ref="B27:R27"/>
    <mergeCell ref="S27:AB27"/>
    <mergeCell ref="B28:R28"/>
    <mergeCell ref="S28:AB28"/>
    <mergeCell ref="B29:R29"/>
    <mergeCell ref="S29:AB29"/>
    <mergeCell ref="N16:AE16"/>
    <mergeCell ref="B10:M10"/>
    <mergeCell ref="B11:M11"/>
    <mergeCell ref="B12:M12"/>
    <mergeCell ref="B13:M13"/>
    <mergeCell ref="B14:M14"/>
    <mergeCell ref="B7:M7"/>
    <mergeCell ref="B8:M8"/>
    <mergeCell ref="B9:M9"/>
    <mergeCell ref="AC2:AG2"/>
    <mergeCell ref="AH2:AL2"/>
    <mergeCell ref="AW2:BA2"/>
    <mergeCell ref="BB2:BF2"/>
    <mergeCell ref="BG2:BK2"/>
    <mergeCell ref="B6:M6"/>
    <mergeCell ref="N6:S6"/>
    <mergeCell ref="AM2:AQ2"/>
    <mergeCell ref="AR2:AV2"/>
  </mergeCells>
  <phoneticPr fontId="43"/>
  <pageMargins left="0.25" right="0.25"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6"/>
  <sheetViews>
    <sheetView showGridLines="0" showZeros="0" tabSelected="1" view="pageBreakPreview" zoomScale="85" zoomScaleNormal="100" zoomScaleSheetLayoutView="85" workbookViewId="0">
      <pane ySplit="2" topLeftCell="A15" activePane="bottomLeft" state="frozen"/>
      <selection activeCell="S28" sqref="S28:AB28"/>
      <selection pane="bottomLeft" activeCell="A43" sqref="A43"/>
    </sheetView>
  </sheetViews>
  <sheetFormatPr defaultColWidth="9.109375" defaultRowHeight="16.5" customHeight="1"/>
  <cols>
    <col min="1" max="2" width="40.6640625" style="138" customWidth="1"/>
    <col min="3" max="3" width="6.6640625" style="129" customWidth="1"/>
    <col min="4" max="4" width="9.6640625" style="127" customWidth="1"/>
    <col min="5" max="5" width="13.6640625" style="104" customWidth="1"/>
    <col min="6" max="6" width="16.6640625" style="104" customWidth="1"/>
    <col min="7" max="7" width="9.6640625" style="177" customWidth="1"/>
    <col min="8" max="8" width="16.6640625" style="53" customWidth="1"/>
    <col min="9" max="16384" width="9.109375" style="138"/>
  </cols>
  <sheetData>
    <row r="1" spans="1:8" ht="16.5" customHeight="1">
      <c r="A1" s="48" t="s">
        <v>0</v>
      </c>
      <c r="B1" s="128" t="s">
        <v>1</v>
      </c>
      <c r="C1" s="128" t="s">
        <v>2</v>
      </c>
      <c r="D1" s="133" t="s">
        <v>3</v>
      </c>
      <c r="E1" s="130" t="s">
        <v>4</v>
      </c>
      <c r="F1" s="130" t="s">
        <v>5</v>
      </c>
      <c r="G1" s="265" t="s">
        <v>6</v>
      </c>
      <c r="H1" s="266"/>
    </row>
    <row r="2" spans="1:8" ht="2.1" customHeight="1">
      <c r="A2" s="49"/>
      <c r="B2" s="132"/>
      <c r="C2" s="132"/>
      <c r="D2" s="113"/>
      <c r="E2" s="131"/>
      <c r="F2" s="131"/>
      <c r="G2" s="205"/>
      <c r="H2" s="178"/>
    </row>
    <row r="3" spans="1:8" ht="15.9" customHeight="1">
      <c r="A3" s="148"/>
      <c r="B3" s="148"/>
      <c r="C3" s="149"/>
      <c r="D3" s="225"/>
      <c r="E3" s="137"/>
      <c r="F3" s="137"/>
      <c r="G3" s="179"/>
      <c r="H3" s="180"/>
    </row>
    <row r="4" spans="1:8" ht="15.9" customHeight="1">
      <c r="A4" s="153" t="s">
        <v>62</v>
      </c>
      <c r="B4" s="151"/>
      <c r="C4" s="152"/>
      <c r="D4" s="226"/>
      <c r="E4" s="135"/>
      <c r="F4" s="135"/>
      <c r="G4" s="181"/>
      <c r="H4" s="182"/>
    </row>
    <row r="5" spans="1:8" ht="15.9" customHeight="1">
      <c r="A5" s="148" t="s">
        <v>45</v>
      </c>
      <c r="B5" s="148"/>
      <c r="C5" s="149"/>
      <c r="D5" s="225"/>
      <c r="E5" s="137"/>
      <c r="F5" s="137"/>
      <c r="G5" s="220"/>
      <c r="H5" s="180"/>
    </row>
    <row r="6" spans="1:8" ht="15.9" customHeight="1">
      <c r="A6" s="154" t="s">
        <v>51</v>
      </c>
      <c r="B6" s="151"/>
      <c r="C6" s="152" t="s">
        <v>46</v>
      </c>
      <c r="D6" s="227">
        <v>1</v>
      </c>
      <c r="E6" s="144"/>
      <c r="F6" s="144"/>
      <c r="G6" s="221"/>
      <c r="H6" s="182"/>
    </row>
    <row r="7" spans="1:8" ht="15.9" customHeight="1">
      <c r="A7" s="155" t="s">
        <v>47</v>
      </c>
      <c r="B7" s="148"/>
      <c r="C7" s="156"/>
      <c r="D7" s="228"/>
      <c r="E7" s="134"/>
      <c r="F7" s="134"/>
      <c r="G7" s="183"/>
      <c r="H7" s="184"/>
    </row>
    <row r="8" spans="1:8" ht="15.9" customHeight="1">
      <c r="A8" s="154" t="s">
        <v>52</v>
      </c>
      <c r="B8" s="157"/>
      <c r="C8" s="152" t="s">
        <v>46</v>
      </c>
      <c r="D8" s="227">
        <v>1</v>
      </c>
      <c r="E8" s="144"/>
      <c r="F8" s="144"/>
      <c r="G8" s="203"/>
      <c r="H8" s="185"/>
    </row>
    <row r="9" spans="1:8" ht="15.9" customHeight="1">
      <c r="A9" s="155"/>
      <c r="B9" s="158"/>
      <c r="C9" s="159"/>
      <c r="D9" s="229"/>
      <c r="E9" s="134"/>
      <c r="F9" s="134"/>
      <c r="G9" s="183"/>
      <c r="H9" s="184"/>
    </row>
    <row r="10" spans="1:8" ht="15.9" customHeight="1">
      <c r="A10" s="150" t="s">
        <v>48</v>
      </c>
      <c r="B10" s="151"/>
      <c r="C10" s="152"/>
      <c r="D10" s="227"/>
      <c r="E10" s="54"/>
      <c r="F10" s="209"/>
      <c r="G10" s="203"/>
      <c r="H10" s="186"/>
    </row>
    <row r="11" spans="1:8" ht="15.9" customHeight="1">
      <c r="A11" s="155"/>
      <c r="B11" s="160"/>
      <c r="C11" s="156"/>
      <c r="D11" s="228"/>
      <c r="E11" s="134"/>
      <c r="F11" s="134"/>
      <c r="G11" s="183"/>
      <c r="H11" s="184"/>
    </row>
    <row r="12" spans="1:8" ht="15.9" customHeight="1">
      <c r="A12" s="150" t="s">
        <v>53</v>
      </c>
      <c r="B12" s="151"/>
      <c r="C12" s="152" t="s">
        <v>46</v>
      </c>
      <c r="D12" s="227">
        <v>1</v>
      </c>
      <c r="E12" s="144"/>
      <c r="F12" s="209"/>
      <c r="G12" s="221"/>
      <c r="H12" s="182"/>
    </row>
    <row r="13" spans="1:8" ht="15.9" customHeight="1">
      <c r="A13" s="155"/>
      <c r="B13" s="160"/>
      <c r="C13" s="161"/>
      <c r="D13" s="225"/>
      <c r="E13" s="137"/>
      <c r="F13" s="208"/>
      <c r="G13" s="183"/>
      <c r="H13" s="184"/>
    </row>
    <row r="14" spans="1:8" ht="15.9" customHeight="1">
      <c r="A14" s="150" t="s">
        <v>49</v>
      </c>
      <c r="B14" s="151"/>
      <c r="C14" s="152"/>
      <c r="D14" s="227"/>
      <c r="E14" s="54"/>
      <c r="F14" s="209"/>
      <c r="G14" s="181"/>
      <c r="H14" s="182"/>
    </row>
    <row r="15" spans="1:8" ht="15.9" customHeight="1">
      <c r="A15" s="155"/>
      <c r="B15" s="155"/>
      <c r="C15" s="159"/>
      <c r="D15" s="229"/>
      <c r="E15" s="134"/>
      <c r="F15" s="208"/>
      <c r="G15" s="183"/>
      <c r="H15" s="184"/>
    </row>
    <row r="16" spans="1:8" ht="15.9" customHeight="1">
      <c r="A16" s="154" t="s">
        <v>54</v>
      </c>
      <c r="B16" s="157"/>
      <c r="C16" s="162" t="s">
        <v>46</v>
      </c>
      <c r="D16" s="230">
        <v>1</v>
      </c>
      <c r="E16" s="144"/>
      <c r="F16" s="209"/>
      <c r="G16" s="221"/>
      <c r="H16" s="182"/>
    </row>
    <row r="17" spans="1:8" ht="15.9" customHeight="1">
      <c r="A17" s="155"/>
      <c r="B17" s="163"/>
      <c r="C17" s="159"/>
      <c r="D17" s="229"/>
      <c r="E17" s="134"/>
      <c r="F17" s="208"/>
      <c r="G17" s="183"/>
      <c r="H17" s="184"/>
    </row>
    <row r="18" spans="1:8" ht="15.9" customHeight="1">
      <c r="A18" s="150" t="s">
        <v>50</v>
      </c>
      <c r="B18" s="151"/>
      <c r="C18" s="162"/>
      <c r="D18" s="230"/>
      <c r="E18" s="54"/>
      <c r="F18" s="209"/>
      <c r="G18" s="187"/>
      <c r="H18" s="185"/>
    </row>
    <row r="19" spans="1:8" ht="15.9" customHeight="1">
      <c r="A19" s="155"/>
      <c r="B19" s="163"/>
      <c r="C19" s="159"/>
      <c r="D19" s="229"/>
      <c r="E19" s="134"/>
      <c r="F19" s="208"/>
      <c r="G19" s="188"/>
      <c r="H19" s="189"/>
    </row>
    <row r="20" spans="1:8" ht="15.9" customHeight="1">
      <c r="A20" s="150" t="s">
        <v>55</v>
      </c>
      <c r="B20" s="168"/>
      <c r="C20" s="162" t="s">
        <v>46</v>
      </c>
      <c r="D20" s="230">
        <v>1</v>
      </c>
      <c r="E20" s="144"/>
      <c r="F20" s="209"/>
      <c r="G20" s="190"/>
      <c r="H20" s="185"/>
    </row>
    <row r="21" spans="1:8" ht="15.9" customHeight="1">
      <c r="A21" s="51"/>
      <c r="B21" s="167"/>
      <c r="C21" s="139"/>
      <c r="D21" s="229"/>
      <c r="E21" s="134"/>
      <c r="F21" s="208"/>
      <c r="G21" s="188"/>
      <c r="H21" s="189"/>
    </row>
    <row r="22" spans="1:8" ht="15.9" customHeight="1">
      <c r="A22" s="166" t="s">
        <v>69</v>
      </c>
      <c r="B22" s="173"/>
      <c r="C22" s="143"/>
      <c r="D22" s="230"/>
      <c r="E22" s="144"/>
      <c r="F22" s="209"/>
      <c r="G22" s="190"/>
      <c r="H22" s="185"/>
    </row>
    <row r="23" spans="1:8" ht="15.9" customHeight="1">
      <c r="A23" s="155"/>
      <c r="B23" s="163"/>
      <c r="C23" s="159"/>
      <c r="D23" s="229"/>
      <c r="E23" s="134"/>
      <c r="F23" s="134"/>
      <c r="G23" s="183"/>
      <c r="H23" s="184"/>
    </row>
    <row r="24" spans="1:8" ht="15.9" customHeight="1">
      <c r="A24" s="150"/>
      <c r="B24" s="151"/>
      <c r="C24" s="162"/>
      <c r="D24" s="230"/>
      <c r="E24" s="144"/>
      <c r="F24" s="144"/>
      <c r="G24" s="181"/>
      <c r="H24" s="185"/>
    </row>
    <row r="25" spans="1:8" ht="15.9" customHeight="1">
      <c r="A25" s="50"/>
      <c r="B25" s="142"/>
      <c r="C25" s="105"/>
      <c r="D25" s="223"/>
      <c r="E25" s="137"/>
      <c r="F25" s="134"/>
      <c r="G25" s="191"/>
      <c r="H25" s="192"/>
    </row>
    <row r="26" spans="1:8" ht="15.9" customHeight="1">
      <c r="A26" s="146"/>
      <c r="B26" s="142"/>
      <c r="C26" s="105"/>
      <c r="D26" s="231"/>
      <c r="E26" s="52"/>
      <c r="F26" s="144"/>
      <c r="G26" s="191"/>
      <c r="H26" s="192"/>
    </row>
    <row r="27" spans="1:8" ht="15.9" customHeight="1">
      <c r="A27" s="51"/>
      <c r="B27" s="140"/>
      <c r="C27" s="139"/>
      <c r="D27" s="229"/>
      <c r="E27" s="134"/>
      <c r="F27" s="137"/>
      <c r="G27" s="188"/>
      <c r="H27" s="189"/>
    </row>
    <row r="28" spans="1:8" ht="15.9" customHeight="1">
      <c r="A28" s="110"/>
      <c r="B28" s="141"/>
      <c r="C28" s="143"/>
      <c r="D28" s="230"/>
      <c r="E28" s="144"/>
      <c r="F28" s="144"/>
      <c r="G28" s="190"/>
      <c r="H28" s="185"/>
    </row>
    <row r="29" spans="1:8" ht="15.9" customHeight="1">
      <c r="A29" s="51"/>
      <c r="B29" s="140"/>
      <c r="C29" s="139"/>
      <c r="D29" s="229"/>
      <c r="E29" s="134"/>
      <c r="F29" s="134"/>
      <c r="G29" s="188"/>
      <c r="H29" s="189"/>
    </row>
    <row r="30" spans="1:8" ht="15.9" customHeight="1">
      <c r="A30" s="110"/>
      <c r="B30" s="141"/>
      <c r="C30" s="143"/>
      <c r="D30" s="230"/>
      <c r="E30" s="144"/>
      <c r="F30" s="144"/>
      <c r="G30" s="190"/>
      <c r="H30" s="185"/>
    </row>
    <row r="31" spans="1:8" ht="15.9" customHeight="1">
      <c r="A31" s="51"/>
      <c r="B31" s="140"/>
      <c r="C31" s="139"/>
      <c r="D31" s="229"/>
      <c r="E31" s="134"/>
      <c r="F31" s="134"/>
      <c r="G31" s="188"/>
      <c r="H31" s="189"/>
    </row>
    <row r="32" spans="1:8" ht="15.9" customHeight="1">
      <c r="A32" s="110"/>
      <c r="B32" s="141"/>
      <c r="C32" s="143"/>
      <c r="D32" s="230"/>
      <c r="E32" s="144"/>
      <c r="F32" s="144"/>
      <c r="G32" s="190"/>
      <c r="H32" s="185"/>
    </row>
    <row r="33" spans="1:8" ht="15.9" customHeight="1">
      <c r="A33" s="148"/>
      <c r="B33" s="148"/>
      <c r="C33" s="149"/>
      <c r="D33" s="225"/>
      <c r="E33" s="137"/>
      <c r="F33" s="137"/>
      <c r="G33" s="179"/>
      <c r="H33" s="180"/>
    </row>
    <row r="34" spans="1:8" ht="15.9" customHeight="1">
      <c r="A34" s="169" t="s">
        <v>57</v>
      </c>
      <c r="B34" s="168"/>
      <c r="C34" s="152"/>
      <c r="D34" s="226"/>
      <c r="E34" s="135"/>
      <c r="F34" s="135"/>
      <c r="G34" s="181"/>
      <c r="H34" s="182"/>
    </row>
    <row r="35" spans="1:8" ht="15.9" customHeight="1">
      <c r="A35" s="148"/>
      <c r="B35" s="148"/>
      <c r="C35" s="149"/>
      <c r="D35" s="225"/>
      <c r="E35" s="137"/>
      <c r="F35" s="137"/>
      <c r="G35" s="179"/>
      <c r="H35" s="180"/>
    </row>
    <row r="36" spans="1:8" ht="15.9" customHeight="1">
      <c r="A36" s="154" t="s">
        <v>56</v>
      </c>
      <c r="B36" s="168"/>
      <c r="C36" s="152" t="s">
        <v>46</v>
      </c>
      <c r="D36" s="227">
        <v>1</v>
      </c>
      <c r="E36" s="144"/>
      <c r="F36" s="144"/>
      <c r="G36" s="181"/>
      <c r="H36" s="182"/>
    </row>
    <row r="37" spans="1:8" ht="15.9" customHeight="1">
      <c r="A37" s="155"/>
      <c r="B37" s="148" t="s">
        <v>74</v>
      </c>
      <c r="C37" s="156"/>
      <c r="D37" s="228"/>
      <c r="E37" s="134"/>
      <c r="F37" s="134"/>
      <c r="G37" s="183"/>
      <c r="H37" s="184"/>
    </row>
    <row r="38" spans="1:8" ht="15.9" customHeight="1">
      <c r="A38" s="154" t="s">
        <v>59</v>
      </c>
      <c r="B38" s="168" t="s">
        <v>75</v>
      </c>
      <c r="C38" s="152" t="s">
        <v>46</v>
      </c>
      <c r="D38" s="227">
        <v>1</v>
      </c>
      <c r="E38" s="144"/>
      <c r="F38" s="144"/>
      <c r="G38" s="203"/>
      <c r="H38" s="222"/>
    </row>
    <row r="39" spans="1:8" ht="15.9" customHeight="1">
      <c r="A39" s="213"/>
      <c r="B39" s="214" t="s">
        <v>77</v>
      </c>
      <c r="C39" s="156"/>
      <c r="D39" s="228"/>
      <c r="E39" s="134"/>
      <c r="F39" s="134"/>
      <c r="G39" s="183"/>
      <c r="H39" s="184"/>
    </row>
    <row r="40" spans="1:8" ht="15.9" customHeight="1">
      <c r="A40" s="217" t="s">
        <v>80</v>
      </c>
      <c r="B40" s="215" t="s">
        <v>76</v>
      </c>
      <c r="C40" s="152" t="s">
        <v>46</v>
      </c>
      <c r="D40" s="227">
        <v>1</v>
      </c>
      <c r="E40" s="144"/>
      <c r="F40" s="144"/>
      <c r="G40" s="203"/>
      <c r="H40" s="222"/>
    </row>
    <row r="41" spans="1:8" ht="15.9" customHeight="1">
      <c r="A41" s="155"/>
      <c r="B41" s="218"/>
      <c r="C41" s="156"/>
      <c r="D41" s="228"/>
      <c r="E41" s="134"/>
      <c r="F41" s="134"/>
      <c r="G41" s="183"/>
      <c r="H41" s="184"/>
    </row>
    <row r="42" spans="1:8" ht="15.9" customHeight="1">
      <c r="A42" s="150" t="s">
        <v>81</v>
      </c>
      <c r="B42" s="219" t="s">
        <v>82</v>
      </c>
      <c r="C42" s="152" t="s">
        <v>46</v>
      </c>
      <c r="D42" s="227">
        <v>1</v>
      </c>
      <c r="E42" s="144"/>
      <c r="F42" s="144"/>
      <c r="G42" s="203"/>
      <c r="H42" s="222"/>
    </row>
    <row r="43" spans="1:8" ht="15.9" customHeight="1">
      <c r="A43" s="51"/>
      <c r="B43" s="167"/>
      <c r="C43" s="139"/>
      <c r="D43" s="229"/>
      <c r="E43" s="134"/>
      <c r="F43" s="134"/>
      <c r="G43" s="188"/>
      <c r="H43" s="189"/>
    </row>
    <row r="44" spans="1:8" ht="15.9" customHeight="1">
      <c r="A44" s="210" t="s">
        <v>70</v>
      </c>
      <c r="B44" s="173"/>
      <c r="C44" s="143"/>
      <c r="D44" s="230"/>
      <c r="E44" s="144"/>
      <c r="F44" s="144"/>
      <c r="G44" s="190"/>
      <c r="H44" s="185"/>
    </row>
    <row r="45" spans="1:8" ht="15.9" customHeight="1">
      <c r="A45" s="155"/>
      <c r="B45" s="155"/>
      <c r="C45" s="159"/>
      <c r="D45" s="229"/>
      <c r="E45" s="134"/>
      <c r="F45" s="134"/>
      <c r="G45" s="204"/>
      <c r="H45" s="184"/>
    </row>
    <row r="46" spans="1:8" ht="15.9" customHeight="1">
      <c r="A46" s="154"/>
      <c r="B46" s="157"/>
      <c r="C46" s="162"/>
      <c r="D46" s="230"/>
      <c r="E46" s="144"/>
      <c r="F46" s="144"/>
      <c r="G46" s="181"/>
      <c r="H46" s="182"/>
    </row>
    <row r="47" spans="1:8" ht="15.9" customHeight="1">
      <c r="A47" s="51"/>
      <c r="B47" s="167"/>
      <c r="C47" s="139"/>
      <c r="D47" s="229"/>
      <c r="E47" s="134"/>
      <c r="F47" s="134"/>
      <c r="G47" s="188"/>
      <c r="H47" s="189"/>
    </row>
    <row r="48" spans="1:8" ht="15.9" customHeight="1">
      <c r="A48" s="166"/>
      <c r="B48" s="173"/>
      <c r="C48" s="143"/>
      <c r="D48" s="230"/>
      <c r="E48" s="54"/>
      <c r="F48" s="144"/>
      <c r="G48" s="190"/>
      <c r="H48" s="185"/>
    </row>
    <row r="49" spans="1:8" ht="15.9" customHeight="1">
      <c r="A49" s="51"/>
      <c r="B49" s="167"/>
      <c r="C49" s="139"/>
      <c r="D49" s="229"/>
      <c r="E49" s="134"/>
      <c r="F49" s="134"/>
      <c r="G49" s="188"/>
      <c r="H49" s="189"/>
    </row>
    <row r="50" spans="1:8" ht="15.9" customHeight="1">
      <c r="A50" s="176"/>
      <c r="B50" s="147"/>
      <c r="C50" s="143"/>
      <c r="D50" s="230"/>
      <c r="E50" s="144"/>
      <c r="F50" s="144"/>
      <c r="G50" s="190"/>
      <c r="H50" s="185"/>
    </row>
    <row r="51" spans="1:8" ht="15.9" customHeight="1">
      <c r="A51" s="51"/>
      <c r="B51" s="167"/>
      <c r="C51" s="139"/>
      <c r="D51" s="229"/>
      <c r="E51" s="134"/>
      <c r="F51" s="134"/>
      <c r="G51" s="188"/>
      <c r="H51" s="189"/>
    </row>
    <row r="52" spans="1:8" ht="15.9" customHeight="1">
      <c r="A52" s="176"/>
      <c r="B52" s="173"/>
      <c r="C52" s="143"/>
      <c r="D52" s="230"/>
      <c r="E52" s="144"/>
      <c r="F52" s="144"/>
      <c r="G52" s="190"/>
      <c r="H52" s="207"/>
    </row>
    <row r="53" spans="1:8" ht="15.9" customHeight="1">
      <c r="A53" s="51"/>
      <c r="B53" s="167"/>
      <c r="C53" s="139"/>
      <c r="D53" s="229"/>
      <c r="E53" s="134"/>
      <c r="F53" s="134"/>
      <c r="G53" s="188"/>
      <c r="H53" s="189"/>
    </row>
    <row r="54" spans="1:8" ht="15.9" customHeight="1">
      <c r="A54" s="176"/>
      <c r="B54" s="173"/>
      <c r="C54" s="143"/>
      <c r="D54" s="230"/>
      <c r="E54" s="144"/>
      <c r="F54" s="144"/>
      <c r="G54" s="190"/>
      <c r="H54" s="185"/>
    </row>
    <row r="55" spans="1:8" ht="15.9" customHeight="1">
      <c r="A55" s="51"/>
      <c r="B55" s="167"/>
      <c r="C55" s="139"/>
      <c r="D55" s="229"/>
      <c r="E55" s="134"/>
      <c r="F55" s="134"/>
      <c r="G55" s="188"/>
      <c r="H55" s="189"/>
    </row>
    <row r="56" spans="1:8" ht="15.9" customHeight="1">
      <c r="A56" s="176"/>
      <c r="B56" s="173"/>
      <c r="C56" s="143"/>
      <c r="D56" s="230"/>
      <c r="E56" s="144"/>
      <c r="F56" s="144"/>
      <c r="G56" s="190"/>
      <c r="H56" s="185"/>
    </row>
    <row r="57" spans="1:8" ht="15.9" customHeight="1">
      <c r="A57" s="50"/>
      <c r="B57" s="174"/>
      <c r="C57" s="172"/>
      <c r="D57" s="223"/>
      <c r="E57" s="137"/>
      <c r="F57" s="134"/>
      <c r="G57" s="191"/>
      <c r="H57" s="192"/>
    </row>
    <row r="58" spans="1:8" ht="15.9" customHeight="1">
      <c r="A58" s="146"/>
      <c r="B58" s="174"/>
      <c r="C58" s="172"/>
      <c r="D58" s="231"/>
      <c r="E58" s="52"/>
      <c r="F58" s="144"/>
      <c r="G58" s="191"/>
      <c r="H58" s="192"/>
    </row>
    <row r="59" spans="1:8" ht="15.9" customHeight="1">
      <c r="A59" s="51"/>
      <c r="B59" s="167"/>
      <c r="C59" s="139"/>
      <c r="D59" s="229"/>
      <c r="E59" s="134"/>
      <c r="F59" s="137"/>
      <c r="G59" s="188"/>
      <c r="H59" s="189"/>
    </row>
    <row r="60" spans="1:8" ht="15.9" customHeight="1">
      <c r="A60" s="176"/>
      <c r="B60" s="173"/>
      <c r="C60" s="143"/>
      <c r="D60" s="230"/>
      <c r="E60" s="144"/>
      <c r="F60" s="144"/>
      <c r="G60" s="190"/>
      <c r="H60" s="185"/>
    </row>
    <row r="61" spans="1:8" ht="15.9" customHeight="1">
      <c r="A61" s="51"/>
      <c r="B61" s="167"/>
      <c r="C61" s="139"/>
      <c r="D61" s="229"/>
      <c r="E61" s="134"/>
      <c r="F61" s="134"/>
      <c r="G61" s="188"/>
      <c r="H61" s="189"/>
    </row>
    <row r="62" spans="1:8" ht="15.9" customHeight="1">
      <c r="A62" s="176"/>
      <c r="B62" s="173"/>
      <c r="C62" s="143"/>
      <c r="D62" s="230"/>
      <c r="E62" s="144"/>
      <c r="F62" s="144"/>
      <c r="G62" s="190"/>
      <c r="H62" s="185"/>
    </row>
    <row r="63" spans="1:8" ht="15.9" customHeight="1">
      <c r="A63" s="170"/>
      <c r="B63" s="170"/>
      <c r="C63" s="161"/>
      <c r="D63" s="223"/>
      <c r="E63" s="137"/>
      <c r="F63" s="137"/>
      <c r="G63" s="193"/>
      <c r="H63" s="194"/>
    </row>
    <row r="64" spans="1:8" ht="15.9" customHeight="1">
      <c r="A64" s="169" t="s">
        <v>52</v>
      </c>
      <c r="B64" s="168"/>
      <c r="C64" s="164"/>
      <c r="D64" s="224"/>
      <c r="E64" s="135"/>
      <c r="F64" s="135"/>
      <c r="G64" s="195"/>
      <c r="H64" s="171"/>
    </row>
    <row r="65" spans="1:8" ht="15.9" customHeight="1">
      <c r="A65" s="170" t="s">
        <v>45</v>
      </c>
      <c r="B65" s="170"/>
      <c r="C65" s="161"/>
      <c r="D65" s="223"/>
      <c r="E65" s="134"/>
      <c r="F65" s="134"/>
      <c r="G65" s="193"/>
      <c r="H65" s="196"/>
    </row>
    <row r="66" spans="1:8" ht="15.9" customHeight="1">
      <c r="A66" s="150" t="s">
        <v>65</v>
      </c>
      <c r="B66" s="168"/>
      <c r="C66" s="164" t="s">
        <v>46</v>
      </c>
      <c r="D66" s="224">
        <v>1</v>
      </c>
      <c r="E66" s="144"/>
      <c r="F66" s="144"/>
      <c r="G66" s="195"/>
      <c r="H66" s="171"/>
    </row>
    <row r="67" spans="1:8" ht="15.9" customHeight="1">
      <c r="A67" s="170" t="s">
        <v>45</v>
      </c>
      <c r="B67" s="170"/>
      <c r="C67" s="161"/>
      <c r="D67" s="223"/>
      <c r="E67" s="134"/>
      <c r="F67" s="134"/>
      <c r="G67" s="193"/>
      <c r="H67" s="196"/>
    </row>
    <row r="68" spans="1:8" ht="15.9" customHeight="1">
      <c r="A68" s="150" t="s">
        <v>66</v>
      </c>
      <c r="B68" s="168"/>
      <c r="C68" s="164" t="s">
        <v>46</v>
      </c>
      <c r="D68" s="224">
        <v>1</v>
      </c>
      <c r="E68" s="144"/>
      <c r="F68" s="144"/>
      <c r="G68" s="195"/>
      <c r="H68" s="201"/>
    </row>
    <row r="69" spans="1:8" ht="15.9" customHeight="1">
      <c r="A69" s="170" t="s">
        <v>45</v>
      </c>
      <c r="B69" s="170"/>
      <c r="C69" s="161"/>
      <c r="D69" s="223"/>
      <c r="E69" s="134"/>
      <c r="F69" s="134"/>
      <c r="G69" s="197"/>
      <c r="H69" s="196"/>
    </row>
    <row r="70" spans="1:8" ht="15.9" customHeight="1">
      <c r="A70" s="150" t="s">
        <v>63</v>
      </c>
      <c r="B70" s="168"/>
      <c r="C70" s="164" t="s">
        <v>46</v>
      </c>
      <c r="D70" s="224">
        <v>1</v>
      </c>
      <c r="E70" s="144"/>
      <c r="F70" s="144"/>
      <c r="G70" s="195"/>
      <c r="H70" s="171"/>
    </row>
    <row r="71" spans="1:8" ht="15.9" customHeight="1">
      <c r="A71" s="170"/>
      <c r="B71" s="170"/>
      <c r="C71" s="161"/>
      <c r="D71" s="223"/>
      <c r="E71" s="134"/>
      <c r="F71" s="134"/>
      <c r="G71" s="197"/>
      <c r="H71" s="196"/>
    </row>
    <row r="72" spans="1:8" ht="15.9" customHeight="1">
      <c r="A72" s="150" t="s">
        <v>64</v>
      </c>
      <c r="B72" s="168"/>
      <c r="C72" s="164" t="s">
        <v>58</v>
      </c>
      <c r="D72" s="224">
        <v>1</v>
      </c>
      <c r="E72" s="144"/>
      <c r="F72" s="144"/>
      <c r="G72" s="195"/>
      <c r="H72" s="171"/>
    </row>
    <row r="73" spans="1:8" ht="15.9" customHeight="1">
      <c r="A73" s="170"/>
      <c r="B73" s="170"/>
      <c r="C73" s="161"/>
      <c r="D73" s="223"/>
      <c r="E73" s="134"/>
      <c r="F73" s="134"/>
      <c r="G73" s="197"/>
      <c r="H73" s="196"/>
    </row>
    <row r="74" spans="1:8" ht="15.9" customHeight="1">
      <c r="A74" s="150" t="s">
        <v>67</v>
      </c>
      <c r="B74" s="168"/>
      <c r="C74" s="164" t="s">
        <v>58</v>
      </c>
      <c r="D74" s="224">
        <v>1</v>
      </c>
      <c r="E74" s="144"/>
      <c r="F74" s="144"/>
      <c r="G74" s="195"/>
      <c r="H74" s="171"/>
    </row>
    <row r="75" spans="1:8" ht="15.9" customHeight="1">
      <c r="A75" s="170"/>
      <c r="B75" s="170"/>
      <c r="C75" s="161"/>
      <c r="D75" s="223"/>
      <c r="E75" s="134"/>
      <c r="F75" s="134"/>
      <c r="G75" s="197"/>
      <c r="H75" s="196"/>
    </row>
    <row r="76" spans="1:8" ht="15.9" customHeight="1">
      <c r="A76" s="150" t="s">
        <v>68</v>
      </c>
      <c r="B76" s="168"/>
      <c r="C76" s="164" t="s">
        <v>58</v>
      </c>
      <c r="D76" s="224">
        <v>1</v>
      </c>
      <c r="E76" s="144"/>
      <c r="F76" s="144"/>
      <c r="G76" s="195"/>
      <c r="H76" s="171"/>
    </row>
    <row r="77" spans="1:8" ht="15.9" customHeight="1">
      <c r="A77" s="174"/>
      <c r="B77" s="174"/>
      <c r="C77" s="172"/>
      <c r="D77" s="223"/>
      <c r="E77" s="134"/>
      <c r="F77" s="134"/>
      <c r="G77" s="198"/>
      <c r="H77" s="200"/>
    </row>
    <row r="78" spans="1:8" ht="15.9" customHeight="1">
      <c r="A78" s="150" t="s">
        <v>84</v>
      </c>
      <c r="B78" s="168"/>
      <c r="C78" s="164" t="s">
        <v>58</v>
      </c>
      <c r="D78" s="224">
        <v>1</v>
      </c>
      <c r="E78" s="144"/>
      <c r="F78" s="144"/>
      <c r="G78" s="199"/>
      <c r="H78" s="201"/>
    </row>
    <row r="79" spans="1:8" ht="15.9" customHeight="1">
      <c r="A79" s="170"/>
      <c r="B79" s="170"/>
      <c r="C79" s="161"/>
      <c r="D79" s="223"/>
      <c r="E79" s="134"/>
      <c r="F79" s="134"/>
      <c r="G79" s="193"/>
      <c r="H79" s="196"/>
    </row>
    <row r="80" spans="1:8" ht="15.9" customHeight="1">
      <c r="A80" s="150" t="s">
        <v>83</v>
      </c>
      <c r="B80" s="168"/>
      <c r="C80" s="164" t="s">
        <v>58</v>
      </c>
      <c r="D80" s="224">
        <v>1</v>
      </c>
      <c r="E80" s="144"/>
      <c r="F80" s="144"/>
      <c r="G80" s="195"/>
      <c r="H80" s="171"/>
    </row>
    <row r="81" spans="1:8" ht="15.9" customHeight="1">
      <c r="A81" s="174"/>
      <c r="B81" s="174"/>
      <c r="C81" s="172"/>
      <c r="D81" s="223"/>
      <c r="E81" s="134"/>
      <c r="F81" s="134"/>
      <c r="G81" s="198"/>
      <c r="H81" s="200"/>
    </row>
    <row r="82" spans="1:8" ht="15.9" customHeight="1">
      <c r="A82" s="210" t="s">
        <v>70</v>
      </c>
      <c r="B82" s="173"/>
      <c r="C82" s="175"/>
      <c r="D82" s="224"/>
      <c r="E82" s="144"/>
      <c r="F82" s="144"/>
      <c r="G82" s="199"/>
      <c r="H82" s="201"/>
    </row>
    <row r="83" spans="1:8" ht="15.9" customHeight="1">
      <c r="A83" s="174"/>
      <c r="B83" s="174"/>
      <c r="C83" s="172"/>
      <c r="D83" s="223"/>
      <c r="E83" s="134"/>
      <c r="F83" s="134"/>
      <c r="G83" s="202"/>
      <c r="H83" s="200"/>
    </row>
    <row r="84" spans="1:8" ht="15.9" customHeight="1">
      <c r="A84" s="176"/>
      <c r="B84" s="173"/>
      <c r="C84" s="175"/>
      <c r="D84" s="224"/>
      <c r="E84" s="144"/>
      <c r="F84" s="144"/>
      <c r="G84" s="199"/>
      <c r="H84" s="201"/>
    </row>
    <row r="85" spans="1:8" ht="15.9" customHeight="1">
      <c r="A85" s="174"/>
      <c r="B85" s="174"/>
      <c r="C85" s="172"/>
      <c r="D85" s="223"/>
      <c r="E85" s="134"/>
      <c r="F85" s="134"/>
      <c r="G85" s="198"/>
      <c r="H85" s="200"/>
    </row>
    <row r="86" spans="1:8" ht="15.9" customHeight="1">
      <c r="A86" s="176"/>
      <c r="B86" s="173"/>
      <c r="C86" s="175"/>
      <c r="D86" s="224"/>
      <c r="E86" s="144"/>
      <c r="F86" s="144"/>
      <c r="G86" s="199"/>
      <c r="H86" s="201"/>
    </row>
    <row r="87" spans="1:8" ht="15.9" customHeight="1">
      <c r="A87" s="174"/>
      <c r="B87" s="174"/>
      <c r="C87" s="172"/>
      <c r="D87" s="223"/>
      <c r="E87" s="134"/>
      <c r="F87" s="134"/>
      <c r="G87" s="202"/>
      <c r="H87" s="200"/>
    </row>
    <row r="88" spans="1:8" ht="15.9" customHeight="1">
      <c r="A88" s="176"/>
      <c r="B88" s="173"/>
      <c r="C88" s="175"/>
      <c r="D88" s="224"/>
      <c r="E88" s="144"/>
      <c r="F88" s="144"/>
      <c r="G88" s="199"/>
      <c r="H88" s="201"/>
    </row>
    <row r="89" spans="1:8" ht="15.9" customHeight="1">
      <c r="A89" s="174"/>
      <c r="B89" s="174"/>
      <c r="C89" s="172"/>
      <c r="D89" s="223"/>
      <c r="E89" s="134"/>
      <c r="F89" s="134"/>
      <c r="G89" s="198"/>
      <c r="H89" s="200"/>
    </row>
    <row r="90" spans="1:8" ht="15.9" customHeight="1">
      <c r="A90" s="176"/>
      <c r="B90" s="173"/>
      <c r="C90" s="175"/>
      <c r="D90" s="224"/>
      <c r="E90" s="144"/>
      <c r="F90" s="144"/>
      <c r="G90" s="199"/>
      <c r="H90" s="201"/>
    </row>
    <row r="91" spans="1:8" ht="15.9" customHeight="1">
      <c r="A91" s="174"/>
      <c r="B91" s="174"/>
      <c r="C91" s="172"/>
      <c r="D91" s="223"/>
      <c r="E91" s="134"/>
      <c r="F91" s="134"/>
      <c r="G91" s="202"/>
      <c r="H91" s="200"/>
    </row>
    <row r="92" spans="1:8" ht="15.9" customHeight="1">
      <c r="A92" s="176"/>
      <c r="B92" s="173"/>
      <c r="C92" s="175"/>
      <c r="D92" s="224"/>
      <c r="E92" s="144"/>
      <c r="F92" s="144"/>
      <c r="G92" s="199"/>
      <c r="H92" s="201"/>
    </row>
    <row r="93" spans="1:8" ht="15.9" customHeight="1">
      <c r="G93" s="206"/>
      <c r="H93" s="202"/>
    </row>
    <row r="94" spans="1:8" ht="15.9" customHeight="1">
      <c r="G94" s="206"/>
      <c r="H94" s="202"/>
    </row>
    <row r="95" spans="1:8" ht="15.9" customHeight="1">
      <c r="G95" s="206"/>
      <c r="H95" s="202"/>
    </row>
    <row r="96" spans="1:8" ht="15.9" customHeight="1">
      <c r="G96" s="206"/>
      <c r="H96" s="202"/>
    </row>
    <row r="97" spans="7:8" ht="15.9" customHeight="1">
      <c r="G97" s="206"/>
      <c r="H97" s="202"/>
    </row>
    <row r="98" spans="7:8" ht="15.9" customHeight="1">
      <c r="G98" s="206"/>
      <c r="H98" s="202"/>
    </row>
    <row r="99" spans="7:8" ht="15.9" customHeight="1">
      <c r="G99" s="206"/>
      <c r="H99" s="202"/>
    </row>
    <row r="100" spans="7:8" ht="15.9" customHeight="1">
      <c r="G100" s="206"/>
      <c r="H100" s="202"/>
    </row>
    <row r="101" spans="7:8" ht="15.9" customHeight="1">
      <c r="G101" s="206"/>
      <c r="H101" s="202"/>
    </row>
    <row r="102" spans="7:8" ht="15.9" customHeight="1">
      <c r="G102" s="206"/>
      <c r="H102" s="202"/>
    </row>
    <row r="103" spans="7:8" ht="15.9" customHeight="1">
      <c r="G103" s="206"/>
      <c r="H103" s="202"/>
    </row>
    <row r="104" spans="7:8" ht="15.9" customHeight="1">
      <c r="G104" s="206"/>
      <c r="H104" s="202"/>
    </row>
    <row r="105" spans="7:8" ht="15.9" customHeight="1">
      <c r="G105" s="206"/>
      <c r="H105" s="202"/>
    </row>
    <row r="106" spans="7:8" ht="15.9" customHeight="1">
      <c r="G106" s="206"/>
      <c r="H106" s="202"/>
    </row>
    <row r="107" spans="7:8" ht="15.9" customHeight="1">
      <c r="G107" s="206"/>
      <c r="H107" s="202"/>
    </row>
    <row r="108" spans="7:8" ht="15.9" customHeight="1">
      <c r="G108" s="206"/>
      <c r="H108" s="202"/>
    </row>
    <row r="109" spans="7:8" ht="15.9" customHeight="1">
      <c r="G109" s="206"/>
      <c r="H109" s="202"/>
    </row>
    <row r="110" spans="7:8" ht="15.9" customHeight="1">
      <c r="G110" s="206"/>
      <c r="H110" s="202"/>
    </row>
    <row r="111" spans="7:8" ht="15.9" customHeight="1">
      <c r="G111" s="206"/>
      <c r="H111" s="202"/>
    </row>
    <row r="112" spans="7:8" ht="15.9" customHeight="1">
      <c r="G112" s="206"/>
      <c r="H112" s="202"/>
    </row>
    <row r="113" spans="7:8" ht="15.9" customHeight="1">
      <c r="G113" s="206"/>
      <c r="H113" s="202"/>
    </row>
    <row r="114" spans="7:8" ht="15.9" customHeight="1">
      <c r="G114" s="206"/>
      <c r="H114" s="202"/>
    </row>
    <row r="115" spans="7:8" ht="15.9" customHeight="1">
      <c r="G115" s="206"/>
      <c r="H115" s="202"/>
    </row>
    <row r="116" spans="7:8" ht="15.9" customHeight="1">
      <c r="G116" s="206"/>
      <c r="H116" s="202"/>
    </row>
    <row r="117" spans="7:8" ht="15.9" customHeight="1">
      <c r="G117" s="206"/>
      <c r="H117" s="202"/>
    </row>
    <row r="118" spans="7:8" ht="15.9" customHeight="1">
      <c r="G118" s="206"/>
      <c r="H118" s="202"/>
    </row>
    <row r="119" spans="7:8" ht="15.9" customHeight="1">
      <c r="G119" s="206"/>
      <c r="H119" s="202"/>
    </row>
    <row r="120" spans="7:8" ht="15.9" customHeight="1">
      <c r="G120" s="206"/>
      <c r="H120" s="202"/>
    </row>
    <row r="121" spans="7:8" ht="15.9" customHeight="1">
      <c r="G121" s="206"/>
      <c r="H121" s="202"/>
    </row>
    <row r="122" spans="7:8" ht="15.9" customHeight="1">
      <c r="G122" s="206"/>
      <c r="H122" s="202"/>
    </row>
    <row r="123" spans="7:8" ht="15.9" customHeight="1">
      <c r="G123" s="206"/>
      <c r="H123" s="202"/>
    </row>
    <row r="124" spans="7:8" ht="15.9" customHeight="1">
      <c r="G124" s="206"/>
      <c r="H124" s="202"/>
    </row>
    <row r="125" spans="7:8" ht="15.9" customHeight="1">
      <c r="G125" s="206"/>
      <c r="H125" s="202"/>
    </row>
    <row r="126" spans="7:8" ht="15.9" customHeight="1">
      <c r="G126" s="206"/>
      <c r="H126" s="202"/>
    </row>
    <row r="127" spans="7:8" ht="15.9" customHeight="1">
      <c r="G127" s="206"/>
      <c r="H127" s="202"/>
    </row>
    <row r="128" spans="7:8" ht="15.9" customHeight="1">
      <c r="G128" s="206"/>
      <c r="H128" s="202"/>
    </row>
    <row r="129" spans="7:8" ht="15.9" customHeight="1">
      <c r="G129" s="206"/>
      <c r="H129" s="202"/>
    </row>
    <row r="130" spans="7:8" ht="15.9" customHeight="1">
      <c r="G130" s="206"/>
      <c r="H130" s="202"/>
    </row>
    <row r="131" spans="7:8" ht="15.9" customHeight="1">
      <c r="G131" s="206"/>
      <c r="H131" s="202"/>
    </row>
    <row r="132" spans="7:8" ht="15.9" customHeight="1">
      <c r="G132" s="206"/>
      <c r="H132" s="202"/>
    </row>
    <row r="133" spans="7:8" ht="15.9" customHeight="1">
      <c r="G133" s="206"/>
      <c r="H133" s="202"/>
    </row>
    <row r="134" spans="7:8" ht="15.9" customHeight="1">
      <c r="G134" s="206"/>
      <c r="H134" s="202"/>
    </row>
    <row r="135" spans="7:8" ht="15.9" customHeight="1">
      <c r="G135" s="206"/>
      <c r="H135" s="202"/>
    </row>
    <row r="136" spans="7:8" ht="15.9" customHeight="1">
      <c r="G136" s="206"/>
      <c r="H136" s="202"/>
    </row>
    <row r="137" spans="7:8" ht="15.9" customHeight="1">
      <c r="G137" s="206"/>
      <c r="H137" s="202"/>
    </row>
    <row r="138" spans="7:8" ht="15.9" customHeight="1">
      <c r="G138" s="206"/>
      <c r="H138" s="202"/>
    </row>
    <row r="139" spans="7:8" ht="15.9" customHeight="1">
      <c r="G139" s="206"/>
      <c r="H139" s="202"/>
    </row>
    <row r="140" spans="7:8" ht="15.9" customHeight="1">
      <c r="G140" s="206"/>
      <c r="H140" s="202"/>
    </row>
    <row r="141" spans="7:8" ht="15.9" customHeight="1">
      <c r="G141" s="206"/>
      <c r="H141" s="202"/>
    </row>
    <row r="142" spans="7:8" ht="15.9" customHeight="1">
      <c r="G142" s="206"/>
      <c r="H142" s="202"/>
    </row>
    <row r="143" spans="7:8" ht="15.9" customHeight="1">
      <c r="G143" s="206"/>
      <c r="H143" s="202"/>
    </row>
    <row r="144" spans="7:8" ht="15.9" customHeight="1">
      <c r="G144" s="206"/>
      <c r="H144" s="202"/>
    </row>
    <row r="145" spans="7:8" ht="15.9" customHeight="1">
      <c r="G145" s="206"/>
      <c r="H145" s="202"/>
    </row>
    <row r="146" spans="7:8" ht="15.9" customHeight="1">
      <c r="G146" s="206"/>
      <c r="H146" s="202"/>
    </row>
    <row r="147" spans="7:8" ht="15.9" customHeight="1">
      <c r="G147" s="206"/>
      <c r="H147" s="202"/>
    </row>
    <row r="148" spans="7:8" ht="15.9" customHeight="1">
      <c r="G148" s="206"/>
      <c r="H148" s="202"/>
    </row>
    <row r="149" spans="7:8" ht="15.9" customHeight="1">
      <c r="G149" s="206"/>
      <c r="H149" s="202"/>
    </row>
    <row r="150" spans="7:8" ht="15.9" customHeight="1">
      <c r="G150" s="206"/>
      <c r="H150" s="202"/>
    </row>
    <row r="151" spans="7:8" ht="15.9" customHeight="1">
      <c r="G151" s="206"/>
      <c r="H151" s="202"/>
    </row>
    <row r="152" spans="7:8" ht="15.9" customHeight="1">
      <c r="G152" s="206"/>
      <c r="H152" s="202"/>
    </row>
    <row r="153" spans="7:8" ht="15.9" customHeight="1">
      <c r="G153" s="206"/>
      <c r="H153" s="202"/>
    </row>
    <row r="154" spans="7:8" ht="15.9" customHeight="1">
      <c r="G154" s="206"/>
      <c r="H154" s="202"/>
    </row>
    <row r="155" spans="7:8" ht="15.9" customHeight="1">
      <c r="G155" s="206"/>
      <c r="H155" s="202"/>
    </row>
    <row r="156" spans="7:8" ht="15.9" customHeight="1">
      <c r="G156" s="206"/>
      <c r="H156" s="202"/>
    </row>
    <row r="157" spans="7:8" ht="15.9" customHeight="1">
      <c r="G157" s="206"/>
      <c r="H157" s="202"/>
    </row>
    <row r="158" spans="7:8" ht="15.9" customHeight="1">
      <c r="G158" s="206"/>
      <c r="H158" s="202"/>
    </row>
    <row r="159" spans="7:8" ht="15.9" customHeight="1">
      <c r="G159" s="206"/>
      <c r="H159" s="202"/>
    </row>
    <row r="160" spans="7:8" ht="15.9" customHeight="1">
      <c r="G160" s="206"/>
      <c r="H160" s="202"/>
    </row>
    <row r="161" spans="7:8" ht="15.9" customHeight="1">
      <c r="G161" s="206"/>
      <c r="H161" s="202"/>
    </row>
    <row r="162" spans="7:8" ht="15.9" customHeight="1">
      <c r="G162" s="206"/>
      <c r="H162" s="202"/>
    </row>
    <row r="163" spans="7:8" ht="15.9" customHeight="1">
      <c r="G163" s="206"/>
      <c r="H163" s="202"/>
    </row>
    <row r="164" spans="7:8" ht="15.9" customHeight="1">
      <c r="G164" s="206"/>
      <c r="H164" s="202"/>
    </row>
    <row r="165" spans="7:8" ht="15.9" customHeight="1">
      <c r="G165" s="206"/>
      <c r="H165" s="202"/>
    </row>
    <row r="166" spans="7:8" ht="15.9" customHeight="1">
      <c r="G166" s="206"/>
      <c r="H166" s="202"/>
    </row>
    <row r="167" spans="7:8" ht="15.9" customHeight="1">
      <c r="G167" s="206"/>
      <c r="H167" s="202"/>
    </row>
    <row r="168" spans="7:8" ht="15.9" customHeight="1">
      <c r="G168" s="206"/>
      <c r="H168" s="202"/>
    </row>
    <row r="169" spans="7:8" ht="15.9" customHeight="1">
      <c r="G169" s="206"/>
      <c r="H169" s="202"/>
    </row>
    <row r="170" spans="7:8" ht="15.9" customHeight="1">
      <c r="G170" s="206"/>
      <c r="H170" s="202"/>
    </row>
    <row r="171" spans="7:8" ht="15.9" customHeight="1">
      <c r="G171" s="206"/>
      <c r="H171" s="202"/>
    </row>
    <row r="172" spans="7:8" ht="15.9" customHeight="1">
      <c r="G172" s="206"/>
      <c r="H172" s="202"/>
    </row>
    <row r="173" spans="7:8" ht="15.9" customHeight="1">
      <c r="G173" s="206"/>
      <c r="H173" s="202"/>
    </row>
    <row r="174" spans="7:8" ht="15.9" customHeight="1">
      <c r="G174" s="206"/>
      <c r="H174" s="202"/>
    </row>
    <row r="175" spans="7:8" ht="15.9" customHeight="1">
      <c r="G175" s="206"/>
      <c r="H175" s="202"/>
    </row>
    <row r="176" spans="7:8" ht="15.9" customHeight="1">
      <c r="G176" s="206"/>
      <c r="H176" s="202"/>
    </row>
    <row r="177" spans="7:8" ht="15.9" customHeight="1">
      <c r="G177" s="206"/>
      <c r="H177" s="202"/>
    </row>
    <row r="178" spans="7:8" ht="15.9" customHeight="1">
      <c r="G178" s="206"/>
      <c r="H178" s="202"/>
    </row>
    <row r="179" spans="7:8" ht="15.9" customHeight="1">
      <c r="G179" s="206"/>
      <c r="H179" s="202"/>
    </row>
    <row r="180" spans="7:8" ht="15.9" customHeight="1">
      <c r="G180" s="206"/>
      <c r="H180" s="202"/>
    </row>
    <row r="181" spans="7:8" ht="15.9" customHeight="1">
      <c r="G181" s="206"/>
      <c r="H181" s="202"/>
    </row>
    <row r="182" spans="7:8" ht="15.9" customHeight="1">
      <c r="G182" s="206"/>
      <c r="H182" s="202"/>
    </row>
    <row r="183" spans="7:8" ht="15.9" customHeight="1">
      <c r="G183" s="206"/>
      <c r="H183" s="202"/>
    </row>
    <row r="184" spans="7:8" ht="15.9" customHeight="1">
      <c r="G184" s="206"/>
      <c r="H184" s="202"/>
    </row>
    <row r="185" spans="7:8" ht="15.9" customHeight="1">
      <c r="G185" s="206"/>
      <c r="H185" s="202"/>
    </row>
    <row r="186" spans="7:8" ht="15.9" customHeight="1">
      <c r="G186" s="206"/>
      <c r="H186" s="202"/>
    </row>
    <row r="187" spans="7:8" ht="15.9" customHeight="1">
      <c r="G187" s="206"/>
      <c r="H187" s="202"/>
    </row>
    <row r="188" spans="7:8" ht="15.9" customHeight="1">
      <c r="G188" s="206"/>
      <c r="H188" s="202"/>
    </row>
    <row r="189" spans="7:8" ht="15.9" customHeight="1">
      <c r="G189" s="206"/>
      <c r="H189" s="202"/>
    </row>
    <row r="190" spans="7:8" ht="15.9" customHeight="1">
      <c r="G190" s="206"/>
      <c r="H190" s="202"/>
    </row>
    <row r="191" spans="7:8" ht="15.9" customHeight="1">
      <c r="G191" s="206"/>
      <c r="H191" s="202"/>
    </row>
    <row r="192" spans="7:8" ht="15.9" customHeight="1">
      <c r="G192" s="206"/>
      <c r="H192" s="202"/>
    </row>
    <row r="193" spans="7:8" ht="15.9" customHeight="1">
      <c r="G193" s="206"/>
      <c r="H193" s="202"/>
    </row>
    <row r="194" spans="7:8" ht="15.9" customHeight="1">
      <c r="G194" s="206"/>
      <c r="H194" s="202"/>
    </row>
    <row r="195" spans="7:8" ht="15.9" customHeight="1">
      <c r="G195" s="206"/>
      <c r="H195" s="202"/>
    </row>
    <row r="196" spans="7:8" ht="15.9" customHeight="1">
      <c r="G196" s="206"/>
      <c r="H196" s="202"/>
    </row>
    <row r="197" spans="7:8" ht="15.9" customHeight="1">
      <c r="G197" s="206"/>
      <c r="H197" s="202"/>
    </row>
    <row r="198" spans="7:8" ht="15.9" customHeight="1">
      <c r="G198" s="206"/>
      <c r="H198" s="202"/>
    </row>
    <row r="199" spans="7:8" ht="15.9" customHeight="1">
      <c r="G199" s="206"/>
      <c r="H199" s="202"/>
    </row>
    <row r="200" spans="7:8" ht="15.9" customHeight="1">
      <c r="G200" s="206"/>
      <c r="H200" s="202"/>
    </row>
    <row r="201" spans="7:8" ht="15.9" customHeight="1">
      <c r="G201" s="206"/>
      <c r="H201" s="202"/>
    </row>
    <row r="202" spans="7:8" ht="15.9" customHeight="1">
      <c r="G202" s="206"/>
      <c r="H202" s="202"/>
    </row>
    <row r="203" spans="7:8" ht="15.9" customHeight="1">
      <c r="G203" s="206"/>
      <c r="H203" s="202"/>
    </row>
    <row r="204" spans="7:8" ht="15.9" customHeight="1">
      <c r="G204" s="206"/>
      <c r="H204" s="202"/>
    </row>
    <row r="205" spans="7:8" ht="15.9" customHeight="1">
      <c r="G205" s="206"/>
      <c r="H205" s="202"/>
    </row>
    <row r="206" spans="7:8" ht="15.9" customHeight="1">
      <c r="G206" s="206"/>
      <c r="H206" s="202"/>
    </row>
    <row r="207" spans="7:8" ht="15.9" customHeight="1">
      <c r="G207" s="206"/>
      <c r="H207" s="202"/>
    </row>
    <row r="208" spans="7:8" ht="15.9" customHeight="1">
      <c r="G208" s="206"/>
      <c r="H208" s="202"/>
    </row>
    <row r="209" spans="7:8" ht="15.9" customHeight="1">
      <c r="G209" s="206"/>
      <c r="H209" s="202"/>
    </row>
    <row r="210" spans="7:8" ht="15.9" customHeight="1">
      <c r="G210" s="206"/>
      <c r="H210" s="202"/>
    </row>
    <row r="211" spans="7:8" ht="15.9" customHeight="1">
      <c r="G211" s="206"/>
      <c r="H211" s="202"/>
    </row>
    <row r="212" spans="7:8" ht="15.9" customHeight="1">
      <c r="G212" s="206"/>
      <c r="H212" s="202"/>
    </row>
    <row r="213" spans="7:8" ht="15.9" customHeight="1">
      <c r="G213" s="206"/>
      <c r="H213" s="202"/>
    </row>
    <row r="214" spans="7:8" ht="15.9" customHeight="1">
      <c r="G214" s="206"/>
      <c r="H214" s="202"/>
    </row>
    <row r="215" spans="7:8" ht="15.9" customHeight="1">
      <c r="G215" s="206"/>
      <c r="H215" s="202"/>
    </row>
    <row r="216" spans="7:8" ht="15.9" customHeight="1">
      <c r="G216" s="206"/>
      <c r="H216" s="202"/>
    </row>
    <row r="217" spans="7:8" ht="15.9" customHeight="1">
      <c r="G217" s="206"/>
      <c r="H217" s="202"/>
    </row>
    <row r="218" spans="7:8" ht="15.9" customHeight="1">
      <c r="G218" s="206"/>
      <c r="H218" s="202"/>
    </row>
    <row r="219" spans="7:8" ht="15.9" customHeight="1">
      <c r="G219" s="206"/>
      <c r="H219" s="202"/>
    </row>
    <row r="220" spans="7:8" ht="15.9" customHeight="1">
      <c r="G220" s="206"/>
      <c r="H220" s="202"/>
    </row>
    <row r="221" spans="7:8" ht="15.9" customHeight="1">
      <c r="G221" s="206"/>
      <c r="H221" s="202"/>
    </row>
    <row r="222" spans="7:8" ht="15.9" customHeight="1">
      <c r="G222" s="206"/>
      <c r="H222" s="202"/>
    </row>
    <row r="223" spans="7:8" ht="15.9" customHeight="1">
      <c r="G223" s="206"/>
      <c r="H223" s="202"/>
    </row>
    <row r="224" spans="7:8" ht="15.9" customHeight="1">
      <c r="G224" s="206"/>
      <c r="H224" s="202"/>
    </row>
    <row r="225" spans="7:8" ht="15.9" customHeight="1">
      <c r="G225" s="206"/>
      <c r="H225" s="202"/>
    </row>
    <row r="226" spans="7:8" ht="15.9" customHeight="1">
      <c r="G226" s="206"/>
      <c r="H226" s="202"/>
    </row>
    <row r="227" spans="7:8" ht="15.9" customHeight="1">
      <c r="G227" s="206"/>
      <c r="H227" s="202"/>
    </row>
    <row r="228" spans="7:8" ht="15.9" customHeight="1">
      <c r="G228" s="206"/>
      <c r="H228" s="202"/>
    </row>
    <row r="229" spans="7:8" ht="15.9" customHeight="1">
      <c r="G229" s="206"/>
      <c r="H229" s="202"/>
    </row>
    <row r="230" spans="7:8" ht="15.9" customHeight="1">
      <c r="G230" s="206"/>
      <c r="H230" s="202"/>
    </row>
    <row r="231" spans="7:8" ht="15.9" customHeight="1">
      <c r="G231" s="206"/>
      <c r="H231" s="202"/>
    </row>
    <row r="232" spans="7:8" ht="15.9" customHeight="1">
      <c r="G232" s="206"/>
      <c r="H232" s="202"/>
    </row>
    <row r="233" spans="7:8" ht="15.9" customHeight="1">
      <c r="G233" s="206"/>
      <c r="H233" s="202"/>
    </row>
    <row r="234" spans="7:8" ht="15.9" customHeight="1">
      <c r="G234" s="206"/>
      <c r="H234" s="202"/>
    </row>
    <row r="235" spans="7:8" ht="15.9" customHeight="1">
      <c r="G235" s="206"/>
      <c r="H235" s="202"/>
    </row>
    <row r="236" spans="7:8" ht="15.9" customHeight="1">
      <c r="G236" s="206"/>
      <c r="H236" s="202"/>
    </row>
    <row r="237" spans="7:8" ht="15.9" customHeight="1">
      <c r="G237" s="206"/>
      <c r="H237" s="202"/>
    </row>
    <row r="238" spans="7:8" ht="15.9" customHeight="1">
      <c r="G238" s="206"/>
      <c r="H238" s="202"/>
    </row>
    <row r="239" spans="7:8" ht="15.9" customHeight="1">
      <c r="G239" s="206"/>
      <c r="H239" s="202"/>
    </row>
    <row r="240" spans="7:8" ht="15.9" customHeight="1">
      <c r="G240" s="206"/>
      <c r="H240" s="202"/>
    </row>
    <row r="241" spans="7:8" ht="15.9" customHeight="1">
      <c r="G241" s="206"/>
      <c r="H241" s="202"/>
    </row>
    <row r="242" spans="7:8" ht="15.9" customHeight="1">
      <c r="G242" s="206"/>
      <c r="H242" s="202"/>
    </row>
    <row r="243" spans="7:8" ht="15.9" customHeight="1">
      <c r="G243" s="206"/>
      <c r="H243" s="202"/>
    </row>
    <row r="244" spans="7:8" ht="15.9" customHeight="1">
      <c r="G244" s="206"/>
      <c r="H244" s="202"/>
    </row>
    <row r="245" spans="7:8" ht="15.9" customHeight="1">
      <c r="G245" s="206"/>
      <c r="H245" s="202"/>
    </row>
    <row r="246" spans="7:8" ht="15.9" customHeight="1">
      <c r="G246" s="206"/>
      <c r="H246" s="202"/>
    </row>
    <row r="247" spans="7:8" ht="15.9" customHeight="1">
      <c r="G247" s="206"/>
      <c r="H247" s="202"/>
    </row>
    <row r="248" spans="7:8" ht="15.9" customHeight="1">
      <c r="G248" s="206"/>
      <c r="H248" s="202"/>
    </row>
    <row r="249" spans="7:8" ht="15.9" customHeight="1">
      <c r="G249" s="206"/>
      <c r="H249" s="202"/>
    </row>
    <row r="250" spans="7:8" ht="15.9" customHeight="1">
      <c r="G250" s="206"/>
      <c r="H250" s="202"/>
    </row>
    <row r="251" spans="7:8" ht="15.9" customHeight="1">
      <c r="G251" s="206"/>
      <c r="H251" s="202"/>
    </row>
    <row r="252" spans="7:8" ht="15.9" customHeight="1">
      <c r="G252" s="206"/>
      <c r="H252" s="202"/>
    </row>
    <row r="253" spans="7:8" ht="15.9" customHeight="1">
      <c r="G253" s="206"/>
      <c r="H253" s="202"/>
    </row>
    <row r="254" spans="7:8" ht="15.9" customHeight="1">
      <c r="G254" s="206"/>
      <c r="H254" s="202"/>
    </row>
    <row r="255" spans="7:8" ht="15.9" customHeight="1">
      <c r="G255" s="206"/>
      <c r="H255" s="202"/>
    </row>
    <row r="256" spans="7:8" ht="15.9" customHeight="1">
      <c r="G256" s="206"/>
      <c r="H256" s="202"/>
    </row>
    <row r="257" spans="7:8" ht="15.9" customHeight="1">
      <c r="G257" s="206"/>
      <c r="H257" s="202"/>
    </row>
    <row r="258" spans="7:8" ht="15.9" customHeight="1">
      <c r="G258" s="206"/>
      <c r="H258" s="202"/>
    </row>
    <row r="259" spans="7:8" ht="15.9" customHeight="1">
      <c r="G259" s="206"/>
      <c r="H259" s="202"/>
    </row>
    <row r="260" spans="7:8" ht="15.9" customHeight="1">
      <c r="G260" s="206"/>
      <c r="H260" s="202"/>
    </row>
    <row r="261" spans="7:8" ht="15.9" customHeight="1">
      <c r="G261" s="206"/>
      <c r="H261" s="202"/>
    </row>
    <row r="262" spans="7:8" ht="15.9" customHeight="1">
      <c r="G262" s="206"/>
      <c r="H262" s="202"/>
    </row>
    <row r="263" spans="7:8" ht="15.9" customHeight="1">
      <c r="G263" s="206"/>
      <c r="H263" s="202"/>
    </row>
    <row r="264" spans="7:8" ht="15.9" customHeight="1">
      <c r="G264" s="206"/>
      <c r="H264" s="202"/>
    </row>
    <row r="265" spans="7:8" ht="15.9" customHeight="1">
      <c r="G265" s="206"/>
      <c r="H265" s="202"/>
    </row>
    <row r="266" spans="7:8" ht="15.9" customHeight="1">
      <c r="G266" s="206"/>
      <c r="H266" s="202"/>
    </row>
    <row r="267" spans="7:8" ht="15.9" customHeight="1">
      <c r="G267" s="206"/>
      <c r="H267" s="202"/>
    </row>
    <row r="268" spans="7:8" ht="15.9" customHeight="1">
      <c r="G268" s="206"/>
      <c r="H268" s="202"/>
    </row>
    <row r="269" spans="7:8" ht="15.9" customHeight="1">
      <c r="G269" s="206"/>
      <c r="H269" s="202"/>
    </row>
    <row r="270" spans="7:8" ht="15.9" customHeight="1">
      <c r="G270" s="206"/>
      <c r="H270" s="202"/>
    </row>
    <row r="271" spans="7:8" ht="15.9" customHeight="1">
      <c r="G271" s="206"/>
      <c r="H271" s="202"/>
    </row>
    <row r="272" spans="7:8" ht="15.9" customHeight="1">
      <c r="G272" s="206"/>
      <c r="H272" s="202"/>
    </row>
    <row r="273" spans="7:8" ht="15.9" customHeight="1">
      <c r="G273" s="206"/>
      <c r="H273" s="202"/>
    </row>
    <row r="274" spans="7:8" ht="15.9" customHeight="1">
      <c r="G274" s="206"/>
      <c r="H274" s="202"/>
    </row>
    <row r="275" spans="7:8" ht="15.9" customHeight="1">
      <c r="G275" s="206"/>
      <c r="H275" s="202"/>
    </row>
    <row r="276" spans="7:8" ht="15.9" customHeight="1">
      <c r="G276" s="206"/>
      <c r="H276" s="202"/>
    </row>
    <row r="277" spans="7:8" ht="15.9" customHeight="1">
      <c r="G277" s="206"/>
      <c r="H277" s="202"/>
    </row>
    <row r="278" spans="7:8" ht="15.9" customHeight="1">
      <c r="G278" s="206"/>
      <c r="H278" s="202"/>
    </row>
    <row r="279" spans="7:8" ht="15.9" customHeight="1">
      <c r="G279" s="206"/>
      <c r="H279" s="202"/>
    </row>
    <row r="280" spans="7:8" ht="15.9" customHeight="1">
      <c r="G280" s="206"/>
      <c r="H280" s="202"/>
    </row>
    <row r="281" spans="7:8" ht="15.9" customHeight="1">
      <c r="G281" s="206"/>
      <c r="H281" s="202"/>
    </row>
    <row r="282" spans="7:8" ht="15.9" customHeight="1">
      <c r="G282" s="206"/>
      <c r="H282" s="202"/>
    </row>
    <row r="283" spans="7:8" ht="15.9" customHeight="1">
      <c r="G283" s="206"/>
      <c r="H283" s="202"/>
    </row>
    <row r="284" spans="7:8" ht="15.9" customHeight="1">
      <c r="G284" s="206"/>
      <c r="H284" s="202"/>
    </row>
    <row r="285" spans="7:8" ht="15.9" customHeight="1">
      <c r="G285" s="206"/>
      <c r="H285" s="202"/>
    </row>
    <row r="286" spans="7:8" ht="15.9" customHeight="1">
      <c r="G286" s="206"/>
      <c r="H286" s="202"/>
    </row>
    <row r="287" spans="7:8" ht="15.9" customHeight="1">
      <c r="G287" s="206"/>
      <c r="H287" s="202"/>
    </row>
    <row r="288" spans="7:8" ht="15.9" customHeight="1">
      <c r="G288" s="206"/>
      <c r="H288" s="202"/>
    </row>
    <row r="289" spans="7:8" ht="15.9" customHeight="1">
      <c r="G289" s="206"/>
      <c r="H289" s="202"/>
    </row>
    <row r="290" spans="7:8" ht="15.9" customHeight="1">
      <c r="G290" s="206"/>
      <c r="H290" s="202"/>
    </row>
    <row r="291" spans="7:8" ht="15.9" customHeight="1">
      <c r="G291" s="206"/>
      <c r="H291" s="202"/>
    </row>
    <row r="292" spans="7:8" ht="15.9" customHeight="1">
      <c r="G292" s="206"/>
      <c r="H292" s="202"/>
    </row>
    <row r="293" spans="7:8" ht="15.9" customHeight="1">
      <c r="G293" s="206"/>
      <c r="H293" s="202"/>
    </row>
    <row r="294" spans="7:8" ht="15.9" customHeight="1">
      <c r="G294" s="206"/>
      <c r="H294" s="202"/>
    </row>
    <row r="295" spans="7:8" ht="15.9" customHeight="1">
      <c r="G295" s="206"/>
      <c r="H295" s="202"/>
    </row>
    <row r="296" spans="7:8" ht="15.9" customHeight="1">
      <c r="G296" s="206"/>
      <c r="H296" s="202"/>
    </row>
    <row r="297" spans="7:8" ht="15.9" customHeight="1">
      <c r="G297" s="206"/>
      <c r="H297" s="202"/>
    </row>
    <row r="298" spans="7:8" ht="15.9" customHeight="1">
      <c r="G298" s="206"/>
      <c r="H298" s="202"/>
    </row>
    <row r="299" spans="7:8" ht="15.9" customHeight="1">
      <c r="G299" s="206"/>
      <c r="H299" s="202"/>
    </row>
    <row r="300" spans="7:8" ht="15.9" customHeight="1">
      <c r="G300" s="206"/>
      <c r="H300" s="202"/>
    </row>
    <row r="301" spans="7:8" ht="15.9" customHeight="1">
      <c r="G301" s="206"/>
      <c r="H301" s="202"/>
    </row>
    <row r="302" spans="7:8" ht="15.9" customHeight="1">
      <c r="G302" s="206"/>
      <c r="H302" s="202"/>
    </row>
    <row r="303" spans="7:8" ht="15.9" customHeight="1">
      <c r="G303" s="206"/>
      <c r="H303" s="202"/>
    </row>
    <row r="304" spans="7:8" ht="15.9" customHeight="1">
      <c r="G304" s="206"/>
      <c r="H304" s="202"/>
    </row>
    <row r="305" spans="7:8" ht="15.9" customHeight="1">
      <c r="G305" s="206"/>
      <c r="H305" s="202"/>
    </row>
    <row r="306" spans="7:8" ht="15.9" customHeight="1">
      <c r="G306" s="206"/>
      <c r="H306" s="202"/>
    </row>
    <row r="307" spans="7:8" ht="15.9" customHeight="1">
      <c r="G307" s="206"/>
      <c r="H307" s="202"/>
    </row>
    <row r="308" spans="7:8" ht="15.9" customHeight="1">
      <c r="G308" s="206"/>
      <c r="H308" s="202"/>
    </row>
    <row r="309" spans="7:8" ht="15.9" customHeight="1">
      <c r="G309" s="206"/>
      <c r="H309" s="202"/>
    </row>
    <row r="310" spans="7:8" ht="15.9" customHeight="1">
      <c r="G310" s="206"/>
      <c r="H310" s="202"/>
    </row>
    <row r="311" spans="7:8" ht="15.9" customHeight="1">
      <c r="G311" s="206"/>
      <c r="H311" s="202"/>
    </row>
    <row r="312" spans="7:8" ht="15.9" customHeight="1">
      <c r="G312" s="206"/>
      <c r="H312" s="202"/>
    </row>
    <row r="313" spans="7:8" ht="15.9" customHeight="1">
      <c r="G313" s="206"/>
      <c r="H313" s="202"/>
    </row>
    <row r="314" spans="7:8" ht="15.9" customHeight="1">
      <c r="G314" s="206"/>
      <c r="H314" s="202"/>
    </row>
    <row r="315" spans="7:8" ht="15.9" customHeight="1">
      <c r="G315" s="206"/>
      <c r="H315" s="202"/>
    </row>
    <row r="316" spans="7:8" ht="15.9" customHeight="1">
      <c r="G316" s="206"/>
      <c r="H316" s="202"/>
    </row>
    <row r="317" spans="7:8" ht="15.9" customHeight="1">
      <c r="G317" s="206"/>
      <c r="H317" s="202"/>
    </row>
    <row r="318" spans="7:8" ht="15.9" customHeight="1">
      <c r="G318" s="206"/>
      <c r="H318" s="202"/>
    </row>
    <row r="319" spans="7:8" ht="15.9" customHeight="1">
      <c r="G319" s="206"/>
      <c r="H319" s="202"/>
    </row>
    <row r="320" spans="7:8" ht="15.9" customHeight="1">
      <c r="G320" s="206"/>
      <c r="H320" s="202"/>
    </row>
    <row r="321" spans="7:8" ht="15.9" customHeight="1">
      <c r="G321" s="206"/>
      <c r="H321" s="202"/>
    </row>
    <row r="322" spans="7:8" ht="15.9" customHeight="1">
      <c r="G322" s="206"/>
      <c r="H322" s="202"/>
    </row>
    <row r="323" spans="7:8" ht="15.9" customHeight="1">
      <c r="G323" s="206"/>
      <c r="H323" s="202"/>
    </row>
    <row r="324" spans="7:8" ht="15.9" customHeight="1">
      <c r="G324" s="206"/>
      <c r="H324" s="202"/>
    </row>
    <row r="325" spans="7:8" ht="15.9" customHeight="1">
      <c r="G325" s="206"/>
      <c r="H325" s="202"/>
    </row>
    <row r="326" spans="7:8" ht="15.9" customHeight="1">
      <c r="G326" s="206"/>
      <c r="H326" s="202"/>
    </row>
    <row r="327" spans="7:8" ht="15.9" customHeight="1">
      <c r="G327" s="206"/>
      <c r="H327" s="202"/>
    </row>
    <row r="328" spans="7:8" ht="15.9" customHeight="1">
      <c r="G328" s="206"/>
      <c r="H328" s="202"/>
    </row>
    <row r="329" spans="7:8" ht="15.9" customHeight="1">
      <c r="G329" s="206"/>
      <c r="H329" s="202"/>
    </row>
    <row r="330" spans="7:8" ht="15.9" customHeight="1">
      <c r="G330" s="206"/>
      <c r="H330" s="202"/>
    </row>
    <row r="331" spans="7:8" ht="15.9" customHeight="1">
      <c r="G331" s="206"/>
      <c r="H331" s="202"/>
    </row>
    <row r="332" spans="7:8" ht="15.9" customHeight="1">
      <c r="G332" s="206"/>
      <c r="H332" s="202"/>
    </row>
    <row r="333" spans="7:8" ht="15.9" customHeight="1">
      <c r="G333" s="206"/>
      <c r="H333" s="202"/>
    </row>
    <row r="334" spans="7:8" ht="15.9" customHeight="1">
      <c r="G334" s="206"/>
      <c r="H334" s="202"/>
    </row>
    <row r="335" spans="7:8" ht="15.9" customHeight="1">
      <c r="G335" s="206"/>
      <c r="H335" s="202"/>
    </row>
    <row r="336" spans="7:8" ht="15.9" customHeight="1">
      <c r="G336" s="206"/>
      <c r="H336" s="202"/>
    </row>
    <row r="337" spans="7:8" ht="15.9" customHeight="1">
      <c r="G337" s="206"/>
      <c r="H337" s="202"/>
    </row>
    <row r="338" spans="7:8" ht="15.9" customHeight="1">
      <c r="G338" s="206"/>
      <c r="H338" s="202"/>
    </row>
    <row r="339" spans="7:8" ht="15.9" customHeight="1">
      <c r="G339" s="206"/>
      <c r="H339" s="202"/>
    </row>
    <row r="340" spans="7:8" ht="15.9" customHeight="1">
      <c r="G340" s="206"/>
      <c r="H340" s="202"/>
    </row>
    <row r="341" spans="7:8" ht="15.9" customHeight="1">
      <c r="G341" s="206"/>
      <c r="H341" s="202"/>
    </row>
    <row r="342" spans="7:8" ht="15.9" customHeight="1">
      <c r="G342" s="206"/>
      <c r="H342" s="202"/>
    </row>
    <row r="343" spans="7:8" ht="15.9" customHeight="1">
      <c r="G343" s="206"/>
      <c r="H343" s="202"/>
    </row>
    <row r="344" spans="7:8" ht="15.9" customHeight="1">
      <c r="G344" s="206"/>
      <c r="H344" s="202"/>
    </row>
    <row r="345" spans="7:8" ht="15.9" customHeight="1">
      <c r="G345" s="206"/>
      <c r="H345" s="202"/>
    </row>
    <row r="346" spans="7:8" ht="15.9" customHeight="1">
      <c r="G346" s="206"/>
      <c r="H346" s="202"/>
    </row>
    <row r="347" spans="7:8" ht="15.9" customHeight="1">
      <c r="G347" s="206"/>
      <c r="H347" s="202"/>
    </row>
    <row r="348" spans="7:8" ht="15.9" customHeight="1">
      <c r="G348" s="206"/>
      <c r="H348" s="202"/>
    </row>
    <row r="349" spans="7:8" ht="15.9" customHeight="1">
      <c r="G349" s="206"/>
      <c r="H349" s="202"/>
    </row>
    <row r="350" spans="7:8" ht="15.9" customHeight="1">
      <c r="G350" s="206"/>
      <c r="H350" s="202"/>
    </row>
    <row r="351" spans="7:8" ht="15.9" customHeight="1">
      <c r="G351" s="206"/>
      <c r="H351" s="202"/>
    </row>
    <row r="352" spans="7:8" ht="15.9" customHeight="1">
      <c r="G352" s="206"/>
      <c r="H352" s="202"/>
    </row>
    <row r="353" spans="7:8" ht="15.9" customHeight="1">
      <c r="G353" s="206"/>
      <c r="H353" s="202"/>
    </row>
    <row r="354" spans="7:8" ht="15.9" customHeight="1">
      <c r="G354" s="206"/>
      <c r="H354" s="202"/>
    </row>
    <row r="355" spans="7:8" ht="15.9" customHeight="1">
      <c r="G355" s="206"/>
      <c r="H355" s="202"/>
    </row>
    <row r="356" spans="7:8" ht="15.9" customHeight="1">
      <c r="G356" s="206"/>
      <c r="H356" s="202"/>
    </row>
    <row r="357" spans="7:8" ht="15.9" customHeight="1">
      <c r="G357" s="206"/>
      <c r="H357" s="202"/>
    </row>
    <row r="358" spans="7:8" ht="15.9" customHeight="1">
      <c r="G358" s="206"/>
      <c r="H358" s="202"/>
    </row>
    <row r="359" spans="7:8" ht="15.9" customHeight="1">
      <c r="G359" s="206"/>
      <c r="H359" s="202"/>
    </row>
    <row r="360" spans="7:8" ht="15.9" customHeight="1">
      <c r="G360" s="206"/>
      <c r="H360" s="202"/>
    </row>
    <row r="361" spans="7:8" ht="15.9" customHeight="1">
      <c r="G361" s="206"/>
      <c r="H361" s="202"/>
    </row>
    <row r="362" spans="7:8" ht="15.9" customHeight="1">
      <c r="G362" s="206"/>
      <c r="H362" s="202"/>
    </row>
    <row r="363" spans="7:8" ht="15.9" customHeight="1">
      <c r="G363" s="206"/>
      <c r="H363" s="202"/>
    </row>
    <row r="364" spans="7:8" ht="15.9" customHeight="1">
      <c r="G364" s="206"/>
      <c r="H364" s="202"/>
    </row>
    <row r="365" spans="7:8" ht="15.9" customHeight="1">
      <c r="G365" s="206"/>
      <c r="H365" s="202"/>
    </row>
    <row r="366" spans="7:8" ht="15.9" customHeight="1">
      <c r="G366" s="206"/>
      <c r="H366" s="202"/>
    </row>
    <row r="367" spans="7:8" ht="15.9" customHeight="1">
      <c r="G367" s="206"/>
      <c r="H367" s="202"/>
    </row>
    <row r="368" spans="7:8" ht="15.9" customHeight="1">
      <c r="G368" s="206"/>
      <c r="H368" s="202"/>
    </row>
    <row r="369" spans="7:8" ht="15.9" customHeight="1">
      <c r="G369" s="206"/>
      <c r="H369" s="202"/>
    </row>
    <row r="370" spans="7:8" ht="15.9" customHeight="1">
      <c r="G370" s="206"/>
      <c r="H370" s="202"/>
    </row>
    <row r="371" spans="7:8" ht="15.9" customHeight="1">
      <c r="G371" s="206"/>
      <c r="H371" s="202"/>
    </row>
    <row r="372" spans="7:8" ht="15.9" customHeight="1">
      <c r="G372" s="206"/>
      <c r="H372" s="202"/>
    </row>
    <row r="373" spans="7:8" ht="15.9" customHeight="1">
      <c r="G373" s="206"/>
      <c r="H373" s="202"/>
    </row>
    <row r="374" spans="7:8" ht="16.5" customHeight="1">
      <c r="G374" s="206"/>
      <c r="H374" s="202"/>
    </row>
    <row r="375" spans="7:8" ht="16.5" customHeight="1">
      <c r="G375" s="206"/>
      <c r="H375" s="202"/>
    </row>
    <row r="376" spans="7:8" ht="16.5" customHeight="1">
      <c r="G376" s="206"/>
      <c r="H376" s="202"/>
    </row>
    <row r="377" spans="7:8" ht="16.5" customHeight="1">
      <c r="G377" s="206"/>
      <c r="H377" s="202"/>
    </row>
    <row r="378" spans="7:8" ht="16.5" customHeight="1">
      <c r="G378" s="206"/>
      <c r="H378" s="202"/>
    </row>
    <row r="379" spans="7:8" ht="16.5" customHeight="1">
      <c r="G379" s="206"/>
      <c r="H379" s="202"/>
    </row>
    <row r="380" spans="7:8" ht="16.5" customHeight="1">
      <c r="G380" s="206"/>
      <c r="H380" s="202"/>
    </row>
    <row r="381" spans="7:8" ht="16.5" customHeight="1">
      <c r="G381" s="206"/>
      <c r="H381" s="202"/>
    </row>
    <row r="382" spans="7:8" ht="16.5" customHeight="1">
      <c r="G382" s="206"/>
      <c r="H382" s="202"/>
    </row>
    <row r="383" spans="7:8" ht="16.5" customHeight="1">
      <c r="G383" s="206"/>
      <c r="H383" s="202"/>
    </row>
    <row r="384" spans="7:8" ht="16.5" customHeight="1">
      <c r="G384" s="206"/>
      <c r="H384" s="202"/>
    </row>
    <row r="385" spans="7:8" ht="16.5" customHeight="1">
      <c r="G385" s="206"/>
      <c r="H385" s="202"/>
    </row>
    <row r="386" spans="7:8" ht="16.5" customHeight="1">
      <c r="G386" s="206"/>
      <c r="H386" s="202"/>
    </row>
    <row r="387" spans="7:8" ht="16.5" customHeight="1">
      <c r="G387" s="206"/>
      <c r="H387" s="202"/>
    </row>
    <row r="388" spans="7:8" ht="16.5" customHeight="1">
      <c r="G388" s="206"/>
      <c r="H388" s="202"/>
    </row>
    <row r="389" spans="7:8" ht="16.5" customHeight="1">
      <c r="G389" s="206"/>
      <c r="H389" s="202"/>
    </row>
    <row r="390" spans="7:8" ht="16.5" customHeight="1">
      <c r="G390" s="206"/>
      <c r="H390" s="202"/>
    </row>
    <row r="391" spans="7:8" ht="16.5" customHeight="1">
      <c r="G391" s="206"/>
      <c r="H391" s="202"/>
    </row>
    <row r="392" spans="7:8" ht="16.5" customHeight="1">
      <c r="G392" s="206"/>
      <c r="H392" s="202"/>
    </row>
    <row r="393" spans="7:8" ht="16.5" customHeight="1">
      <c r="G393" s="206"/>
      <c r="H393" s="202"/>
    </row>
    <row r="394" spans="7:8" ht="16.5" customHeight="1">
      <c r="G394" s="206"/>
      <c r="H394" s="202"/>
    </row>
    <row r="395" spans="7:8" ht="16.5" customHeight="1">
      <c r="G395" s="206"/>
      <c r="H395" s="202"/>
    </row>
    <row r="396" spans="7:8" ht="16.5" customHeight="1">
      <c r="G396" s="206"/>
      <c r="H396" s="202"/>
    </row>
    <row r="397" spans="7:8" ht="16.5" customHeight="1">
      <c r="G397" s="206"/>
      <c r="H397" s="202"/>
    </row>
    <row r="398" spans="7:8" ht="16.5" customHeight="1">
      <c r="G398" s="206"/>
      <c r="H398" s="202"/>
    </row>
    <row r="399" spans="7:8" ht="16.5" customHeight="1">
      <c r="G399" s="206"/>
      <c r="H399" s="202"/>
    </row>
    <row r="400" spans="7:8" ht="16.5" customHeight="1">
      <c r="G400" s="206"/>
      <c r="H400" s="202"/>
    </row>
    <row r="401" spans="7:8" ht="16.5" customHeight="1">
      <c r="G401" s="206"/>
      <c r="H401" s="202"/>
    </row>
    <row r="402" spans="7:8" ht="16.5" customHeight="1">
      <c r="G402" s="206"/>
      <c r="H402" s="202"/>
    </row>
    <row r="403" spans="7:8" ht="16.5" customHeight="1">
      <c r="G403" s="206"/>
      <c r="H403" s="202"/>
    </row>
    <row r="404" spans="7:8" ht="16.5" customHeight="1">
      <c r="G404" s="206"/>
      <c r="H404" s="202"/>
    </row>
    <row r="405" spans="7:8" ht="16.5" customHeight="1">
      <c r="G405" s="206"/>
      <c r="H405" s="202"/>
    </row>
    <row r="406" spans="7:8" ht="16.5" customHeight="1">
      <c r="G406" s="206"/>
      <c r="H406" s="202"/>
    </row>
    <row r="407" spans="7:8" ht="16.5" customHeight="1">
      <c r="G407" s="206"/>
      <c r="H407" s="202"/>
    </row>
    <row r="408" spans="7:8" ht="16.5" customHeight="1">
      <c r="G408" s="206"/>
      <c r="H408" s="202"/>
    </row>
    <row r="409" spans="7:8" ht="16.5" customHeight="1">
      <c r="G409" s="206"/>
      <c r="H409" s="202"/>
    </row>
    <row r="410" spans="7:8" ht="16.5" customHeight="1">
      <c r="G410" s="206"/>
      <c r="H410" s="202"/>
    </row>
    <row r="411" spans="7:8" ht="16.5" customHeight="1">
      <c r="G411" s="206"/>
      <c r="H411" s="202"/>
    </row>
    <row r="412" spans="7:8" ht="16.5" customHeight="1">
      <c r="G412" s="206"/>
      <c r="H412" s="202"/>
    </row>
    <row r="413" spans="7:8" ht="16.5" customHeight="1">
      <c r="G413" s="206"/>
      <c r="H413" s="202"/>
    </row>
    <row r="414" spans="7:8" ht="16.5" customHeight="1">
      <c r="G414" s="206"/>
      <c r="H414" s="202"/>
    </row>
    <row r="415" spans="7:8" ht="16.5" customHeight="1">
      <c r="G415" s="206"/>
      <c r="H415" s="202"/>
    </row>
    <row r="416" spans="7:8" ht="16.5" customHeight="1">
      <c r="G416" s="206"/>
      <c r="H416" s="202"/>
    </row>
    <row r="417" spans="7:8" ht="16.5" customHeight="1">
      <c r="G417" s="206"/>
      <c r="H417" s="202"/>
    </row>
    <row r="418" spans="7:8" ht="16.5" customHeight="1">
      <c r="G418" s="206"/>
      <c r="H418" s="202"/>
    </row>
    <row r="419" spans="7:8" ht="16.5" customHeight="1">
      <c r="G419" s="206"/>
      <c r="H419" s="202"/>
    </row>
    <row r="420" spans="7:8" ht="16.5" customHeight="1">
      <c r="G420" s="206"/>
      <c r="H420" s="202"/>
    </row>
    <row r="421" spans="7:8" ht="16.5" customHeight="1">
      <c r="G421" s="206"/>
      <c r="H421" s="202"/>
    </row>
    <row r="422" spans="7:8" ht="16.5" customHeight="1">
      <c r="G422" s="206"/>
      <c r="H422" s="202"/>
    </row>
    <row r="423" spans="7:8" ht="16.5" customHeight="1">
      <c r="G423" s="206"/>
      <c r="H423" s="202"/>
    </row>
    <row r="424" spans="7:8" ht="16.5" customHeight="1">
      <c r="G424" s="206"/>
      <c r="H424" s="202"/>
    </row>
    <row r="425" spans="7:8" ht="16.5" customHeight="1">
      <c r="G425" s="206"/>
      <c r="H425" s="202"/>
    </row>
    <row r="426" spans="7:8" ht="16.5" customHeight="1">
      <c r="G426" s="206"/>
      <c r="H426" s="202"/>
    </row>
    <row r="427" spans="7:8" ht="16.5" customHeight="1">
      <c r="G427" s="206"/>
      <c r="H427" s="202"/>
    </row>
    <row r="428" spans="7:8" ht="16.5" customHeight="1">
      <c r="G428" s="206"/>
      <c r="H428" s="202"/>
    </row>
    <row r="429" spans="7:8" ht="16.5" customHeight="1">
      <c r="G429" s="206"/>
      <c r="H429" s="202"/>
    </row>
    <row r="430" spans="7:8" ht="16.5" customHeight="1">
      <c r="G430" s="206"/>
      <c r="H430" s="202"/>
    </row>
    <row r="431" spans="7:8" ht="16.5" customHeight="1">
      <c r="G431" s="206"/>
      <c r="H431" s="202"/>
    </row>
    <row r="432" spans="7:8" ht="16.5" customHeight="1">
      <c r="G432" s="206"/>
      <c r="H432" s="202"/>
    </row>
    <row r="433" spans="7:8" ht="16.5" customHeight="1">
      <c r="G433" s="206"/>
      <c r="H433" s="202"/>
    </row>
    <row r="434" spans="7:8" ht="16.5" customHeight="1">
      <c r="G434" s="206"/>
      <c r="H434" s="202"/>
    </row>
    <row r="435" spans="7:8" ht="16.5" customHeight="1">
      <c r="G435" s="206"/>
      <c r="H435" s="202"/>
    </row>
    <row r="436" spans="7:8" ht="16.5" customHeight="1">
      <c r="G436" s="206"/>
      <c r="H436" s="202"/>
    </row>
    <row r="437" spans="7:8" ht="16.5" customHeight="1">
      <c r="G437" s="206"/>
      <c r="H437" s="202"/>
    </row>
    <row r="438" spans="7:8" ht="16.5" customHeight="1">
      <c r="G438" s="206"/>
      <c r="H438" s="202"/>
    </row>
    <row r="439" spans="7:8" ht="16.5" customHeight="1">
      <c r="G439" s="206"/>
      <c r="H439" s="202"/>
    </row>
    <row r="440" spans="7:8" ht="16.5" customHeight="1">
      <c r="G440" s="206"/>
      <c r="H440" s="202"/>
    </row>
    <row r="441" spans="7:8" ht="16.5" customHeight="1">
      <c r="G441" s="206"/>
      <c r="H441" s="202"/>
    </row>
    <row r="442" spans="7:8" ht="16.5" customHeight="1">
      <c r="G442" s="206"/>
      <c r="H442" s="202"/>
    </row>
    <row r="443" spans="7:8" ht="16.5" customHeight="1">
      <c r="G443" s="206"/>
      <c r="H443" s="202"/>
    </row>
    <row r="444" spans="7:8" ht="16.5" customHeight="1">
      <c r="G444" s="206"/>
      <c r="H444" s="202"/>
    </row>
    <row r="445" spans="7:8" ht="16.5" customHeight="1">
      <c r="G445" s="206"/>
      <c r="H445" s="202"/>
    </row>
    <row r="446" spans="7:8" ht="16.5" customHeight="1">
      <c r="G446" s="206"/>
      <c r="H446" s="202"/>
    </row>
    <row r="447" spans="7:8" ht="16.5" customHeight="1">
      <c r="G447" s="206"/>
      <c r="H447" s="202"/>
    </row>
    <row r="448" spans="7:8" ht="16.5" customHeight="1">
      <c r="G448" s="206"/>
      <c r="H448" s="202"/>
    </row>
    <row r="449" spans="7:8" ht="16.5" customHeight="1">
      <c r="G449" s="206"/>
      <c r="H449" s="202"/>
    </row>
    <row r="450" spans="7:8" ht="16.5" customHeight="1">
      <c r="G450" s="206"/>
      <c r="H450" s="202"/>
    </row>
    <row r="451" spans="7:8" ht="16.5" customHeight="1">
      <c r="G451" s="206"/>
      <c r="H451" s="202"/>
    </row>
    <row r="452" spans="7:8" ht="16.5" customHeight="1">
      <c r="G452" s="206"/>
      <c r="H452" s="202"/>
    </row>
    <row r="453" spans="7:8" ht="16.5" customHeight="1">
      <c r="G453" s="206"/>
      <c r="H453" s="202"/>
    </row>
    <row r="454" spans="7:8" ht="16.5" customHeight="1">
      <c r="G454" s="206"/>
      <c r="H454" s="202"/>
    </row>
    <row r="455" spans="7:8" ht="16.5" customHeight="1">
      <c r="G455" s="206"/>
      <c r="H455" s="202"/>
    </row>
    <row r="456" spans="7:8" ht="16.5" customHeight="1">
      <c r="G456" s="206"/>
      <c r="H456" s="202"/>
    </row>
    <row r="457" spans="7:8" ht="16.5" customHeight="1">
      <c r="G457" s="206"/>
      <c r="H457" s="202"/>
    </row>
    <row r="458" spans="7:8" ht="16.5" customHeight="1">
      <c r="G458" s="206"/>
      <c r="H458" s="202"/>
    </row>
    <row r="459" spans="7:8" ht="16.5" customHeight="1">
      <c r="G459" s="206"/>
      <c r="H459" s="202"/>
    </row>
    <row r="460" spans="7:8" ht="16.5" customHeight="1">
      <c r="G460" s="206"/>
      <c r="H460" s="202"/>
    </row>
    <row r="461" spans="7:8" ht="16.5" customHeight="1">
      <c r="G461" s="206"/>
      <c r="H461" s="202"/>
    </row>
    <row r="462" spans="7:8" ht="16.5" customHeight="1">
      <c r="G462" s="206"/>
      <c r="H462" s="202"/>
    </row>
    <row r="463" spans="7:8" ht="16.5" customHeight="1">
      <c r="G463" s="206"/>
      <c r="H463" s="202"/>
    </row>
    <row r="464" spans="7:8" ht="16.5" customHeight="1">
      <c r="G464" s="206"/>
      <c r="H464" s="202"/>
    </row>
    <row r="465" spans="7:8" ht="16.5" customHeight="1">
      <c r="G465" s="206"/>
      <c r="H465" s="202"/>
    </row>
    <row r="466" spans="7:8" ht="16.5" customHeight="1">
      <c r="G466" s="206"/>
      <c r="H466" s="202"/>
    </row>
    <row r="467" spans="7:8" ht="16.5" customHeight="1">
      <c r="G467" s="206"/>
      <c r="H467" s="202"/>
    </row>
    <row r="468" spans="7:8" ht="16.5" customHeight="1">
      <c r="G468" s="206"/>
      <c r="H468" s="202"/>
    </row>
    <row r="469" spans="7:8" ht="16.5" customHeight="1">
      <c r="G469" s="206"/>
      <c r="H469" s="202"/>
    </row>
    <row r="470" spans="7:8" ht="16.5" customHeight="1">
      <c r="G470" s="206"/>
      <c r="H470" s="202"/>
    </row>
    <row r="471" spans="7:8" ht="16.5" customHeight="1">
      <c r="G471" s="206"/>
      <c r="H471" s="202"/>
    </row>
    <row r="472" spans="7:8" ht="16.5" customHeight="1">
      <c r="G472" s="206"/>
      <c r="H472" s="202"/>
    </row>
    <row r="473" spans="7:8" ht="16.5" customHeight="1">
      <c r="G473" s="206"/>
      <c r="H473" s="202"/>
    </row>
    <row r="474" spans="7:8" ht="16.5" customHeight="1">
      <c r="G474" s="206"/>
      <c r="H474" s="202"/>
    </row>
    <row r="475" spans="7:8" ht="16.5" customHeight="1">
      <c r="G475" s="206"/>
      <c r="H475" s="202"/>
    </row>
    <row r="476" spans="7:8" ht="16.5" customHeight="1">
      <c r="G476" s="206"/>
      <c r="H476" s="202"/>
    </row>
    <row r="477" spans="7:8" ht="16.5" customHeight="1">
      <c r="G477" s="206"/>
      <c r="H477" s="202"/>
    </row>
    <row r="478" spans="7:8" ht="16.5" customHeight="1">
      <c r="G478" s="206"/>
      <c r="H478" s="202"/>
    </row>
    <row r="479" spans="7:8" ht="16.5" customHeight="1">
      <c r="G479" s="206"/>
      <c r="H479" s="202"/>
    </row>
    <row r="480" spans="7:8" ht="16.5" customHeight="1">
      <c r="G480" s="206"/>
      <c r="H480" s="202"/>
    </row>
    <row r="481" spans="7:8" ht="16.5" customHeight="1">
      <c r="G481" s="206"/>
      <c r="H481" s="202"/>
    </row>
    <row r="482" spans="7:8" ht="16.5" customHeight="1">
      <c r="G482" s="206"/>
      <c r="H482" s="202"/>
    </row>
    <row r="483" spans="7:8" ht="16.5" customHeight="1">
      <c r="G483" s="206"/>
      <c r="H483" s="202"/>
    </row>
    <row r="484" spans="7:8" ht="16.5" customHeight="1">
      <c r="G484" s="206"/>
      <c r="H484" s="202"/>
    </row>
    <row r="485" spans="7:8" ht="16.5" customHeight="1">
      <c r="G485" s="206"/>
      <c r="H485" s="202"/>
    </row>
    <row r="486" spans="7:8" ht="16.5" customHeight="1">
      <c r="G486" s="206"/>
      <c r="H486" s="202"/>
    </row>
    <row r="487" spans="7:8" ht="16.5" customHeight="1">
      <c r="G487" s="206"/>
      <c r="H487" s="202"/>
    </row>
    <row r="488" spans="7:8" ht="16.5" customHeight="1">
      <c r="G488" s="206"/>
      <c r="H488" s="202"/>
    </row>
    <row r="489" spans="7:8" ht="16.5" customHeight="1">
      <c r="G489" s="206"/>
      <c r="H489" s="202"/>
    </row>
    <row r="490" spans="7:8" ht="16.5" customHeight="1">
      <c r="G490" s="206"/>
      <c r="H490" s="202"/>
    </row>
    <row r="491" spans="7:8" ht="16.5" customHeight="1">
      <c r="G491" s="206"/>
      <c r="H491" s="202"/>
    </row>
    <row r="492" spans="7:8" ht="16.5" customHeight="1">
      <c r="G492" s="206"/>
      <c r="H492" s="202"/>
    </row>
    <row r="493" spans="7:8" ht="16.5" customHeight="1">
      <c r="G493" s="206"/>
      <c r="H493" s="202"/>
    </row>
    <row r="494" spans="7:8" ht="16.5" customHeight="1">
      <c r="G494" s="206"/>
      <c r="H494" s="202"/>
    </row>
    <row r="495" spans="7:8" ht="16.5" customHeight="1">
      <c r="G495" s="206"/>
      <c r="H495" s="202"/>
    </row>
    <row r="496" spans="7:8" ht="16.5" customHeight="1">
      <c r="G496" s="206"/>
      <c r="H496" s="202"/>
    </row>
    <row r="497" spans="7:8" ht="16.5" customHeight="1">
      <c r="G497" s="206"/>
      <c r="H497" s="202"/>
    </row>
    <row r="498" spans="7:8" ht="16.5" customHeight="1">
      <c r="G498" s="206"/>
      <c r="H498" s="202"/>
    </row>
    <row r="499" spans="7:8" ht="16.5" customHeight="1">
      <c r="G499" s="206"/>
      <c r="H499" s="202"/>
    </row>
    <row r="500" spans="7:8" ht="16.5" customHeight="1">
      <c r="G500" s="206"/>
      <c r="H500" s="202"/>
    </row>
    <row r="501" spans="7:8" ht="16.5" customHeight="1">
      <c r="G501" s="206"/>
      <c r="H501" s="202"/>
    </row>
    <row r="502" spans="7:8" ht="16.5" customHeight="1">
      <c r="G502" s="206"/>
      <c r="H502" s="202"/>
    </row>
    <row r="503" spans="7:8" ht="16.5" customHeight="1">
      <c r="G503" s="206"/>
      <c r="H503" s="202"/>
    </row>
    <row r="504" spans="7:8" ht="16.5" customHeight="1">
      <c r="G504" s="206"/>
      <c r="H504" s="202"/>
    </row>
    <row r="505" spans="7:8" ht="16.5" customHeight="1">
      <c r="G505" s="206"/>
      <c r="H505" s="202"/>
    </row>
    <row r="506" spans="7:8" ht="16.5" customHeight="1">
      <c r="G506" s="206"/>
      <c r="H506" s="202"/>
    </row>
    <row r="507" spans="7:8" ht="16.5" customHeight="1">
      <c r="G507" s="206"/>
      <c r="H507" s="202"/>
    </row>
    <row r="508" spans="7:8" ht="16.5" customHeight="1">
      <c r="G508" s="206"/>
      <c r="H508" s="202"/>
    </row>
    <row r="509" spans="7:8" ht="16.5" customHeight="1">
      <c r="G509" s="206"/>
      <c r="H509" s="202"/>
    </row>
    <row r="510" spans="7:8" ht="16.5" customHeight="1">
      <c r="G510" s="206"/>
      <c r="H510" s="202"/>
    </row>
    <row r="511" spans="7:8" ht="16.5" customHeight="1">
      <c r="G511" s="206"/>
      <c r="H511" s="202"/>
    </row>
    <row r="512" spans="7:8" ht="16.5" customHeight="1">
      <c r="G512" s="206"/>
      <c r="H512" s="202"/>
    </row>
    <row r="513" spans="7:8" ht="16.5" customHeight="1">
      <c r="G513" s="206"/>
      <c r="H513" s="202"/>
    </row>
    <row r="514" spans="7:8" ht="16.5" customHeight="1">
      <c r="G514" s="206"/>
      <c r="H514" s="202"/>
    </row>
    <row r="515" spans="7:8" ht="16.5" customHeight="1">
      <c r="G515" s="206"/>
      <c r="H515" s="202"/>
    </row>
    <row r="516" spans="7:8" ht="16.5" customHeight="1">
      <c r="G516" s="206"/>
      <c r="H516" s="202"/>
    </row>
    <row r="517" spans="7:8" ht="16.5" customHeight="1">
      <c r="G517" s="206"/>
      <c r="H517" s="202"/>
    </row>
    <row r="518" spans="7:8" ht="16.5" customHeight="1">
      <c r="G518" s="206"/>
      <c r="H518" s="202"/>
    </row>
    <row r="519" spans="7:8" ht="16.5" customHeight="1">
      <c r="G519" s="206"/>
      <c r="H519" s="202"/>
    </row>
    <row r="520" spans="7:8" ht="16.5" customHeight="1">
      <c r="G520" s="206"/>
      <c r="H520" s="202"/>
    </row>
    <row r="521" spans="7:8" ht="16.5" customHeight="1">
      <c r="G521" s="206"/>
      <c r="H521" s="202"/>
    </row>
    <row r="522" spans="7:8" ht="16.5" customHeight="1">
      <c r="G522" s="206"/>
      <c r="H522" s="202"/>
    </row>
    <row r="523" spans="7:8" ht="16.5" customHeight="1">
      <c r="G523" s="206"/>
      <c r="H523" s="202"/>
    </row>
    <row r="524" spans="7:8" ht="16.5" customHeight="1">
      <c r="G524" s="206"/>
      <c r="H524" s="202"/>
    </row>
    <row r="525" spans="7:8" ht="16.5" customHeight="1">
      <c r="G525" s="206"/>
      <c r="H525" s="202"/>
    </row>
    <row r="526" spans="7:8" ht="16.5" customHeight="1">
      <c r="G526" s="206"/>
      <c r="H526" s="202"/>
    </row>
    <row r="527" spans="7:8" ht="16.5" customHeight="1">
      <c r="G527" s="206"/>
      <c r="H527" s="202"/>
    </row>
    <row r="528" spans="7:8" ht="16.5" customHeight="1">
      <c r="G528" s="206"/>
      <c r="H528" s="202"/>
    </row>
    <row r="529" spans="7:8" ht="16.5" customHeight="1">
      <c r="G529" s="206"/>
      <c r="H529" s="202"/>
    </row>
    <row r="530" spans="7:8" ht="16.5" customHeight="1">
      <c r="G530" s="206"/>
      <c r="H530" s="202"/>
    </row>
    <row r="531" spans="7:8" ht="16.5" customHeight="1">
      <c r="G531" s="206"/>
      <c r="H531" s="202"/>
    </row>
    <row r="532" spans="7:8" ht="16.5" customHeight="1">
      <c r="G532" s="206"/>
      <c r="H532" s="202"/>
    </row>
    <row r="533" spans="7:8" ht="16.5" customHeight="1">
      <c r="G533" s="206"/>
      <c r="H533" s="202"/>
    </row>
    <row r="534" spans="7:8" ht="16.5" customHeight="1">
      <c r="G534" s="206"/>
      <c r="H534" s="202"/>
    </row>
    <row r="535" spans="7:8" ht="16.5" customHeight="1">
      <c r="G535" s="206"/>
      <c r="H535" s="202"/>
    </row>
    <row r="536" spans="7:8" ht="16.5" customHeight="1">
      <c r="G536" s="206"/>
      <c r="H536" s="202"/>
    </row>
    <row r="537" spans="7:8" ht="16.5" customHeight="1">
      <c r="G537" s="206"/>
      <c r="H537" s="202"/>
    </row>
    <row r="538" spans="7:8" ht="16.5" customHeight="1">
      <c r="G538" s="206"/>
      <c r="H538" s="202"/>
    </row>
    <row r="539" spans="7:8" ht="16.5" customHeight="1">
      <c r="G539" s="206"/>
      <c r="H539" s="202"/>
    </row>
    <row r="540" spans="7:8" ht="16.5" customHeight="1">
      <c r="G540" s="206"/>
      <c r="H540" s="202"/>
    </row>
    <row r="541" spans="7:8" ht="16.5" customHeight="1">
      <c r="G541" s="206"/>
      <c r="H541" s="202"/>
    </row>
    <row r="542" spans="7:8" ht="16.5" customHeight="1">
      <c r="G542" s="206"/>
      <c r="H542" s="202"/>
    </row>
    <row r="543" spans="7:8" ht="16.5" customHeight="1">
      <c r="G543" s="206"/>
      <c r="H543" s="202"/>
    </row>
    <row r="544" spans="7:8" ht="16.5" customHeight="1">
      <c r="G544" s="206"/>
      <c r="H544" s="202"/>
    </row>
    <row r="545" spans="7:8" ht="16.5" customHeight="1">
      <c r="G545" s="206"/>
      <c r="H545" s="202"/>
    </row>
    <row r="546" spans="7:8" ht="16.5" customHeight="1">
      <c r="G546" s="206"/>
      <c r="H546" s="202"/>
    </row>
    <row r="547" spans="7:8" ht="16.5" customHeight="1">
      <c r="G547" s="206"/>
      <c r="H547" s="202"/>
    </row>
    <row r="548" spans="7:8" ht="16.5" customHeight="1">
      <c r="G548" s="206"/>
      <c r="H548" s="202"/>
    </row>
    <row r="549" spans="7:8" ht="16.5" customHeight="1">
      <c r="G549" s="206"/>
      <c r="H549" s="202"/>
    </row>
    <row r="550" spans="7:8" ht="16.5" customHeight="1">
      <c r="G550" s="206"/>
      <c r="H550" s="202"/>
    </row>
    <row r="551" spans="7:8" ht="16.5" customHeight="1">
      <c r="G551" s="206"/>
      <c r="H551" s="202"/>
    </row>
    <row r="552" spans="7:8" ht="16.5" customHeight="1">
      <c r="G552" s="206"/>
      <c r="H552" s="202"/>
    </row>
    <row r="553" spans="7:8" ht="16.5" customHeight="1">
      <c r="G553" s="206"/>
      <c r="H553" s="202"/>
    </row>
    <row r="554" spans="7:8" ht="16.5" customHeight="1">
      <c r="G554" s="206"/>
      <c r="H554" s="202"/>
    </row>
    <row r="555" spans="7:8" ht="16.5" customHeight="1">
      <c r="G555" s="206"/>
      <c r="H555" s="202"/>
    </row>
    <row r="556" spans="7:8" ht="16.5" customHeight="1">
      <c r="G556" s="206"/>
      <c r="H556" s="202"/>
    </row>
    <row r="557" spans="7:8" ht="16.5" customHeight="1">
      <c r="G557" s="206"/>
      <c r="H557" s="202"/>
    </row>
    <row r="558" spans="7:8" ht="16.5" customHeight="1">
      <c r="G558" s="206"/>
      <c r="H558" s="202"/>
    </row>
    <row r="559" spans="7:8" ht="16.5" customHeight="1">
      <c r="G559" s="206"/>
      <c r="H559" s="202"/>
    </row>
    <row r="560" spans="7:8" ht="16.5" customHeight="1">
      <c r="G560" s="206"/>
      <c r="H560" s="202"/>
    </row>
    <row r="561" spans="7:8" ht="16.5" customHeight="1">
      <c r="G561" s="206"/>
      <c r="H561" s="202"/>
    </row>
    <row r="562" spans="7:8" ht="16.5" customHeight="1">
      <c r="G562" s="206"/>
      <c r="H562" s="202"/>
    </row>
    <row r="563" spans="7:8" ht="16.5" customHeight="1">
      <c r="G563" s="206"/>
      <c r="H563" s="202"/>
    </row>
    <row r="564" spans="7:8" ht="16.5" customHeight="1">
      <c r="G564" s="206"/>
      <c r="H564" s="202"/>
    </row>
    <row r="565" spans="7:8" ht="16.5" customHeight="1">
      <c r="G565" s="206"/>
      <c r="H565" s="202"/>
    </row>
    <row r="566" spans="7:8" ht="16.5" customHeight="1">
      <c r="G566" s="206"/>
      <c r="H566" s="202"/>
    </row>
    <row r="567" spans="7:8" ht="16.5" customHeight="1">
      <c r="G567" s="206"/>
      <c r="H567" s="202"/>
    </row>
    <row r="568" spans="7:8" ht="16.5" customHeight="1">
      <c r="G568" s="206"/>
      <c r="H568" s="202"/>
    </row>
    <row r="569" spans="7:8" ht="16.5" customHeight="1">
      <c r="G569" s="206"/>
      <c r="H569" s="202"/>
    </row>
    <row r="570" spans="7:8" ht="16.5" customHeight="1">
      <c r="G570" s="206"/>
      <c r="H570" s="202"/>
    </row>
    <row r="571" spans="7:8" ht="16.5" customHeight="1">
      <c r="G571" s="206"/>
      <c r="H571" s="202"/>
    </row>
    <row r="572" spans="7:8" ht="16.5" customHeight="1">
      <c r="G572" s="206"/>
      <c r="H572" s="202"/>
    </row>
    <row r="573" spans="7:8" ht="16.5" customHeight="1">
      <c r="G573" s="206"/>
      <c r="H573" s="202"/>
    </row>
    <row r="574" spans="7:8" ht="16.5" customHeight="1">
      <c r="G574" s="206"/>
      <c r="H574" s="202"/>
    </row>
    <row r="575" spans="7:8" ht="16.5" customHeight="1">
      <c r="G575" s="206"/>
      <c r="H575" s="202"/>
    </row>
    <row r="576" spans="7:8" ht="16.5" customHeight="1">
      <c r="G576" s="206"/>
      <c r="H576" s="202"/>
    </row>
    <row r="577" spans="7:8" ht="16.5" customHeight="1">
      <c r="G577" s="206"/>
      <c r="H577" s="202"/>
    </row>
    <row r="578" spans="7:8" ht="16.5" customHeight="1">
      <c r="G578" s="206"/>
      <c r="H578" s="202"/>
    </row>
    <row r="579" spans="7:8" ht="16.5" customHeight="1">
      <c r="G579" s="206"/>
      <c r="H579" s="202"/>
    </row>
    <row r="580" spans="7:8" ht="16.5" customHeight="1">
      <c r="G580" s="206"/>
      <c r="H580" s="202"/>
    </row>
    <row r="581" spans="7:8" ht="16.5" customHeight="1">
      <c r="G581" s="206"/>
      <c r="H581" s="202"/>
    </row>
    <row r="582" spans="7:8" ht="16.5" customHeight="1">
      <c r="G582" s="206"/>
      <c r="H582" s="202"/>
    </row>
    <row r="583" spans="7:8" ht="16.5" customHeight="1">
      <c r="G583" s="206"/>
      <c r="H583" s="202"/>
    </row>
    <row r="584" spans="7:8" ht="16.5" customHeight="1">
      <c r="G584" s="206"/>
      <c r="H584" s="202"/>
    </row>
    <row r="585" spans="7:8" ht="16.5" customHeight="1">
      <c r="G585" s="206"/>
      <c r="H585" s="202"/>
    </row>
    <row r="586" spans="7:8" ht="16.5" customHeight="1">
      <c r="G586" s="206"/>
      <c r="H586" s="202"/>
    </row>
    <row r="587" spans="7:8" ht="16.5" customHeight="1">
      <c r="G587" s="206"/>
      <c r="H587" s="202"/>
    </row>
    <row r="588" spans="7:8" ht="16.5" customHeight="1">
      <c r="G588" s="206"/>
      <c r="H588" s="202"/>
    </row>
    <row r="589" spans="7:8" ht="16.5" customHeight="1">
      <c r="G589" s="206"/>
      <c r="H589" s="202"/>
    </row>
    <row r="590" spans="7:8" ht="16.5" customHeight="1">
      <c r="G590" s="206"/>
      <c r="H590" s="202"/>
    </row>
    <row r="591" spans="7:8" ht="16.5" customHeight="1">
      <c r="G591" s="206"/>
      <c r="H591" s="202"/>
    </row>
    <row r="592" spans="7:8" ht="16.5" customHeight="1">
      <c r="G592" s="206"/>
      <c r="H592" s="202"/>
    </row>
    <row r="593" spans="7:8" ht="16.5" customHeight="1">
      <c r="G593" s="206"/>
      <c r="H593" s="202"/>
    </row>
    <row r="594" spans="7:8" ht="16.5" customHeight="1">
      <c r="G594" s="206"/>
      <c r="H594" s="202"/>
    </row>
    <row r="595" spans="7:8" ht="16.5" customHeight="1">
      <c r="G595" s="206"/>
      <c r="H595" s="202"/>
    </row>
    <row r="596" spans="7:8" ht="16.5" customHeight="1">
      <c r="G596" s="206"/>
      <c r="H596" s="202"/>
    </row>
    <row r="597" spans="7:8" ht="16.5" customHeight="1">
      <c r="G597" s="206"/>
      <c r="H597" s="202"/>
    </row>
    <row r="598" spans="7:8" ht="16.5" customHeight="1">
      <c r="G598" s="206"/>
      <c r="H598" s="202"/>
    </row>
    <row r="599" spans="7:8" ht="16.5" customHeight="1">
      <c r="G599" s="206"/>
      <c r="H599" s="202"/>
    </row>
    <row r="600" spans="7:8" ht="16.5" customHeight="1">
      <c r="G600" s="206"/>
      <c r="H600" s="202"/>
    </row>
    <row r="601" spans="7:8" ht="16.5" customHeight="1">
      <c r="G601" s="206"/>
      <c r="H601" s="202"/>
    </row>
    <row r="602" spans="7:8" ht="16.5" customHeight="1">
      <c r="G602" s="206"/>
      <c r="H602" s="202"/>
    </row>
    <row r="603" spans="7:8" ht="16.5" customHeight="1">
      <c r="G603" s="206"/>
      <c r="H603" s="202"/>
    </row>
    <row r="604" spans="7:8" ht="16.5" customHeight="1">
      <c r="G604" s="206"/>
      <c r="H604" s="202"/>
    </row>
    <row r="605" spans="7:8" ht="16.5" customHeight="1">
      <c r="G605" s="206"/>
      <c r="H605" s="202"/>
    </row>
    <row r="606" spans="7:8" ht="16.5" customHeight="1">
      <c r="G606" s="206"/>
      <c r="H606" s="202"/>
    </row>
    <row r="607" spans="7:8" ht="16.5" customHeight="1">
      <c r="G607" s="206"/>
      <c r="H607" s="202"/>
    </row>
    <row r="608" spans="7:8" ht="16.5" customHeight="1">
      <c r="G608" s="206"/>
      <c r="H608" s="202"/>
    </row>
    <row r="609" spans="7:8" ht="16.5" customHeight="1">
      <c r="G609" s="206"/>
      <c r="H609" s="202"/>
    </row>
    <row r="610" spans="7:8" ht="16.5" customHeight="1">
      <c r="G610" s="206"/>
      <c r="H610" s="202"/>
    </row>
    <row r="611" spans="7:8" ht="16.5" customHeight="1">
      <c r="G611" s="206"/>
      <c r="H611" s="202"/>
    </row>
    <row r="612" spans="7:8" ht="16.5" customHeight="1">
      <c r="G612" s="206"/>
      <c r="H612" s="202"/>
    </row>
    <row r="613" spans="7:8" ht="16.5" customHeight="1">
      <c r="G613" s="206"/>
      <c r="H613" s="202"/>
    </row>
    <row r="614" spans="7:8" ht="16.5" customHeight="1">
      <c r="G614" s="206"/>
      <c r="H614" s="202"/>
    </row>
    <row r="615" spans="7:8" ht="16.5" customHeight="1">
      <c r="G615" s="206"/>
      <c r="H615" s="202"/>
    </row>
    <row r="616" spans="7:8" ht="16.5" customHeight="1">
      <c r="G616" s="206"/>
      <c r="H616" s="202"/>
    </row>
    <row r="617" spans="7:8" ht="16.5" customHeight="1">
      <c r="G617" s="206"/>
      <c r="H617" s="202"/>
    </row>
    <row r="618" spans="7:8" ht="16.5" customHeight="1">
      <c r="G618" s="206"/>
      <c r="H618" s="202"/>
    </row>
    <row r="619" spans="7:8" ht="16.5" customHeight="1">
      <c r="G619" s="206"/>
      <c r="H619" s="202"/>
    </row>
    <row r="620" spans="7:8" ht="16.5" customHeight="1">
      <c r="G620" s="206"/>
      <c r="H620" s="202"/>
    </row>
    <row r="621" spans="7:8" ht="16.5" customHeight="1">
      <c r="G621" s="206"/>
      <c r="H621" s="202"/>
    </row>
    <row r="622" spans="7:8" ht="16.5" customHeight="1">
      <c r="G622" s="206"/>
      <c r="H622" s="202"/>
    </row>
    <row r="623" spans="7:8" ht="16.5" customHeight="1">
      <c r="G623" s="206"/>
      <c r="H623" s="202"/>
    </row>
    <row r="624" spans="7:8" ht="16.5" customHeight="1">
      <c r="G624" s="206"/>
      <c r="H624" s="202"/>
    </row>
    <row r="625" spans="7:8" ht="16.5" customHeight="1">
      <c r="G625" s="206"/>
      <c r="H625" s="202"/>
    </row>
    <row r="626" spans="7:8" ht="16.5" customHeight="1">
      <c r="G626" s="206"/>
      <c r="H626" s="202"/>
    </row>
    <row r="627" spans="7:8" ht="16.5" customHeight="1">
      <c r="G627" s="206"/>
      <c r="H627" s="202"/>
    </row>
    <row r="628" spans="7:8" ht="16.5" customHeight="1">
      <c r="G628" s="206"/>
      <c r="H628" s="202"/>
    </row>
    <row r="629" spans="7:8" ht="16.5" customHeight="1">
      <c r="G629" s="206"/>
      <c r="H629" s="202"/>
    </row>
    <row r="630" spans="7:8" ht="16.5" customHeight="1">
      <c r="G630" s="206"/>
      <c r="H630" s="202"/>
    </row>
    <row r="631" spans="7:8" ht="16.5" customHeight="1">
      <c r="G631" s="206"/>
      <c r="H631" s="202"/>
    </row>
    <row r="632" spans="7:8" ht="16.5" customHeight="1">
      <c r="G632" s="206"/>
      <c r="H632" s="202"/>
    </row>
    <row r="633" spans="7:8" ht="16.5" customHeight="1">
      <c r="G633" s="206"/>
      <c r="H633" s="202"/>
    </row>
    <row r="634" spans="7:8" ht="16.5" customHeight="1">
      <c r="G634" s="206"/>
      <c r="H634" s="202"/>
    </row>
    <row r="635" spans="7:8" ht="16.5" customHeight="1">
      <c r="G635" s="206"/>
      <c r="H635" s="202"/>
    </row>
    <row r="636" spans="7:8" ht="16.5" customHeight="1">
      <c r="G636" s="206"/>
      <c r="H636" s="202"/>
    </row>
    <row r="637" spans="7:8" ht="16.5" customHeight="1">
      <c r="G637" s="206"/>
      <c r="H637" s="202"/>
    </row>
    <row r="638" spans="7:8" ht="16.5" customHeight="1">
      <c r="G638" s="206"/>
      <c r="H638" s="202"/>
    </row>
    <row r="639" spans="7:8" ht="16.5" customHeight="1">
      <c r="G639" s="206"/>
      <c r="H639" s="202"/>
    </row>
    <row r="640" spans="7:8" ht="16.5" customHeight="1">
      <c r="G640" s="206"/>
      <c r="H640" s="202"/>
    </row>
    <row r="641" spans="7:8" ht="16.5" customHeight="1">
      <c r="G641" s="206"/>
      <c r="H641" s="202"/>
    </row>
    <row r="642" spans="7:8" ht="16.5" customHeight="1">
      <c r="G642" s="206"/>
      <c r="H642" s="202"/>
    </row>
    <row r="643" spans="7:8" ht="16.5" customHeight="1">
      <c r="G643" s="206"/>
      <c r="H643" s="202"/>
    </row>
    <row r="644" spans="7:8" ht="16.5" customHeight="1">
      <c r="G644" s="206"/>
      <c r="H644" s="202"/>
    </row>
    <row r="645" spans="7:8" ht="16.5" customHeight="1">
      <c r="G645" s="206"/>
      <c r="H645" s="202"/>
    </row>
    <row r="646" spans="7:8" ht="16.5" customHeight="1">
      <c r="G646" s="206"/>
      <c r="H646" s="202"/>
    </row>
    <row r="647" spans="7:8" ht="16.5" customHeight="1">
      <c r="G647" s="206"/>
      <c r="H647" s="202"/>
    </row>
    <row r="648" spans="7:8" ht="16.5" customHeight="1">
      <c r="G648" s="206"/>
      <c r="H648" s="202"/>
    </row>
    <row r="649" spans="7:8" ht="16.5" customHeight="1">
      <c r="G649" s="206"/>
      <c r="H649" s="202"/>
    </row>
    <row r="650" spans="7:8" ht="16.5" customHeight="1">
      <c r="G650" s="206"/>
      <c r="H650" s="202"/>
    </row>
    <row r="651" spans="7:8" ht="16.5" customHeight="1">
      <c r="G651" s="206"/>
      <c r="H651" s="202"/>
    </row>
    <row r="652" spans="7:8" ht="16.5" customHeight="1">
      <c r="G652" s="206"/>
      <c r="H652" s="202"/>
    </row>
    <row r="653" spans="7:8" ht="16.5" customHeight="1">
      <c r="G653" s="206"/>
      <c r="H653" s="202"/>
    </row>
    <row r="654" spans="7:8" ht="16.5" customHeight="1">
      <c r="G654" s="206"/>
      <c r="H654" s="202"/>
    </row>
    <row r="655" spans="7:8" ht="16.5" customHeight="1">
      <c r="G655" s="206"/>
      <c r="H655" s="202"/>
    </row>
    <row r="656" spans="7:8" ht="16.5" customHeight="1">
      <c r="G656" s="206"/>
      <c r="H656" s="202"/>
    </row>
    <row r="657" spans="7:8" ht="16.5" customHeight="1">
      <c r="G657" s="206"/>
      <c r="H657" s="202"/>
    </row>
    <row r="658" spans="7:8" ht="16.5" customHeight="1">
      <c r="G658" s="206"/>
      <c r="H658" s="202"/>
    </row>
    <row r="659" spans="7:8" ht="16.5" customHeight="1">
      <c r="G659" s="206"/>
      <c r="H659" s="202"/>
    </row>
    <row r="660" spans="7:8" ht="16.5" customHeight="1">
      <c r="G660" s="206"/>
      <c r="H660" s="202"/>
    </row>
    <row r="661" spans="7:8" ht="16.5" customHeight="1">
      <c r="G661" s="206"/>
      <c r="H661" s="202"/>
    </row>
    <row r="662" spans="7:8" ht="16.5" customHeight="1">
      <c r="G662" s="206"/>
      <c r="H662" s="202"/>
    </row>
    <row r="663" spans="7:8" ht="16.5" customHeight="1">
      <c r="G663" s="206"/>
      <c r="H663" s="202"/>
    </row>
    <row r="664" spans="7:8" ht="16.5" customHeight="1">
      <c r="G664" s="206"/>
      <c r="H664" s="202"/>
    </row>
    <row r="665" spans="7:8" ht="16.5" customHeight="1">
      <c r="G665" s="206"/>
      <c r="H665" s="202"/>
    </row>
    <row r="666" spans="7:8" ht="16.5" customHeight="1">
      <c r="G666" s="206"/>
      <c r="H666" s="202"/>
    </row>
    <row r="667" spans="7:8" ht="16.5" customHeight="1">
      <c r="G667" s="206"/>
      <c r="H667" s="202"/>
    </row>
    <row r="668" spans="7:8" ht="16.5" customHeight="1">
      <c r="G668" s="206"/>
      <c r="H668" s="202"/>
    </row>
    <row r="669" spans="7:8" ht="16.5" customHeight="1">
      <c r="G669" s="206"/>
      <c r="H669" s="202"/>
    </row>
    <row r="670" spans="7:8" ht="16.5" customHeight="1">
      <c r="G670" s="206"/>
      <c r="H670" s="202"/>
    </row>
    <row r="671" spans="7:8" ht="16.5" customHeight="1">
      <c r="G671" s="206"/>
      <c r="H671" s="202"/>
    </row>
    <row r="672" spans="7:8" ht="16.5" customHeight="1">
      <c r="G672" s="206"/>
      <c r="H672" s="202"/>
    </row>
    <row r="673" spans="7:8" ht="16.5" customHeight="1">
      <c r="G673" s="206"/>
      <c r="H673" s="202"/>
    </row>
    <row r="674" spans="7:8" ht="16.5" customHeight="1">
      <c r="G674" s="206"/>
      <c r="H674" s="202"/>
    </row>
    <row r="675" spans="7:8" ht="16.5" customHeight="1">
      <c r="G675" s="206"/>
      <c r="H675" s="202"/>
    </row>
    <row r="676" spans="7:8" ht="16.5" customHeight="1">
      <c r="G676" s="206"/>
      <c r="H676" s="202"/>
    </row>
    <row r="677" spans="7:8" ht="16.5" customHeight="1">
      <c r="G677" s="206"/>
      <c r="H677" s="202"/>
    </row>
    <row r="678" spans="7:8" ht="16.5" customHeight="1">
      <c r="G678" s="206"/>
      <c r="H678" s="202"/>
    </row>
    <row r="679" spans="7:8" ht="16.5" customHeight="1">
      <c r="G679" s="206"/>
      <c r="H679" s="202"/>
    </row>
    <row r="680" spans="7:8" ht="16.5" customHeight="1">
      <c r="G680" s="206"/>
      <c r="H680" s="202"/>
    </row>
    <row r="681" spans="7:8" ht="16.5" customHeight="1">
      <c r="G681" s="206"/>
      <c r="H681" s="202"/>
    </row>
    <row r="682" spans="7:8" ht="16.5" customHeight="1">
      <c r="G682" s="206"/>
      <c r="H682" s="202"/>
    </row>
    <row r="683" spans="7:8" ht="16.5" customHeight="1">
      <c r="G683" s="206"/>
      <c r="H683" s="202"/>
    </row>
    <row r="684" spans="7:8" ht="16.5" customHeight="1">
      <c r="G684" s="206"/>
      <c r="H684" s="202"/>
    </row>
    <row r="685" spans="7:8" ht="16.5" customHeight="1">
      <c r="G685" s="206"/>
      <c r="H685" s="202"/>
    </row>
    <row r="686" spans="7:8" ht="16.5" customHeight="1">
      <c r="G686" s="206"/>
      <c r="H686" s="202"/>
    </row>
    <row r="687" spans="7:8" ht="16.5" customHeight="1">
      <c r="G687" s="206"/>
      <c r="H687" s="202"/>
    </row>
    <row r="688" spans="7:8" ht="16.5" customHeight="1">
      <c r="G688" s="206"/>
      <c r="H688" s="202"/>
    </row>
    <row r="689" spans="7:8" ht="16.5" customHeight="1">
      <c r="G689" s="206"/>
      <c r="H689" s="202"/>
    </row>
    <row r="690" spans="7:8" ht="16.5" customHeight="1">
      <c r="G690" s="206"/>
      <c r="H690" s="202"/>
    </row>
    <row r="691" spans="7:8" ht="16.5" customHeight="1">
      <c r="G691" s="206"/>
      <c r="H691" s="202"/>
    </row>
    <row r="692" spans="7:8" ht="16.5" customHeight="1">
      <c r="G692" s="206"/>
      <c r="H692" s="202"/>
    </row>
    <row r="693" spans="7:8" ht="16.5" customHeight="1">
      <c r="G693" s="206"/>
      <c r="H693" s="202"/>
    </row>
    <row r="694" spans="7:8" ht="16.5" customHeight="1">
      <c r="G694" s="206"/>
      <c r="H694" s="202"/>
    </row>
    <row r="695" spans="7:8" ht="16.5" customHeight="1">
      <c r="G695" s="206"/>
      <c r="H695" s="202"/>
    </row>
    <row r="696" spans="7:8" ht="16.5" customHeight="1">
      <c r="G696" s="206"/>
      <c r="H696" s="202"/>
    </row>
    <row r="697" spans="7:8" ht="16.5" customHeight="1">
      <c r="G697" s="206"/>
      <c r="H697" s="202"/>
    </row>
    <row r="698" spans="7:8" ht="16.5" customHeight="1">
      <c r="G698" s="206"/>
      <c r="H698" s="202"/>
    </row>
    <row r="699" spans="7:8" ht="16.5" customHeight="1">
      <c r="G699" s="206"/>
      <c r="H699" s="202"/>
    </row>
    <row r="700" spans="7:8" ht="16.5" customHeight="1">
      <c r="G700" s="206"/>
      <c r="H700" s="202"/>
    </row>
    <row r="701" spans="7:8" ht="16.5" customHeight="1">
      <c r="G701" s="206"/>
      <c r="H701" s="202"/>
    </row>
    <row r="702" spans="7:8" ht="16.5" customHeight="1">
      <c r="G702" s="206"/>
      <c r="H702" s="202"/>
    </row>
    <row r="703" spans="7:8" ht="16.5" customHeight="1">
      <c r="G703" s="206"/>
      <c r="H703" s="202"/>
    </row>
    <row r="704" spans="7:8" ht="16.5" customHeight="1">
      <c r="G704" s="206"/>
      <c r="H704" s="202"/>
    </row>
    <row r="705" spans="7:8" ht="16.5" customHeight="1">
      <c r="G705" s="206"/>
      <c r="H705" s="202"/>
    </row>
    <row r="706" spans="7:8" ht="16.5" customHeight="1">
      <c r="G706" s="206"/>
      <c r="H706" s="202"/>
    </row>
    <row r="707" spans="7:8" ht="16.5" customHeight="1">
      <c r="G707" s="206"/>
      <c r="H707" s="202"/>
    </row>
    <row r="708" spans="7:8" ht="16.5" customHeight="1">
      <c r="G708" s="206"/>
      <c r="H708" s="202"/>
    </row>
    <row r="709" spans="7:8" ht="16.5" customHeight="1">
      <c r="G709" s="206"/>
      <c r="H709" s="202"/>
    </row>
    <row r="710" spans="7:8" ht="16.5" customHeight="1">
      <c r="G710" s="206"/>
      <c r="H710" s="202"/>
    </row>
    <row r="711" spans="7:8" ht="16.5" customHeight="1">
      <c r="G711" s="206"/>
      <c r="H711" s="202"/>
    </row>
    <row r="712" spans="7:8" ht="16.5" customHeight="1">
      <c r="G712" s="206"/>
      <c r="H712" s="202"/>
    </row>
    <row r="713" spans="7:8" ht="16.5" customHeight="1">
      <c r="G713" s="206"/>
      <c r="H713" s="202"/>
    </row>
    <row r="714" spans="7:8" ht="16.5" customHeight="1">
      <c r="G714" s="206"/>
      <c r="H714" s="202"/>
    </row>
    <row r="715" spans="7:8" ht="16.5" customHeight="1">
      <c r="G715" s="206"/>
      <c r="H715" s="202"/>
    </row>
    <row r="716" spans="7:8" ht="16.5" customHeight="1">
      <c r="G716" s="206"/>
      <c r="H716" s="202"/>
    </row>
    <row r="717" spans="7:8" ht="16.5" customHeight="1">
      <c r="G717" s="206"/>
      <c r="H717" s="202"/>
    </row>
    <row r="718" spans="7:8" ht="16.5" customHeight="1">
      <c r="G718" s="206"/>
      <c r="H718" s="202"/>
    </row>
    <row r="719" spans="7:8" ht="16.5" customHeight="1">
      <c r="G719" s="206"/>
      <c r="H719" s="202"/>
    </row>
    <row r="720" spans="7:8" ht="16.5" customHeight="1">
      <c r="G720" s="206"/>
      <c r="H720" s="202"/>
    </row>
    <row r="721" spans="7:8" ht="16.5" customHeight="1">
      <c r="G721" s="206"/>
      <c r="H721" s="202"/>
    </row>
    <row r="722" spans="7:8" ht="16.5" customHeight="1">
      <c r="G722" s="206"/>
      <c r="H722" s="202"/>
    </row>
    <row r="723" spans="7:8" ht="16.5" customHeight="1">
      <c r="G723" s="206"/>
      <c r="H723" s="202"/>
    </row>
    <row r="724" spans="7:8" ht="16.5" customHeight="1">
      <c r="G724" s="206"/>
      <c r="H724" s="202"/>
    </row>
    <row r="725" spans="7:8" ht="16.5" customHeight="1">
      <c r="G725" s="206"/>
      <c r="H725" s="202"/>
    </row>
    <row r="726" spans="7:8" ht="16.5" customHeight="1">
      <c r="G726" s="206"/>
      <c r="H726" s="202"/>
    </row>
    <row r="727" spans="7:8" ht="16.5" customHeight="1">
      <c r="G727" s="206"/>
      <c r="H727" s="202"/>
    </row>
    <row r="728" spans="7:8" ht="16.5" customHeight="1">
      <c r="G728" s="206"/>
      <c r="H728" s="202"/>
    </row>
    <row r="729" spans="7:8" ht="16.5" customHeight="1">
      <c r="G729" s="206"/>
      <c r="H729" s="202"/>
    </row>
    <row r="730" spans="7:8" ht="16.5" customHeight="1">
      <c r="G730" s="206"/>
      <c r="H730" s="202"/>
    </row>
    <row r="731" spans="7:8" ht="16.5" customHeight="1">
      <c r="G731" s="206"/>
      <c r="H731" s="202"/>
    </row>
    <row r="732" spans="7:8" ht="16.5" customHeight="1">
      <c r="G732" s="206"/>
      <c r="H732" s="202"/>
    </row>
    <row r="733" spans="7:8" ht="16.5" customHeight="1">
      <c r="G733" s="206"/>
      <c r="H733" s="202"/>
    </row>
    <row r="734" spans="7:8" ht="16.5" customHeight="1">
      <c r="G734" s="206"/>
      <c r="H734" s="202"/>
    </row>
    <row r="735" spans="7:8" ht="16.5" customHeight="1">
      <c r="G735" s="206"/>
      <c r="H735" s="202"/>
    </row>
    <row r="736" spans="7:8" ht="16.5" customHeight="1">
      <c r="G736" s="206"/>
      <c r="H736" s="202"/>
    </row>
    <row r="737" spans="7:8" ht="16.5" customHeight="1">
      <c r="G737" s="206"/>
      <c r="H737" s="202"/>
    </row>
    <row r="738" spans="7:8" ht="16.5" customHeight="1">
      <c r="G738" s="206"/>
      <c r="H738" s="202"/>
    </row>
    <row r="739" spans="7:8" ht="16.5" customHeight="1">
      <c r="G739" s="206"/>
      <c r="H739" s="202"/>
    </row>
    <row r="740" spans="7:8" ht="16.5" customHeight="1">
      <c r="G740" s="206"/>
      <c r="H740" s="202"/>
    </row>
    <row r="741" spans="7:8" ht="16.5" customHeight="1">
      <c r="G741" s="206"/>
      <c r="H741" s="202"/>
    </row>
    <row r="742" spans="7:8" ht="16.5" customHeight="1">
      <c r="G742" s="206"/>
      <c r="H742" s="202"/>
    </row>
    <row r="743" spans="7:8" ht="16.5" customHeight="1">
      <c r="G743" s="206"/>
      <c r="H743" s="202"/>
    </row>
    <row r="744" spans="7:8" ht="16.5" customHeight="1">
      <c r="G744" s="206"/>
      <c r="H744" s="202"/>
    </row>
    <row r="745" spans="7:8" ht="16.5" customHeight="1">
      <c r="G745" s="206"/>
      <c r="H745" s="202"/>
    </row>
    <row r="746" spans="7:8" ht="16.5" customHeight="1">
      <c r="G746" s="206"/>
      <c r="H746" s="202"/>
    </row>
    <row r="747" spans="7:8" ht="16.5" customHeight="1">
      <c r="G747" s="206"/>
      <c r="H747" s="202"/>
    </row>
    <row r="748" spans="7:8" ht="16.5" customHeight="1">
      <c r="G748" s="206"/>
      <c r="H748" s="202"/>
    </row>
    <row r="749" spans="7:8" ht="16.5" customHeight="1">
      <c r="G749" s="206"/>
      <c r="H749" s="202"/>
    </row>
    <row r="750" spans="7:8" ht="16.5" customHeight="1">
      <c r="G750" s="206"/>
      <c r="H750" s="202"/>
    </row>
    <row r="751" spans="7:8" ht="16.5" customHeight="1">
      <c r="G751" s="206"/>
      <c r="H751" s="202"/>
    </row>
    <row r="752" spans="7:8" ht="16.5" customHeight="1">
      <c r="G752" s="206"/>
      <c r="H752" s="202"/>
    </row>
    <row r="753" spans="7:8" ht="16.5" customHeight="1">
      <c r="G753" s="206"/>
      <c r="H753" s="202"/>
    </row>
    <row r="754" spans="7:8" ht="16.5" customHeight="1">
      <c r="G754" s="206"/>
      <c r="H754" s="202"/>
    </row>
    <row r="755" spans="7:8" ht="16.5" customHeight="1">
      <c r="G755" s="206"/>
      <c r="H755" s="202"/>
    </row>
    <row r="756" spans="7:8" ht="16.5" customHeight="1">
      <c r="G756" s="206"/>
      <c r="H756" s="202"/>
    </row>
    <row r="757" spans="7:8" ht="16.5" customHeight="1">
      <c r="G757" s="206"/>
      <c r="H757" s="202"/>
    </row>
    <row r="758" spans="7:8" ht="16.5" customHeight="1">
      <c r="G758" s="206"/>
      <c r="H758" s="202"/>
    </row>
    <row r="759" spans="7:8" ht="16.5" customHeight="1">
      <c r="G759" s="206"/>
      <c r="H759" s="202"/>
    </row>
    <row r="760" spans="7:8" ht="16.5" customHeight="1">
      <c r="G760" s="206"/>
      <c r="H760" s="202"/>
    </row>
    <row r="761" spans="7:8" ht="16.5" customHeight="1">
      <c r="G761" s="206"/>
      <c r="H761" s="202"/>
    </row>
    <row r="762" spans="7:8" ht="16.5" customHeight="1">
      <c r="G762" s="206"/>
      <c r="H762" s="202"/>
    </row>
    <row r="763" spans="7:8" ht="16.5" customHeight="1">
      <c r="G763" s="206"/>
      <c r="H763" s="202"/>
    </row>
    <row r="764" spans="7:8" ht="16.5" customHeight="1">
      <c r="G764" s="206"/>
      <c r="H764" s="202"/>
    </row>
    <row r="765" spans="7:8" ht="16.5" customHeight="1">
      <c r="G765" s="206"/>
      <c r="H765" s="202"/>
    </row>
    <row r="766" spans="7:8" ht="16.5" customHeight="1">
      <c r="G766" s="206"/>
      <c r="H766" s="202"/>
    </row>
    <row r="767" spans="7:8" ht="16.5" customHeight="1">
      <c r="G767" s="206"/>
      <c r="H767" s="202"/>
    </row>
    <row r="768" spans="7:8" ht="16.5" customHeight="1">
      <c r="G768" s="206"/>
      <c r="H768" s="202"/>
    </row>
    <row r="769" spans="7:8" ht="16.5" customHeight="1">
      <c r="G769" s="206"/>
      <c r="H769" s="202"/>
    </row>
    <row r="770" spans="7:8" ht="16.5" customHeight="1">
      <c r="G770" s="206"/>
      <c r="H770" s="202"/>
    </row>
    <row r="771" spans="7:8" ht="16.5" customHeight="1">
      <c r="G771" s="206"/>
      <c r="H771" s="202"/>
    </row>
    <row r="772" spans="7:8" ht="16.5" customHeight="1">
      <c r="G772" s="206"/>
      <c r="H772" s="202"/>
    </row>
    <row r="773" spans="7:8" ht="16.5" customHeight="1">
      <c r="G773" s="206"/>
      <c r="H773" s="202"/>
    </row>
    <row r="774" spans="7:8" ht="16.5" customHeight="1">
      <c r="G774" s="206"/>
      <c r="H774" s="202"/>
    </row>
    <row r="775" spans="7:8" ht="16.5" customHeight="1">
      <c r="G775" s="206"/>
      <c r="H775" s="202"/>
    </row>
    <row r="776" spans="7:8" ht="16.5" customHeight="1">
      <c r="G776" s="206"/>
      <c r="H776" s="202"/>
    </row>
    <row r="777" spans="7:8" ht="16.5" customHeight="1">
      <c r="G777" s="206"/>
      <c r="H777" s="202"/>
    </row>
    <row r="778" spans="7:8" ht="16.5" customHeight="1">
      <c r="G778" s="206"/>
      <c r="H778" s="202"/>
    </row>
    <row r="779" spans="7:8" ht="16.5" customHeight="1">
      <c r="G779" s="206"/>
      <c r="H779" s="202"/>
    </row>
    <row r="780" spans="7:8" ht="16.5" customHeight="1">
      <c r="G780" s="206"/>
      <c r="H780" s="202"/>
    </row>
    <row r="781" spans="7:8" ht="16.5" customHeight="1">
      <c r="G781" s="206"/>
      <c r="H781" s="202"/>
    </row>
    <row r="782" spans="7:8" ht="16.5" customHeight="1">
      <c r="G782" s="206"/>
      <c r="H782" s="202"/>
    </row>
    <row r="783" spans="7:8" ht="16.5" customHeight="1">
      <c r="G783" s="206"/>
      <c r="H783" s="202"/>
    </row>
    <row r="784" spans="7:8" ht="16.5" customHeight="1">
      <c r="G784" s="206"/>
      <c r="H784" s="202"/>
    </row>
    <row r="785" spans="7:8" ht="16.5" customHeight="1">
      <c r="G785" s="206"/>
      <c r="H785" s="202"/>
    </row>
    <row r="786" spans="7:8" ht="16.5" customHeight="1">
      <c r="G786" s="206"/>
      <c r="H786" s="202"/>
    </row>
    <row r="787" spans="7:8" ht="16.5" customHeight="1">
      <c r="G787" s="206"/>
      <c r="H787" s="202"/>
    </row>
    <row r="788" spans="7:8" ht="16.5" customHeight="1">
      <c r="G788" s="206"/>
      <c r="H788" s="202"/>
    </row>
    <row r="789" spans="7:8" ht="16.5" customHeight="1">
      <c r="G789" s="206"/>
      <c r="H789" s="202"/>
    </row>
    <row r="790" spans="7:8" ht="16.5" customHeight="1">
      <c r="G790" s="206"/>
      <c r="H790" s="202"/>
    </row>
    <row r="791" spans="7:8" ht="16.5" customHeight="1">
      <c r="G791" s="206"/>
      <c r="H791" s="202"/>
    </row>
    <row r="792" spans="7:8" ht="16.5" customHeight="1">
      <c r="G792" s="206"/>
      <c r="H792" s="202"/>
    </row>
    <row r="793" spans="7:8" ht="16.5" customHeight="1">
      <c r="G793" s="206"/>
      <c r="H793" s="202"/>
    </row>
    <row r="794" spans="7:8" ht="16.5" customHeight="1">
      <c r="G794" s="206"/>
      <c r="H794" s="202"/>
    </row>
    <row r="795" spans="7:8" ht="16.5" customHeight="1">
      <c r="G795" s="206"/>
      <c r="H795" s="202"/>
    </row>
    <row r="796" spans="7:8" ht="16.5" customHeight="1">
      <c r="G796" s="206"/>
      <c r="H796" s="202"/>
    </row>
    <row r="797" spans="7:8" ht="16.5" customHeight="1">
      <c r="G797" s="206"/>
      <c r="H797" s="202"/>
    </row>
    <row r="798" spans="7:8" ht="16.5" customHeight="1">
      <c r="G798" s="206"/>
      <c r="H798" s="202"/>
    </row>
    <row r="799" spans="7:8" ht="16.5" customHeight="1">
      <c r="G799" s="206"/>
      <c r="H799" s="202"/>
    </row>
    <row r="800" spans="7:8" ht="16.5" customHeight="1">
      <c r="G800" s="206"/>
      <c r="H800" s="202"/>
    </row>
    <row r="801" spans="7:8" ht="16.5" customHeight="1">
      <c r="G801" s="206"/>
      <c r="H801" s="202"/>
    </row>
    <row r="802" spans="7:8" ht="16.5" customHeight="1">
      <c r="G802" s="206"/>
      <c r="H802" s="202"/>
    </row>
    <row r="803" spans="7:8" ht="16.5" customHeight="1">
      <c r="G803" s="206"/>
      <c r="H803" s="202"/>
    </row>
    <row r="804" spans="7:8" ht="16.5" customHeight="1">
      <c r="G804" s="206"/>
      <c r="H804" s="202"/>
    </row>
    <row r="805" spans="7:8" ht="16.5" customHeight="1">
      <c r="G805" s="206"/>
      <c r="H805" s="202"/>
    </row>
    <row r="806" spans="7:8" ht="16.5" customHeight="1">
      <c r="G806" s="206"/>
      <c r="H806" s="202"/>
    </row>
    <row r="807" spans="7:8" ht="16.5" customHeight="1">
      <c r="G807" s="206"/>
      <c r="H807" s="202"/>
    </row>
    <row r="808" spans="7:8" ht="16.5" customHeight="1">
      <c r="G808" s="206"/>
      <c r="H808" s="202"/>
    </row>
    <row r="809" spans="7:8" ht="16.5" customHeight="1">
      <c r="G809" s="206"/>
      <c r="H809" s="202"/>
    </row>
    <row r="810" spans="7:8" ht="16.5" customHeight="1">
      <c r="G810" s="206"/>
      <c r="H810" s="202"/>
    </row>
    <row r="811" spans="7:8" ht="16.5" customHeight="1">
      <c r="G811" s="206"/>
      <c r="H811" s="202"/>
    </row>
    <row r="812" spans="7:8" ht="16.5" customHeight="1">
      <c r="G812" s="206"/>
      <c r="H812" s="202"/>
    </row>
    <row r="813" spans="7:8" ht="16.5" customHeight="1">
      <c r="G813" s="206"/>
      <c r="H813" s="202"/>
    </row>
    <row r="814" spans="7:8" ht="16.5" customHeight="1">
      <c r="G814" s="206"/>
      <c r="H814" s="202"/>
    </row>
    <row r="815" spans="7:8" ht="16.5" customHeight="1">
      <c r="G815" s="206"/>
      <c r="H815" s="202"/>
    </row>
    <row r="816" spans="7:8" ht="16.5" customHeight="1">
      <c r="G816" s="206"/>
      <c r="H816" s="202"/>
    </row>
    <row r="817" spans="7:8" ht="16.5" customHeight="1">
      <c r="G817" s="206"/>
      <c r="H817" s="202"/>
    </row>
    <row r="818" spans="7:8" ht="16.5" customHeight="1">
      <c r="G818" s="206"/>
      <c r="H818" s="202"/>
    </row>
    <row r="819" spans="7:8" ht="16.5" customHeight="1">
      <c r="G819" s="206"/>
      <c r="H819" s="202"/>
    </row>
    <row r="820" spans="7:8" ht="16.5" customHeight="1">
      <c r="G820" s="206"/>
      <c r="H820" s="202"/>
    </row>
    <row r="821" spans="7:8" ht="16.5" customHeight="1">
      <c r="G821" s="206"/>
      <c r="H821" s="202"/>
    </row>
    <row r="822" spans="7:8" ht="16.5" customHeight="1">
      <c r="G822" s="206"/>
      <c r="H822" s="202"/>
    </row>
    <row r="823" spans="7:8" ht="16.5" customHeight="1">
      <c r="G823" s="206"/>
      <c r="H823" s="202"/>
    </row>
    <row r="824" spans="7:8" ht="16.5" customHeight="1">
      <c r="G824" s="206"/>
      <c r="H824" s="202"/>
    </row>
    <row r="825" spans="7:8" ht="16.5" customHeight="1">
      <c r="G825" s="206"/>
      <c r="H825" s="202"/>
    </row>
    <row r="826" spans="7:8" ht="16.5" customHeight="1">
      <c r="G826" s="206"/>
      <c r="H826" s="202"/>
    </row>
    <row r="827" spans="7:8" ht="16.5" customHeight="1">
      <c r="G827" s="206"/>
      <c r="H827" s="202"/>
    </row>
    <row r="828" spans="7:8" ht="16.5" customHeight="1">
      <c r="G828" s="206"/>
      <c r="H828" s="202"/>
    </row>
    <row r="829" spans="7:8" ht="16.5" customHeight="1">
      <c r="G829" s="206"/>
      <c r="H829" s="202"/>
    </row>
    <row r="830" spans="7:8" ht="16.5" customHeight="1">
      <c r="G830" s="206"/>
      <c r="H830" s="202"/>
    </row>
    <row r="831" spans="7:8" ht="16.5" customHeight="1">
      <c r="G831" s="206"/>
      <c r="H831" s="202"/>
    </row>
    <row r="832" spans="7:8" ht="16.5" customHeight="1">
      <c r="G832" s="206"/>
      <c r="H832" s="202"/>
    </row>
    <row r="833" spans="7:8" ht="16.5" customHeight="1">
      <c r="G833" s="206"/>
      <c r="H833" s="202"/>
    </row>
    <row r="834" spans="7:8" ht="16.5" customHeight="1">
      <c r="G834" s="206"/>
      <c r="H834" s="202"/>
    </row>
    <row r="835" spans="7:8" ht="16.5" customHeight="1">
      <c r="G835" s="206"/>
      <c r="H835" s="202"/>
    </row>
    <row r="836" spans="7:8" ht="16.5" customHeight="1">
      <c r="G836" s="206"/>
      <c r="H836" s="202"/>
    </row>
    <row r="837" spans="7:8" ht="16.5" customHeight="1">
      <c r="G837" s="206"/>
      <c r="H837" s="202"/>
    </row>
    <row r="838" spans="7:8" ht="16.5" customHeight="1">
      <c r="G838" s="206"/>
      <c r="H838" s="202"/>
    </row>
    <row r="839" spans="7:8" ht="16.5" customHeight="1">
      <c r="G839" s="206"/>
      <c r="H839" s="202"/>
    </row>
    <row r="840" spans="7:8" ht="16.5" customHeight="1">
      <c r="G840" s="206"/>
      <c r="H840" s="202"/>
    </row>
    <row r="841" spans="7:8" ht="16.5" customHeight="1">
      <c r="G841" s="206"/>
      <c r="H841" s="202"/>
    </row>
    <row r="842" spans="7:8" ht="16.5" customHeight="1">
      <c r="G842" s="206"/>
      <c r="H842" s="202"/>
    </row>
    <row r="843" spans="7:8" ht="16.5" customHeight="1">
      <c r="G843" s="206"/>
      <c r="H843" s="202"/>
    </row>
    <row r="844" spans="7:8" ht="16.5" customHeight="1">
      <c r="G844" s="206"/>
      <c r="H844" s="202"/>
    </row>
    <row r="845" spans="7:8" ht="16.5" customHeight="1">
      <c r="G845" s="206"/>
      <c r="H845" s="202"/>
    </row>
    <row r="846" spans="7:8" ht="16.5" customHeight="1">
      <c r="G846" s="206"/>
      <c r="H846" s="202"/>
    </row>
    <row r="847" spans="7:8" ht="16.5" customHeight="1">
      <c r="G847" s="206"/>
      <c r="H847" s="202"/>
    </row>
    <row r="848" spans="7:8" ht="16.5" customHeight="1">
      <c r="G848" s="206"/>
      <c r="H848" s="202"/>
    </row>
    <row r="849" spans="7:8" ht="16.5" customHeight="1">
      <c r="G849" s="206"/>
      <c r="H849" s="202"/>
    </row>
    <row r="850" spans="7:8" ht="16.5" customHeight="1">
      <c r="G850" s="206"/>
      <c r="H850" s="202"/>
    </row>
    <row r="851" spans="7:8" ht="16.5" customHeight="1">
      <c r="G851" s="206"/>
      <c r="H851" s="202"/>
    </row>
    <row r="852" spans="7:8" ht="16.5" customHeight="1">
      <c r="G852" s="206"/>
      <c r="H852" s="202"/>
    </row>
    <row r="853" spans="7:8" ht="16.5" customHeight="1">
      <c r="G853" s="206"/>
      <c r="H853" s="202"/>
    </row>
    <row r="854" spans="7:8" ht="16.5" customHeight="1">
      <c r="G854" s="206"/>
      <c r="H854" s="202"/>
    </row>
    <row r="855" spans="7:8" ht="16.5" customHeight="1">
      <c r="G855" s="206"/>
      <c r="H855" s="202"/>
    </row>
    <row r="856" spans="7:8" ht="16.5" customHeight="1">
      <c r="G856" s="206"/>
      <c r="H856" s="202"/>
    </row>
    <row r="857" spans="7:8" ht="16.5" customHeight="1">
      <c r="G857" s="206"/>
      <c r="H857" s="202"/>
    </row>
    <row r="858" spans="7:8" ht="16.5" customHeight="1">
      <c r="G858" s="206"/>
      <c r="H858" s="202"/>
    </row>
    <row r="859" spans="7:8" ht="16.5" customHeight="1">
      <c r="G859" s="206"/>
      <c r="H859" s="202"/>
    </row>
    <row r="860" spans="7:8" ht="16.5" customHeight="1">
      <c r="G860" s="206"/>
      <c r="H860" s="202"/>
    </row>
    <row r="861" spans="7:8" ht="16.5" customHeight="1">
      <c r="G861" s="206"/>
      <c r="H861" s="202"/>
    </row>
    <row r="862" spans="7:8" ht="16.5" customHeight="1">
      <c r="G862" s="206"/>
      <c r="H862" s="202"/>
    </row>
    <row r="863" spans="7:8" ht="16.5" customHeight="1">
      <c r="G863" s="206"/>
      <c r="H863" s="202"/>
    </row>
    <row r="864" spans="7:8" ht="16.5" customHeight="1">
      <c r="G864" s="206"/>
      <c r="H864" s="202"/>
    </row>
    <row r="865" spans="7:8" ht="16.5" customHeight="1">
      <c r="G865" s="206"/>
      <c r="H865" s="202"/>
    </row>
    <row r="866" spans="7:8" ht="16.5" customHeight="1">
      <c r="G866" s="206"/>
      <c r="H866" s="202"/>
    </row>
    <row r="867" spans="7:8" ht="16.5" customHeight="1">
      <c r="G867" s="206"/>
      <c r="H867" s="202"/>
    </row>
    <row r="868" spans="7:8" ht="16.5" customHeight="1">
      <c r="G868" s="206"/>
      <c r="H868" s="202"/>
    </row>
    <row r="869" spans="7:8" ht="16.5" customHeight="1">
      <c r="G869" s="206"/>
      <c r="H869" s="202"/>
    </row>
    <row r="870" spans="7:8" ht="16.5" customHeight="1">
      <c r="G870" s="206"/>
      <c r="H870" s="202"/>
    </row>
    <row r="871" spans="7:8" ht="16.5" customHeight="1">
      <c r="G871" s="206"/>
      <c r="H871" s="202"/>
    </row>
    <row r="872" spans="7:8" ht="16.5" customHeight="1">
      <c r="G872" s="206"/>
      <c r="H872" s="202"/>
    </row>
    <row r="873" spans="7:8" ht="16.5" customHeight="1">
      <c r="G873" s="206"/>
      <c r="H873" s="202"/>
    </row>
    <row r="874" spans="7:8" ht="16.5" customHeight="1">
      <c r="G874" s="206"/>
      <c r="H874" s="202"/>
    </row>
    <row r="875" spans="7:8" ht="16.5" customHeight="1">
      <c r="G875" s="206"/>
      <c r="H875" s="202"/>
    </row>
    <row r="876" spans="7:8" ht="16.5" customHeight="1">
      <c r="G876" s="206"/>
      <c r="H876" s="202"/>
    </row>
    <row r="877" spans="7:8" ht="16.5" customHeight="1">
      <c r="G877" s="206"/>
      <c r="H877" s="202"/>
    </row>
    <row r="878" spans="7:8" ht="16.5" customHeight="1">
      <c r="G878" s="206"/>
      <c r="H878" s="202"/>
    </row>
    <row r="879" spans="7:8" ht="16.5" customHeight="1">
      <c r="G879" s="206"/>
      <c r="H879" s="202"/>
    </row>
    <row r="880" spans="7:8" ht="16.5" customHeight="1">
      <c r="G880" s="206"/>
      <c r="H880" s="202"/>
    </row>
    <row r="881" spans="7:8" ht="16.5" customHeight="1">
      <c r="G881" s="206"/>
      <c r="H881" s="202"/>
    </row>
    <row r="882" spans="7:8" ht="16.5" customHeight="1">
      <c r="G882" s="206"/>
      <c r="H882" s="202"/>
    </row>
    <row r="883" spans="7:8" ht="16.5" customHeight="1">
      <c r="G883" s="206"/>
      <c r="H883" s="202"/>
    </row>
    <row r="884" spans="7:8" ht="16.5" customHeight="1">
      <c r="G884" s="206"/>
      <c r="H884" s="202"/>
    </row>
    <row r="885" spans="7:8" ht="16.5" customHeight="1">
      <c r="G885" s="206"/>
      <c r="H885" s="202"/>
    </row>
    <row r="886" spans="7:8" ht="16.5" customHeight="1">
      <c r="G886" s="206"/>
      <c r="H886" s="202"/>
    </row>
    <row r="887" spans="7:8" ht="16.5" customHeight="1">
      <c r="G887" s="206"/>
      <c r="H887" s="202"/>
    </row>
    <row r="888" spans="7:8" ht="16.5" customHeight="1">
      <c r="G888" s="206"/>
      <c r="H888" s="202"/>
    </row>
    <row r="889" spans="7:8" ht="16.5" customHeight="1">
      <c r="G889" s="206"/>
      <c r="H889" s="202"/>
    </row>
    <row r="890" spans="7:8" ht="16.5" customHeight="1">
      <c r="G890" s="206"/>
      <c r="H890" s="202"/>
    </row>
    <row r="891" spans="7:8" ht="16.5" customHeight="1">
      <c r="G891" s="206"/>
      <c r="H891" s="202"/>
    </row>
    <row r="892" spans="7:8" ht="16.5" customHeight="1">
      <c r="G892" s="206"/>
      <c r="H892" s="202"/>
    </row>
    <row r="893" spans="7:8" ht="16.5" customHeight="1">
      <c r="G893" s="206"/>
      <c r="H893" s="202"/>
    </row>
    <row r="894" spans="7:8" ht="16.5" customHeight="1">
      <c r="G894" s="206"/>
      <c r="H894" s="202"/>
    </row>
    <row r="895" spans="7:8" ht="16.5" customHeight="1">
      <c r="G895" s="206"/>
      <c r="H895" s="202"/>
    </row>
    <row r="896" spans="7:8" ht="16.5" customHeight="1">
      <c r="G896" s="206"/>
      <c r="H896" s="202"/>
    </row>
    <row r="897" spans="7:8" ht="16.5" customHeight="1">
      <c r="G897" s="206"/>
      <c r="H897" s="202"/>
    </row>
    <row r="898" spans="7:8" ht="16.5" customHeight="1">
      <c r="G898" s="206"/>
      <c r="H898" s="202"/>
    </row>
    <row r="899" spans="7:8" ht="16.5" customHeight="1">
      <c r="G899" s="206"/>
      <c r="H899" s="202"/>
    </row>
    <row r="900" spans="7:8" ht="16.5" customHeight="1">
      <c r="G900" s="206"/>
      <c r="H900" s="202"/>
    </row>
    <row r="901" spans="7:8" ht="16.5" customHeight="1">
      <c r="G901" s="206"/>
      <c r="H901" s="202"/>
    </row>
    <row r="902" spans="7:8" ht="16.5" customHeight="1">
      <c r="G902" s="206"/>
      <c r="H902" s="202"/>
    </row>
    <row r="903" spans="7:8" ht="16.5" customHeight="1">
      <c r="G903" s="206"/>
      <c r="H903" s="202"/>
    </row>
    <row r="904" spans="7:8" ht="16.5" customHeight="1">
      <c r="G904" s="206"/>
      <c r="H904" s="202"/>
    </row>
    <row r="905" spans="7:8" ht="16.5" customHeight="1">
      <c r="G905" s="206"/>
      <c r="H905" s="202"/>
    </row>
    <row r="906" spans="7:8" ht="16.5" customHeight="1">
      <c r="G906" s="206"/>
      <c r="H906" s="202"/>
    </row>
    <row r="907" spans="7:8" ht="16.5" customHeight="1">
      <c r="G907" s="206"/>
      <c r="H907" s="202"/>
    </row>
    <row r="908" spans="7:8" ht="16.5" customHeight="1">
      <c r="G908" s="206"/>
      <c r="H908" s="202"/>
    </row>
    <row r="909" spans="7:8" ht="16.5" customHeight="1">
      <c r="G909" s="206"/>
      <c r="H909" s="202"/>
    </row>
    <row r="910" spans="7:8" ht="16.5" customHeight="1">
      <c r="G910" s="206"/>
      <c r="H910" s="202"/>
    </row>
    <row r="911" spans="7:8" ht="16.5" customHeight="1">
      <c r="G911" s="206"/>
      <c r="H911" s="202"/>
    </row>
    <row r="912" spans="7:8" ht="16.5" customHeight="1">
      <c r="G912" s="206"/>
      <c r="H912" s="202"/>
    </row>
    <row r="913" spans="7:8" ht="16.5" customHeight="1">
      <c r="G913" s="206"/>
      <c r="H913" s="202"/>
    </row>
    <row r="914" spans="7:8" ht="16.5" customHeight="1">
      <c r="G914" s="206"/>
      <c r="H914" s="202"/>
    </row>
    <row r="915" spans="7:8" ht="16.5" customHeight="1">
      <c r="G915" s="206"/>
      <c r="H915" s="202"/>
    </row>
    <row r="916" spans="7:8" ht="16.5" customHeight="1">
      <c r="G916" s="206"/>
      <c r="H916" s="202"/>
    </row>
    <row r="917" spans="7:8" ht="16.5" customHeight="1">
      <c r="G917" s="206"/>
      <c r="H917" s="202"/>
    </row>
    <row r="918" spans="7:8" ht="16.5" customHeight="1">
      <c r="G918" s="206"/>
      <c r="H918" s="202"/>
    </row>
    <row r="919" spans="7:8" ht="16.5" customHeight="1">
      <c r="G919" s="206"/>
      <c r="H919" s="202"/>
    </row>
    <row r="920" spans="7:8" ht="16.5" customHeight="1">
      <c r="G920" s="206"/>
      <c r="H920" s="202"/>
    </row>
    <row r="921" spans="7:8" ht="16.5" customHeight="1">
      <c r="G921" s="206"/>
      <c r="H921" s="202"/>
    </row>
    <row r="922" spans="7:8" ht="16.5" customHeight="1">
      <c r="G922" s="206"/>
      <c r="H922" s="202"/>
    </row>
    <row r="923" spans="7:8" ht="16.5" customHeight="1">
      <c r="G923" s="206"/>
      <c r="H923" s="202"/>
    </row>
    <row r="924" spans="7:8" ht="16.5" customHeight="1">
      <c r="G924" s="206"/>
      <c r="H924" s="202"/>
    </row>
    <row r="925" spans="7:8" ht="16.5" customHeight="1">
      <c r="G925" s="206"/>
      <c r="H925" s="202"/>
    </row>
    <row r="926" spans="7:8" ht="16.5" customHeight="1">
      <c r="G926" s="206"/>
      <c r="H926" s="202"/>
    </row>
    <row r="927" spans="7:8" ht="16.5" customHeight="1">
      <c r="G927" s="206"/>
      <c r="H927" s="202"/>
    </row>
    <row r="928" spans="7:8" ht="16.5" customHeight="1">
      <c r="G928" s="206"/>
      <c r="H928" s="202"/>
    </row>
    <row r="929" spans="7:8" ht="16.5" customHeight="1">
      <c r="G929" s="206"/>
      <c r="H929" s="202"/>
    </row>
    <row r="930" spans="7:8" ht="16.5" customHeight="1">
      <c r="G930" s="206"/>
      <c r="H930" s="202"/>
    </row>
    <row r="931" spans="7:8" ht="16.5" customHeight="1">
      <c r="G931" s="206"/>
      <c r="H931" s="202"/>
    </row>
    <row r="932" spans="7:8" ht="16.5" customHeight="1">
      <c r="G932" s="206"/>
      <c r="H932" s="202"/>
    </row>
    <row r="933" spans="7:8" ht="16.5" customHeight="1">
      <c r="G933" s="206"/>
      <c r="H933" s="202"/>
    </row>
    <row r="934" spans="7:8" ht="16.5" customHeight="1">
      <c r="G934" s="206"/>
      <c r="H934" s="202"/>
    </row>
    <row r="935" spans="7:8" ht="16.5" customHeight="1">
      <c r="G935" s="206"/>
      <c r="H935" s="202"/>
    </row>
    <row r="936" spans="7:8" ht="16.5" customHeight="1">
      <c r="G936" s="206"/>
      <c r="H936" s="202"/>
    </row>
    <row r="937" spans="7:8" ht="16.5" customHeight="1">
      <c r="G937" s="206"/>
      <c r="H937" s="202"/>
    </row>
    <row r="938" spans="7:8" ht="16.5" customHeight="1">
      <c r="G938" s="206"/>
      <c r="H938" s="202"/>
    </row>
    <row r="939" spans="7:8" ht="16.5" customHeight="1">
      <c r="G939" s="206"/>
      <c r="H939" s="202"/>
    </row>
    <row r="940" spans="7:8" ht="16.5" customHeight="1">
      <c r="G940" s="206"/>
      <c r="H940" s="202"/>
    </row>
    <row r="941" spans="7:8" ht="16.5" customHeight="1">
      <c r="G941" s="206"/>
      <c r="H941" s="202"/>
    </row>
    <row r="942" spans="7:8" ht="16.5" customHeight="1">
      <c r="G942" s="206"/>
      <c r="H942" s="202"/>
    </row>
    <row r="943" spans="7:8" ht="16.5" customHeight="1">
      <c r="G943" s="206"/>
      <c r="H943" s="202"/>
    </row>
    <row r="944" spans="7:8" ht="16.5" customHeight="1">
      <c r="G944" s="206"/>
      <c r="H944" s="202"/>
    </row>
    <row r="945" spans="7:8" ht="16.5" customHeight="1">
      <c r="G945" s="206"/>
      <c r="H945" s="202"/>
    </row>
    <row r="946" spans="7:8" ht="16.5" customHeight="1">
      <c r="G946" s="206"/>
      <c r="H946" s="202"/>
    </row>
    <row r="947" spans="7:8" ht="16.5" customHeight="1">
      <c r="G947" s="206"/>
      <c r="H947" s="202"/>
    </row>
    <row r="948" spans="7:8" ht="16.5" customHeight="1">
      <c r="G948" s="206"/>
      <c r="H948" s="202"/>
    </row>
    <row r="949" spans="7:8" ht="16.5" customHeight="1">
      <c r="G949" s="206"/>
      <c r="H949" s="202"/>
    </row>
    <row r="950" spans="7:8" ht="16.5" customHeight="1">
      <c r="G950" s="206"/>
      <c r="H950" s="202"/>
    </row>
    <row r="951" spans="7:8" ht="16.5" customHeight="1">
      <c r="G951" s="206"/>
      <c r="H951" s="202"/>
    </row>
    <row r="952" spans="7:8" ht="16.5" customHeight="1">
      <c r="G952" s="206"/>
      <c r="H952" s="202"/>
    </row>
    <row r="953" spans="7:8" ht="16.5" customHeight="1">
      <c r="G953" s="206"/>
      <c r="H953" s="202"/>
    </row>
    <row r="954" spans="7:8" ht="16.5" customHeight="1">
      <c r="G954" s="206"/>
      <c r="H954" s="202"/>
    </row>
    <row r="955" spans="7:8" ht="16.5" customHeight="1">
      <c r="G955" s="206"/>
      <c r="H955" s="202"/>
    </row>
    <row r="956" spans="7:8" ht="16.5" customHeight="1">
      <c r="G956" s="206"/>
      <c r="H956" s="202"/>
    </row>
    <row r="957" spans="7:8" ht="16.5" customHeight="1">
      <c r="G957" s="206"/>
      <c r="H957" s="202"/>
    </row>
    <row r="958" spans="7:8" ht="16.5" customHeight="1">
      <c r="G958" s="206"/>
      <c r="H958" s="202"/>
    </row>
    <row r="959" spans="7:8" ht="16.5" customHeight="1">
      <c r="G959" s="206"/>
      <c r="H959" s="202"/>
    </row>
    <row r="960" spans="7:8" ht="16.5" customHeight="1">
      <c r="G960" s="206"/>
      <c r="H960" s="202"/>
    </row>
    <row r="961" spans="7:8" ht="16.5" customHeight="1">
      <c r="G961" s="206"/>
      <c r="H961" s="202"/>
    </row>
    <row r="962" spans="7:8" ht="16.5" customHeight="1">
      <c r="G962" s="206"/>
      <c r="H962" s="202"/>
    </row>
    <row r="963" spans="7:8" ht="16.5" customHeight="1">
      <c r="G963" s="206"/>
      <c r="H963" s="202"/>
    </row>
    <row r="964" spans="7:8" ht="16.5" customHeight="1">
      <c r="G964" s="206"/>
      <c r="H964" s="202"/>
    </row>
    <row r="965" spans="7:8" ht="16.5" customHeight="1">
      <c r="G965" s="206"/>
      <c r="H965" s="202"/>
    </row>
    <row r="966" spans="7:8" ht="16.5" customHeight="1">
      <c r="G966" s="206"/>
      <c r="H966" s="202"/>
    </row>
    <row r="967" spans="7:8" ht="16.5" customHeight="1">
      <c r="G967" s="206"/>
      <c r="H967" s="202"/>
    </row>
    <row r="968" spans="7:8" ht="16.5" customHeight="1">
      <c r="G968" s="206"/>
      <c r="H968" s="202"/>
    </row>
    <row r="969" spans="7:8" ht="16.5" customHeight="1">
      <c r="G969" s="206"/>
      <c r="H969" s="202"/>
    </row>
    <row r="970" spans="7:8" ht="16.5" customHeight="1">
      <c r="G970" s="206"/>
      <c r="H970" s="202"/>
    </row>
    <row r="971" spans="7:8" ht="16.5" customHeight="1">
      <c r="G971" s="206"/>
      <c r="H971" s="202"/>
    </row>
    <row r="972" spans="7:8" ht="16.5" customHeight="1">
      <c r="G972" s="206"/>
      <c r="H972" s="202"/>
    </row>
    <row r="973" spans="7:8" ht="16.5" customHeight="1">
      <c r="G973" s="206"/>
      <c r="H973" s="202"/>
    </row>
    <row r="974" spans="7:8" ht="16.5" customHeight="1">
      <c r="G974" s="206"/>
      <c r="H974" s="202"/>
    </row>
    <row r="975" spans="7:8" ht="16.5" customHeight="1">
      <c r="G975" s="206"/>
      <c r="H975" s="202"/>
    </row>
    <row r="976" spans="7:8" ht="16.5" customHeight="1">
      <c r="G976" s="206"/>
      <c r="H976" s="202"/>
    </row>
    <row r="977" spans="7:8" ht="16.5" customHeight="1">
      <c r="G977" s="206"/>
      <c r="H977" s="202"/>
    </row>
    <row r="978" spans="7:8" ht="16.5" customHeight="1">
      <c r="G978" s="206"/>
      <c r="H978" s="202"/>
    </row>
    <row r="979" spans="7:8" ht="16.5" customHeight="1">
      <c r="G979" s="206"/>
      <c r="H979" s="202"/>
    </row>
    <row r="980" spans="7:8" ht="16.5" customHeight="1">
      <c r="G980" s="206"/>
      <c r="H980" s="202"/>
    </row>
    <row r="981" spans="7:8" ht="16.5" customHeight="1">
      <c r="G981" s="206"/>
      <c r="H981" s="202"/>
    </row>
    <row r="982" spans="7:8" ht="16.5" customHeight="1">
      <c r="G982" s="206"/>
      <c r="H982" s="202"/>
    </row>
    <row r="983" spans="7:8" ht="16.5" customHeight="1">
      <c r="G983" s="206"/>
      <c r="H983" s="202"/>
    </row>
    <row r="984" spans="7:8" ht="16.5" customHeight="1">
      <c r="G984" s="206"/>
      <c r="H984" s="202"/>
    </row>
    <row r="985" spans="7:8" ht="16.5" customHeight="1">
      <c r="G985" s="206"/>
      <c r="H985" s="202"/>
    </row>
    <row r="986" spans="7:8" ht="16.5" customHeight="1">
      <c r="G986" s="206"/>
      <c r="H986" s="202"/>
    </row>
    <row r="987" spans="7:8" ht="16.5" customHeight="1">
      <c r="G987" s="206"/>
      <c r="H987" s="202"/>
    </row>
    <row r="988" spans="7:8" ht="16.5" customHeight="1">
      <c r="G988" s="206"/>
      <c r="H988" s="202"/>
    </row>
    <row r="989" spans="7:8" ht="16.5" customHeight="1">
      <c r="G989" s="206"/>
      <c r="H989" s="202"/>
    </row>
    <row r="990" spans="7:8" ht="16.5" customHeight="1">
      <c r="G990" s="206"/>
      <c r="H990" s="202"/>
    </row>
    <row r="991" spans="7:8" ht="16.5" customHeight="1">
      <c r="G991" s="206"/>
      <c r="H991" s="202"/>
    </row>
    <row r="992" spans="7:8" ht="16.5" customHeight="1">
      <c r="G992" s="206"/>
      <c r="H992" s="202"/>
    </row>
    <row r="993" spans="7:8" ht="16.5" customHeight="1">
      <c r="G993" s="206"/>
      <c r="H993" s="202"/>
    </row>
    <row r="994" spans="7:8" ht="16.5" customHeight="1">
      <c r="G994" s="206"/>
      <c r="H994" s="202"/>
    </row>
    <row r="995" spans="7:8" ht="16.5" customHeight="1">
      <c r="G995" s="206"/>
      <c r="H995" s="202"/>
    </row>
    <row r="996" spans="7:8" ht="16.5" customHeight="1">
      <c r="G996" s="206"/>
      <c r="H996" s="202"/>
    </row>
    <row r="997" spans="7:8" ht="16.5" customHeight="1">
      <c r="G997" s="206"/>
      <c r="H997" s="202"/>
    </row>
    <row r="998" spans="7:8" ht="16.5" customHeight="1">
      <c r="G998" s="206"/>
      <c r="H998" s="202"/>
    </row>
    <row r="999" spans="7:8" ht="16.5" customHeight="1">
      <c r="G999" s="206"/>
      <c r="H999" s="202"/>
    </row>
    <row r="1000" spans="7:8" ht="16.5" customHeight="1">
      <c r="G1000" s="206"/>
      <c r="H1000" s="202"/>
    </row>
    <row r="1001" spans="7:8" ht="16.5" customHeight="1">
      <c r="G1001" s="206"/>
      <c r="H1001" s="202"/>
    </row>
    <row r="1002" spans="7:8" ht="16.5" customHeight="1">
      <c r="G1002" s="206"/>
      <c r="H1002" s="202"/>
    </row>
    <row r="1003" spans="7:8" ht="16.5" customHeight="1">
      <c r="G1003" s="206"/>
      <c r="H1003" s="202"/>
    </row>
    <row r="1004" spans="7:8" ht="16.5" customHeight="1">
      <c r="G1004" s="206"/>
      <c r="H1004" s="202"/>
    </row>
    <row r="1005" spans="7:8" ht="16.5" customHeight="1">
      <c r="G1005" s="206"/>
      <c r="H1005" s="202"/>
    </row>
    <row r="1006" spans="7:8" ht="16.5" customHeight="1">
      <c r="G1006" s="206"/>
      <c r="H1006" s="202"/>
    </row>
    <row r="1007" spans="7:8" ht="16.5" customHeight="1">
      <c r="G1007" s="206"/>
      <c r="H1007" s="202"/>
    </row>
    <row r="1008" spans="7:8" ht="16.5" customHeight="1">
      <c r="G1008" s="206"/>
      <c r="H1008" s="202"/>
    </row>
    <row r="1009" spans="7:8" ht="16.5" customHeight="1">
      <c r="G1009" s="206"/>
      <c r="H1009" s="202"/>
    </row>
    <row r="1010" spans="7:8" ht="16.5" customHeight="1">
      <c r="G1010" s="206"/>
      <c r="H1010" s="202"/>
    </row>
    <row r="1011" spans="7:8" ht="16.5" customHeight="1">
      <c r="G1011" s="206"/>
      <c r="H1011" s="202"/>
    </row>
    <row r="1012" spans="7:8" ht="16.5" customHeight="1">
      <c r="G1012" s="206"/>
      <c r="H1012" s="202"/>
    </row>
    <row r="1013" spans="7:8" ht="16.5" customHeight="1">
      <c r="G1013" s="206"/>
      <c r="H1013" s="202"/>
    </row>
    <row r="1014" spans="7:8" ht="16.5" customHeight="1">
      <c r="G1014" s="206"/>
      <c r="H1014" s="202"/>
    </row>
    <row r="1015" spans="7:8" ht="16.5" customHeight="1">
      <c r="G1015" s="206"/>
      <c r="H1015" s="202"/>
    </row>
    <row r="1016" spans="7:8" ht="16.5" customHeight="1">
      <c r="G1016" s="206"/>
      <c r="H1016" s="202"/>
    </row>
    <row r="1017" spans="7:8" ht="16.5" customHeight="1">
      <c r="G1017" s="206"/>
      <c r="H1017" s="202"/>
    </row>
    <row r="1018" spans="7:8" ht="16.5" customHeight="1">
      <c r="G1018" s="206"/>
      <c r="H1018" s="202"/>
    </row>
    <row r="1019" spans="7:8" ht="16.5" customHeight="1">
      <c r="G1019" s="206"/>
      <c r="H1019" s="202"/>
    </row>
    <row r="1020" spans="7:8" ht="16.5" customHeight="1">
      <c r="G1020" s="206"/>
      <c r="H1020" s="202"/>
    </row>
    <row r="1021" spans="7:8" ht="16.5" customHeight="1">
      <c r="G1021" s="206"/>
      <c r="H1021" s="202"/>
    </row>
    <row r="1022" spans="7:8" ht="16.5" customHeight="1">
      <c r="G1022" s="206"/>
      <c r="H1022" s="202"/>
    </row>
    <row r="1023" spans="7:8" ht="16.5" customHeight="1">
      <c r="G1023" s="206"/>
      <c r="H1023" s="202"/>
    </row>
    <row r="1024" spans="7:8" ht="16.5" customHeight="1">
      <c r="G1024" s="206"/>
      <c r="H1024" s="202"/>
    </row>
    <row r="1025" spans="7:8" ht="16.5" customHeight="1">
      <c r="G1025" s="206"/>
      <c r="H1025" s="202"/>
    </row>
    <row r="1026" spans="7:8" ht="16.5" customHeight="1">
      <c r="G1026" s="206"/>
      <c r="H1026" s="202"/>
    </row>
    <row r="1027" spans="7:8" ht="16.5" customHeight="1">
      <c r="G1027" s="206"/>
      <c r="H1027" s="202"/>
    </row>
    <row r="1028" spans="7:8" ht="16.5" customHeight="1">
      <c r="G1028" s="206"/>
      <c r="H1028" s="202"/>
    </row>
    <row r="1029" spans="7:8" ht="16.5" customHeight="1">
      <c r="G1029" s="206"/>
      <c r="H1029" s="202"/>
    </row>
    <row r="1030" spans="7:8" ht="16.5" customHeight="1">
      <c r="G1030" s="206"/>
      <c r="H1030" s="202"/>
    </row>
    <row r="1031" spans="7:8" ht="16.5" customHeight="1">
      <c r="G1031" s="206"/>
      <c r="H1031" s="202"/>
    </row>
    <row r="1032" spans="7:8" ht="16.5" customHeight="1">
      <c r="G1032" s="206"/>
      <c r="H1032" s="202"/>
    </row>
    <row r="1033" spans="7:8" ht="16.5" customHeight="1">
      <c r="G1033" s="206"/>
      <c r="H1033" s="202"/>
    </row>
    <row r="1034" spans="7:8" ht="16.5" customHeight="1">
      <c r="G1034" s="206"/>
      <c r="H1034" s="202"/>
    </row>
    <row r="1035" spans="7:8" ht="16.5" customHeight="1">
      <c r="G1035" s="206"/>
      <c r="H1035" s="202"/>
    </row>
    <row r="1036" spans="7:8" ht="16.5" customHeight="1">
      <c r="G1036" s="206"/>
      <c r="H1036" s="202"/>
    </row>
    <row r="1037" spans="7:8" ht="16.5" customHeight="1">
      <c r="G1037" s="206"/>
      <c r="H1037" s="202"/>
    </row>
    <row r="1038" spans="7:8" ht="16.5" customHeight="1">
      <c r="G1038" s="206"/>
      <c r="H1038" s="202"/>
    </row>
    <row r="1039" spans="7:8" ht="16.5" customHeight="1">
      <c r="G1039" s="206"/>
      <c r="H1039" s="202"/>
    </row>
    <row r="1040" spans="7:8" ht="16.5" customHeight="1">
      <c r="G1040" s="206"/>
      <c r="H1040" s="202"/>
    </row>
    <row r="1041" spans="7:8" ht="16.5" customHeight="1">
      <c r="G1041" s="206"/>
      <c r="H1041" s="202"/>
    </row>
    <row r="1042" spans="7:8" ht="16.5" customHeight="1">
      <c r="G1042" s="206"/>
      <c r="H1042" s="202"/>
    </row>
    <row r="1043" spans="7:8" ht="16.5" customHeight="1">
      <c r="G1043" s="206"/>
      <c r="H1043" s="202"/>
    </row>
    <row r="1044" spans="7:8" ht="16.5" customHeight="1">
      <c r="G1044" s="206"/>
      <c r="H1044" s="202"/>
    </row>
    <row r="1045" spans="7:8" ht="16.5" customHeight="1">
      <c r="G1045" s="206"/>
      <c r="H1045" s="202"/>
    </row>
    <row r="1046" spans="7:8" ht="16.5" customHeight="1">
      <c r="G1046" s="206"/>
      <c r="H1046" s="202"/>
    </row>
    <row r="1047" spans="7:8" ht="16.5" customHeight="1">
      <c r="G1047" s="206"/>
      <c r="H1047" s="202"/>
    </row>
    <row r="1048" spans="7:8" ht="16.5" customHeight="1">
      <c r="G1048" s="206"/>
      <c r="H1048" s="202"/>
    </row>
    <row r="1049" spans="7:8" ht="16.5" customHeight="1">
      <c r="G1049" s="206"/>
      <c r="H1049" s="202"/>
    </row>
    <row r="1050" spans="7:8" ht="16.5" customHeight="1">
      <c r="G1050" s="206"/>
      <c r="H1050" s="202"/>
    </row>
    <row r="1051" spans="7:8" ht="16.5" customHeight="1">
      <c r="G1051" s="206"/>
      <c r="H1051" s="202"/>
    </row>
    <row r="1052" spans="7:8" ht="16.5" customHeight="1">
      <c r="G1052" s="206"/>
      <c r="H1052" s="202"/>
    </row>
    <row r="1053" spans="7:8" ht="16.5" customHeight="1">
      <c r="G1053" s="206"/>
      <c r="H1053" s="202"/>
    </row>
    <row r="1054" spans="7:8" ht="16.5" customHeight="1">
      <c r="G1054" s="206"/>
      <c r="H1054" s="202"/>
    </row>
    <row r="1055" spans="7:8" ht="16.5" customHeight="1">
      <c r="G1055" s="206"/>
      <c r="H1055" s="202"/>
    </row>
    <row r="1056" spans="7:8" ht="16.5" customHeight="1">
      <c r="G1056" s="206"/>
      <c r="H1056" s="202"/>
    </row>
    <row r="1057" spans="7:8" ht="16.5" customHeight="1">
      <c r="G1057" s="206"/>
      <c r="H1057" s="202"/>
    </row>
    <row r="1058" spans="7:8" ht="16.5" customHeight="1">
      <c r="G1058" s="206"/>
      <c r="H1058" s="202"/>
    </row>
    <row r="1059" spans="7:8" ht="16.5" customHeight="1">
      <c r="G1059" s="206"/>
      <c r="H1059" s="202"/>
    </row>
    <row r="1060" spans="7:8" ht="16.5" customHeight="1">
      <c r="G1060" s="206"/>
      <c r="H1060" s="202"/>
    </row>
    <row r="1061" spans="7:8" ht="16.5" customHeight="1">
      <c r="G1061" s="206"/>
      <c r="H1061" s="202"/>
    </row>
    <row r="1062" spans="7:8" ht="16.5" customHeight="1">
      <c r="G1062" s="206"/>
      <c r="H1062" s="202"/>
    </row>
    <row r="1063" spans="7:8" ht="16.5" customHeight="1">
      <c r="G1063" s="206"/>
      <c r="H1063" s="202"/>
    </row>
    <row r="1064" spans="7:8" ht="16.5" customHeight="1">
      <c r="G1064" s="206"/>
      <c r="H1064" s="202"/>
    </row>
    <row r="1065" spans="7:8" ht="16.5" customHeight="1">
      <c r="G1065" s="206"/>
      <c r="H1065" s="202"/>
    </row>
    <row r="1066" spans="7:8" ht="16.5" customHeight="1">
      <c r="G1066" s="206"/>
      <c r="H1066" s="202"/>
    </row>
    <row r="1067" spans="7:8" ht="16.5" customHeight="1">
      <c r="G1067" s="206"/>
      <c r="H1067" s="202"/>
    </row>
    <row r="1068" spans="7:8" ht="16.5" customHeight="1">
      <c r="G1068" s="206"/>
      <c r="H1068" s="202"/>
    </row>
    <row r="1069" spans="7:8" ht="16.5" customHeight="1">
      <c r="G1069" s="206"/>
      <c r="H1069" s="202"/>
    </row>
    <row r="1070" spans="7:8" ht="16.5" customHeight="1">
      <c r="G1070" s="206"/>
      <c r="H1070" s="202"/>
    </row>
    <row r="1071" spans="7:8" ht="16.5" customHeight="1">
      <c r="G1071" s="206"/>
      <c r="H1071" s="202"/>
    </row>
    <row r="1072" spans="7:8" ht="16.5" customHeight="1">
      <c r="G1072" s="206"/>
      <c r="H1072" s="202"/>
    </row>
    <row r="1073" spans="7:8" ht="16.5" customHeight="1">
      <c r="G1073" s="206"/>
      <c r="H1073" s="202"/>
    </row>
    <row r="1074" spans="7:8" ht="16.5" customHeight="1">
      <c r="G1074" s="206"/>
      <c r="H1074" s="202"/>
    </row>
    <row r="1075" spans="7:8" ht="16.5" customHeight="1">
      <c r="G1075" s="206"/>
      <c r="H1075" s="202"/>
    </row>
    <row r="1076" spans="7:8" ht="16.5" customHeight="1">
      <c r="G1076" s="206"/>
      <c r="H1076" s="202"/>
    </row>
    <row r="1077" spans="7:8" ht="16.5" customHeight="1">
      <c r="G1077" s="206"/>
      <c r="H1077" s="202"/>
    </row>
    <row r="1078" spans="7:8" ht="16.5" customHeight="1">
      <c r="G1078" s="206"/>
      <c r="H1078" s="202"/>
    </row>
    <row r="1079" spans="7:8" ht="16.5" customHeight="1">
      <c r="G1079" s="206"/>
      <c r="H1079" s="202"/>
    </row>
    <row r="1080" spans="7:8" ht="16.5" customHeight="1">
      <c r="G1080" s="206"/>
      <c r="H1080" s="202"/>
    </row>
    <row r="1081" spans="7:8" ht="16.5" customHeight="1">
      <c r="G1081" s="206"/>
      <c r="H1081" s="202"/>
    </row>
    <row r="1082" spans="7:8" ht="16.5" customHeight="1">
      <c r="G1082" s="206"/>
      <c r="H1082" s="202"/>
    </row>
    <row r="1083" spans="7:8" ht="16.5" customHeight="1">
      <c r="G1083" s="206"/>
      <c r="H1083" s="202"/>
    </row>
    <row r="1084" spans="7:8" ht="16.5" customHeight="1">
      <c r="G1084" s="206"/>
      <c r="H1084" s="202"/>
    </row>
    <row r="1085" spans="7:8" ht="16.5" customHeight="1">
      <c r="G1085" s="206"/>
      <c r="H1085" s="202"/>
    </row>
    <row r="1086" spans="7:8" ht="16.5" customHeight="1">
      <c r="G1086" s="206"/>
      <c r="H1086" s="202"/>
    </row>
    <row r="1087" spans="7:8" ht="16.5" customHeight="1">
      <c r="G1087" s="206"/>
      <c r="H1087" s="202"/>
    </row>
    <row r="1088" spans="7:8" ht="16.5" customHeight="1">
      <c r="G1088" s="206"/>
      <c r="H1088" s="202"/>
    </row>
    <row r="1089" spans="7:8" ht="16.5" customHeight="1">
      <c r="G1089" s="206"/>
      <c r="H1089" s="202"/>
    </row>
    <row r="1090" spans="7:8" ht="16.5" customHeight="1">
      <c r="G1090" s="206"/>
      <c r="H1090" s="202"/>
    </row>
    <row r="1091" spans="7:8" ht="16.5" customHeight="1">
      <c r="G1091" s="206"/>
      <c r="H1091" s="202"/>
    </row>
    <row r="1092" spans="7:8" ht="16.5" customHeight="1">
      <c r="G1092" s="206"/>
      <c r="H1092" s="202"/>
    </row>
    <row r="1093" spans="7:8" ht="16.5" customHeight="1">
      <c r="G1093" s="206"/>
      <c r="H1093" s="202"/>
    </row>
    <row r="1094" spans="7:8" ht="16.5" customHeight="1">
      <c r="G1094" s="206"/>
      <c r="H1094" s="202"/>
    </row>
    <row r="1095" spans="7:8" ht="16.5" customHeight="1">
      <c r="G1095" s="206"/>
      <c r="H1095" s="202"/>
    </row>
    <row r="1096" spans="7:8" ht="16.5" customHeight="1">
      <c r="G1096" s="206"/>
      <c r="H1096" s="202"/>
    </row>
    <row r="1097" spans="7:8" ht="16.5" customHeight="1">
      <c r="G1097" s="206"/>
      <c r="H1097" s="202"/>
    </row>
    <row r="1098" spans="7:8" ht="16.5" customHeight="1">
      <c r="G1098" s="206"/>
      <c r="H1098" s="202"/>
    </row>
    <row r="1099" spans="7:8" ht="16.5" customHeight="1">
      <c r="G1099" s="206"/>
      <c r="H1099" s="202"/>
    </row>
    <row r="1100" spans="7:8" ht="16.5" customHeight="1">
      <c r="G1100" s="206"/>
      <c r="H1100" s="202"/>
    </row>
    <row r="1101" spans="7:8" ht="16.5" customHeight="1">
      <c r="G1101" s="206"/>
      <c r="H1101" s="202"/>
    </row>
    <row r="1102" spans="7:8" ht="16.5" customHeight="1">
      <c r="G1102" s="206"/>
      <c r="H1102" s="202"/>
    </row>
    <row r="1103" spans="7:8" ht="16.5" customHeight="1">
      <c r="G1103" s="206"/>
      <c r="H1103" s="202"/>
    </row>
    <row r="1104" spans="7:8" ht="16.5" customHeight="1">
      <c r="G1104" s="206"/>
      <c r="H1104" s="202"/>
    </row>
    <row r="1105" spans="7:8" ht="16.5" customHeight="1">
      <c r="G1105" s="206"/>
      <c r="H1105" s="202"/>
    </row>
    <row r="1106" spans="7:8" ht="16.5" customHeight="1">
      <c r="G1106" s="206"/>
      <c r="H1106" s="202"/>
    </row>
    <row r="1107" spans="7:8" ht="16.5" customHeight="1">
      <c r="G1107" s="206"/>
      <c r="H1107" s="202"/>
    </row>
    <row r="1108" spans="7:8" ht="16.5" customHeight="1">
      <c r="G1108" s="206"/>
      <c r="H1108" s="202"/>
    </row>
    <row r="1109" spans="7:8" ht="16.5" customHeight="1">
      <c r="G1109" s="206"/>
      <c r="H1109" s="202"/>
    </row>
    <row r="1110" spans="7:8" ht="16.5" customHeight="1">
      <c r="G1110" s="206"/>
      <c r="H1110" s="202"/>
    </row>
    <row r="1111" spans="7:8" ht="16.5" customHeight="1">
      <c r="G1111" s="206"/>
      <c r="H1111" s="202"/>
    </row>
    <row r="1112" spans="7:8" ht="16.5" customHeight="1">
      <c r="G1112" s="206"/>
      <c r="H1112" s="202"/>
    </row>
    <row r="1113" spans="7:8" ht="16.5" customHeight="1">
      <c r="G1113" s="206"/>
      <c r="H1113" s="202"/>
    </row>
    <row r="1114" spans="7:8" ht="16.5" customHeight="1">
      <c r="G1114" s="206"/>
      <c r="H1114" s="202"/>
    </row>
    <row r="1115" spans="7:8" ht="16.5" customHeight="1">
      <c r="G1115" s="206"/>
      <c r="H1115" s="202"/>
    </row>
    <row r="1116" spans="7:8" ht="16.5" customHeight="1">
      <c r="G1116" s="206"/>
      <c r="H1116" s="202"/>
    </row>
    <row r="1117" spans="7:8" ht="16.5" customHeight="1">
      <c r="G1117" s="206"/>
      <c r="H1117" s="202"/>
    </row>
    <row r="1118" spans="7:8" ht="16.5" customHeight="1">
      <c r="G1118" s="206"/>
      <c r="H1118" s="202"/>
    </row>
    <row r="1119" spans="7:8" ht="16.5" customHeight="1">
      <c r="G1119" s="206"/>
      <c r="H1119" s="202"/>
    </row>
    <row r="1120" spans="7:8" ht="16.5" customHeight="1">
      <c r="G1120" s="206"/>
      <c r="H1120" s="202"/>
    </row>
    <row r="1121" spans="7:8" ht="16.5" customHeight="1">
      <c r="G1121" s="206"/>
      <c r="H1121" s="202"/>
    </row>
    <row r="1122" spans="7:8" ht="16.5" customHeight="1">
      <c r="G1122" s="206"/>
      <c r="H1122" s="202"/>
    </row>
    <row r="1123" spans="7:8" ht="16.5" customHeight="1">
      <c r="G1123" s="206"/>
      <c r="H1123" s="202"/>
    </row>
    <row r="1124" spans="7:8" ht="16.5" customHeight="1">
      <c r="G1124" s="206"/>
      <c r="H1124" s="202"/>
    </row>
    <row r="1125" spans="7:8" ht="16.5" customHeight="1">
      <c r="G1125" s="206"/>
      <c r="H1125" s="202"/>
    </row>
    <row r="1126" spans="7:8" ht="16.5" customHeight="1">
      <c r="G1126" s="206"/>
      <c r="H1126" s="202"/>
    </row>
    <row r="1127" spans="7:8" ht="16.5" customHeight="1">
      <c r="G1127" s="206"/>
      <c r="H1127" s="202"/>
    </row>
    <row r="1128" spans="7:8" ht="16.5" customHeight="1">
      <c r="G1128" s="206"/>
      <c r="H1128" s="202"/>
    </row>
    <row r="1129" spans="7:8" ht="16.5" customHeight="1">
      <c r="G1129" s="206"/>
      <c r="H1129" s="202"/>
    </row>
    <row r="1130" spans="7:8" ht="16.5" customHeight="1">
      <c r="G1130" s="206"/>
      <c r="H1130" s="202"/>
    </row>
    <row r="1131" spans="7:8" ht="16.5" customHeight="1">
      <c r="G1131" s="206"/>
      <c r="H1131" s="202"/>
    </row>
    <row r="1132" spans="7:8" ht="16.5" customHeight="1">
      <c r="G1132" s="206"/>
      <c r="H1132" s="202"/>
    </row>
    <row r="1133" spans="7:8" ht="16.5" customHeight="1">
      <c r="G1133" s="206"/>
      <c r="H1133" s="202"/>
    </row>
    <row r="1134" spans="7:8" ht="16.5" customHeight="1">
      <c r="G1134" s="206"/>
      <c r="H1134" s="202"/>
    </row>
    <row r="1135" spans="7:8" ht="16.5" customHeight="1">
      <c r="G1135" s="206"/>
      <c r="H1135" s="202"/>
    </row>
    <row r="1136" spans="7:8" ht="16.5" customHeight="1">
      <c r="G1136" s="206"/>
      <c r="H1136" s="202"/>
    </row>
    <row r="1137" spans="7:8" ht="16.5" customHeight="1">
      <c r="G1137" s="206"/>
      <c r="H1137" s="202"/>
    </row>
    <row r="1138" spans="7:8" ht="16.5" customHeight="1">
      <c r="G1138" s="206"/>
      <c r="H1138" s="202"/>
    </row>
    <row r="1139" spans="7:8" ht="16.5" customHeight="1">
      <c r="G1139" s="206"/>
      <c r="H1139" s="202"/>
    </row>
    <row r="1140" spans="7:8" ht="16.5" customHeight="1">
      <c r="G1140" s="206"/>
      <c r="H1140" s="202"/>
    </row>
    <row r="1141" spans="7:8" ht="16.5" customHeight="1">
      <c r="G1141" s="206"/>
      <c r="H1141" s="202"/>
    </row>
    <row r="1142" spans="7:8" ht="16.5" customHeight="1">
      <c r="G1142" s="206"/>
      <c r="H1142" s="202"/>
    </row>
    <row r="1143" spans="7:8" ht="16.5" customHeight="1">
      <c r="G1143" s="206"/>
      <c r="H1143" s="202"/>
    </row>
    <row r="1144" spans="7:8" ht="16.5" customHeight="1">
      <c r="G1144" s="206"/>
      <c r="H1144" s="202"/>
    </row>
    <row r="1145" spans="7:8" ht="16.5" customHeight="1">
      <c r="G1145" s="206"/>
      <c r="H1145" s="202"/>
    </row>
    <row r="1146" spans="7:8" ht="16.5" customHeight="1">
      <c r="G1146" s="206"/>
      <c r="H1146" s="202"/>
    </row>
    <row r="1147" spans="7:8" ht="16.5" customHeight="1">
      <c r="G1147" s="206"/>
      <c r="H1147" s="202"/>
    </row>
    <row r="1148" spans="7:8" ht="16.5" customHeight="1">
      <c r="G1148" s="206"/>
      <c r="H1148" s="202"/>
    </row>
    <row r="1149" spans="7:8" ht="16.5" customHeight="1">
      <c r="G1149" s="206"/>
      <c r="H1149" s="202"/>
    </row>
    <row r="1150" spans="7:8" ht="16.5" customHeight="1">
      <c r="G1150" s="206"/>
      <c r="H1150" s="202"/>
    </row>
    <row r="1151" spans="7:8" ht="16.5" customHeight="1">
      <c r="G1151" s="206"/>
      <c r="H1151" s="202"/>
    </row>
    <row r="1152" spans="7:8" ht="16.5" customHeight="1">
      <c r="G1152" s="206"/>
      <c r="H1152" s="202"/>
    </row>
    <row r="1153" spans="7:8" ht="16.5" customHeight="1">
      <c r="G1153" s="206"/>
      <c r="H1153" s="202"/>
    </row>
    <row r="1154" spans="7:8" ht="16.5" customHeight="1">
      <c r="G1154" s="206"/>
      <c r="H1154" s="202"/>
    </row>
    <row r="1155" spans="7:8" ht="16.5" customHeight="1">
      <c r="G1155" s="206"/>
      <c r="H1155" s="202"/>
    </row>
    <row r="1156" spans="7:8" ht="16.5" customHeight="1">
      <c r="G1156" s="206"/>
      <c r="H1156" s="202"/>
    </row>
    <row r="1157" spans="7:8" ht="16.5" customHeight="1">
      <c r="G1157" s="206"/>
      <c r="H1157" s="202"/>
    </row>
    <row r="1158" spans="7:8" ht="16.5" customHeight="1">
      <c r="G1158" s="206"/>
      <c r="H1158" s="202"/>
    </row>
    <row r="1159" spans="7:8" ht="16.5" customHeight="1">
      <c r="G1159" s="206"/>
      <c r="H1159" s="202"/>
    </row>
    <row r="1160" spans="7:8" ht="16.5" customHeight="1">
      <c r="G1160" s="206"/>
      <c r="H1160" s="202"/>
    </row>
    <row r="1161" spans="7:8" ht="16.5" customHeight="1">
      <c r="G1161" s="206"/>
      <c r="H1161" s="202"/>
    </row>
    <row r="1162" spans="7:8" ht="16.5" customHeight="1">
      <c r="G1162" s="206"/>
      <c r="H1162" s="202"/>
    </row>
    <row r="1163" spans="7:8" ht="16.5" customHeight="1">
      <c r="G1163" s="206"/>
      <c r="H1163" s="202"/>
    </row>
    <row r="1164" spans="7:8" ht="16.5" customHeight="1">
      <c r="G1164" s="206"/>
      <c r="H1164" s="202"/>
    </row>
    <row r="1165" spans="7:8" ht="16.5" customHeight="1">
      <c r="G1165" s="206"/>
      <c r="H1165" s="202"/>
    </row>
    <row r="1166" spans="7:8" ht="16.5" customHeight="1">
      <c r="G1166" s="206"/>
      <c r="H1166" s="202"/>
    </row>
    <row r="1167" spans="7:8" ht="16.5" customHeight="1">
      <c r="G1167" s="206"/>
      <c r="H1167" s="202"/>
    </row>
    <row r="1168" spans="7:8" ht="16.5" customHeight="1">
      <c r="G1168" s="206"/>
      <c r="H1168" s="202"/>
    </row>
    <row r="1169" spans="7:8" ht="16.5" customHeight="1">
      <c r="G1169" s="206"/>
      <c r="H1169" s="202"/>
    </row>
    <row r="1170" spans="7:8" ht="16.5" customHeight="1">
      <c r="G1170" s="206"/>
      <c r="H1170" s="202"/>
    </row>
    <row r="1171" spans="7:8" ht="16.5" customHeight="1">
      <c r="G1171" s="206"/>
      <c r="H1171" s="202"/>
    </row>
    <row r="1172" spans="7:8" ht="16.5" customHeight="1">
      <c r="G1172" s="206"/>
      <c r="H1172" s="202"/>
    </row>
    <row r="1173" spans="7:8" ht="16.5" customHeight="1">
      <c r="G1173" s="206"/>
      <c r="H1173" s="202"/>
    </row>
    <row r="1174" spans="7:8" ht="16.5" customHeight="1">
      <c r="G1174" s="206"/>
      <c r="H1174" s="202"/>
    </row>
    <row r="1175" spans="7:8" ht="16.5" customHeight="1">
      <c r="G1175" s="206"/>
      <c r="H1175" s="202"/>
    </row>
    <row r="1176" spans="7:8" ht="16.5" customHeight="1">
      <c r="G1176" s="206"/>
      <c r="H1176" s="202"/>
    </row>
    <row r="1177" spans="7:8" ht="16.5" customHeight="1">
      <c r="G1177" s="206"/>
      <c r="H1177" s="202"/>
    </row>
    <row r="1178" spans="7:8" ht="16.5" customHeight="1">
      <c r="G1178" s="206"/>
      <c r="H1178" s="202"/>
    </row>
    <row r="1179" spans="7:8" ht="16.5" customHeight="1">
      <c r="G1179" s="206"/>
      <c r="H1179" s="202"/>
    </row>
    <row r="1180" spans="7:8" ht="16.5" customHeight="1">
      <c r="G1180" s="206"/>
      <c r="H1180" s="202"/>
    </row>
    <row r="1181" spans="7:8" ht="16.5" customHeight="1">
      <c r="G1181" s="206"/>
      <c r="H1181" s="202"/>
    </row>
    <row r="1182" spans="7:8" ht="16.5" customHeight="1">
      <c r="G1182" s="206"/>
      <c r="H1182" s="202"/>
    </row>
    <row r="1183" spans="7:8" ht="16.5" customHeight="1">
      <c r="G1183" s="206"/>
      <c r="H1183" s="202"/>
    </row>
    <row r="1184" spans="7:8" ht="16.5" customHeight="1">
      <c r="G1184" s="206"/>
      <c r="H1184" s="202"/>
    </row>
    <row r="1185" spans="7:8" ht="16.5" customHeight="1">
      <c r="G1185" s="206"/>
      <c r="H1185" s="202"/>
    </row>
    <row r="1186" spans="7:8" ht="16.5" customHeight="1">
      <c r="G1186" s="206"/>
      <c r="H1186" s="202"/>
    </row>
    <row r="1187" spans="7:8" ht="16.5" customHeight="1">
      <c r="G1187" s="206"/>
      <c r="H1187" s="202"/>
    </row>
    <row r="1188" spans="7:8" ht="16.5" customHeight="1">
      <c r="G1188" s="206"/>
      <c r="H1188" s="202"/>
    </row>
    <row r="1189" spans="7:8" ht="16.5" customHeight="1">
      <c r="G1189" s="206"/>
      <c r="H1189" s="202"/>
    </row>
    <row r="1190" spans="7:8" ht="16.5" customHeight="1">
      <c r="G1190" s="206"/>
      <c r="H1190" s="202"/>
    </row>
    <row r="1191" spans="7:8" ht="16.5" customHeight="1">
      <c r="G1191" s="206"/>
      <c r="H1191" s="202"/>
    </row>
    <row r="1192" spans="7:8" ht="16.5" customHeight="1">
      <c r="G1192" s="206"/>
      <c r="H1192" s="202"/>
    </row>
    <row r="1193" spans="7:8" ht="16.5" customHeight="1">
      <c r="G1193" s="206"/>
      <c r="H1193" s="202"/>
    </row>
    <row r="1194" spans="7:8" ht="16.5" customHeight="1">
      <c r="G1194" s="206"/>
      <c r="H1194" s="202"/>
    </row>
    <row r="1195" spans="7:8" ht="16.5" customHeight="1">
      <c r="G1195" s="206"/>
      <c r="H1195" s="202"/>
    </row>
    <row r="1196" spans="7:8" ht="16.5" customHeight="1">
      <c r="G1196" s="206"/>
      <c r="H1196" s="202"/>
    </row>
    <row r="1197" spans="7:8" ht="16.5" customHeight="1">
      <c r="G1197" s="206"/>
      <c r="H1197" s="202"/>
    </row>
    <row r="1198" spans="7:8" ht="16.5" customHeight="1">
      <c r="G1198" s="206"/>
      <c r="H1198" s="202"/>
    </row>
    <row r="1199" spans="7:8" ht="16.5" customHeight="1">
      <c r="G1199" s="206"/>
      <c r="H1199" s="202"/>
    </row>
    <row r="1200" spans="7:8" ht="16.5" customHeight="1">
      <c r="G1200" s="206"/>
      <c r="H1200" s="202"/>
    </row>
    <row r="1201" spans="7:8" ht="16.5" customHeight="1">
      <c r="G1201" s="206"/>
      <c r="H1201" s="202"/>
    </row>
    <row r="1202" spans="7:8" ht="16.5" customHeight="1">
      <c r="G1202" s="206"/>
      <c r="H1202" s="202"/>
    </row>
    <row r="1203" spans="7:8" ht="16.5" customHeight="1">
      <c r="G1203" s="206"/>
      <c r="H1203" s="202"/>
    </row>
    <row r="1204" spans="7:8" ht="16.5" customHeight="1">
      <c r="G1204" s="206"/>
      <c r="H1204" s="202"/>
    </row>
    <row r="1205" spans="7:8" ht="16.5" customHeight="1">
      <c r="G1205" s="206"/>
      <c r="H1205" s="202"/>
    </row>
    <row r="1206" spans="7:8" ht="16.5" customHeight="1">
      <c r="G1206" s="206"/>
      <c r="H1206" s="202"/>
    </row>
    <row r="1207" spans="7:8" ht="16.5" customHeight="1">
      <c r="G1207" s="206"/>
      <c r="H1207" s="202"/>
    </row>
    <row r="1208" spans="7:8" ht="16.5" customHeight="1">
      <c r="G1208" s="206"/>
      <c r="H1208" s="202"/>
    </row>
    <row r="1209" spans="7:8" ht="16.5" customHeight="1">
      <c r="G1209" s="206"/>
      <c r="H1209" s="202"/>
    </row>
    <row r="1210" spans="7:8" ht="16.5" customHeight="1">
      <c r="G1210" s="206"/>
      <c r="H1210" s="202"/>
    </row>
    <row r="1211" spans="7:8" ht="16.5" customHeight="1">
      <c r="G1211" s="206"/>
      <c r="H1211" s="202"/>
    </row>
    <row r="1212" spans="7:8" ht="16.5" customHeight="1">
      <c r="G1212" s="206"/>
      <c r="H1212" s="202"/>
    </row>
    <row r="1213" spans="7:8" ht="16.5" customHeight="1">
      <c r="G1213" s="206"/>
      <c r="H1213" s="202"/>
    </row>
    <row r="1214" spans="7:8" ht="16.5" customHeight="1">
      <c r="G1214" s="206"/>
      <c r="H1214" s="202"/>
    </row>
    <row r="1215" spans="7:8" ht="16.5" customHeight="1">
      <c r="G1215" s="206"/>
      <c r="H1215" s="202"/>
    </row>
    <row r="1216" spans="7:8" ht="16.5" customHeight="1">
      <c r="G1216" s="206"/>
      <c r="H1216" s="202"/>
    </row>
    <row r="1217" spans="7:8" ht="16.5" customHeight="1">
      <c r="G1217" s="206"/>
      <c r="H1217" s="202"/>
    </row>
    <row r="1218" spans="7:8" ht="16.5" customHeight="1">
      <c r="G1218" s="206"/>
      <c r="H1218" s="202"/>
    </row>
    <row r="1219" spans="7:8" ht="16.5" customHeight="1">
      <c r="G1219" s="206"/>
      <c r="H1219" s="202"/>
    </row>
    <row r="1220" spans="7:8" ht="16.5" customHeight="1">
      <c r="G1220" s="206"/>
      <c r="H1220" s="202"/>
    </row>
    <row r="1221" spans="7:8" ht="16.5" customHeight="1">
      <c r="G1221" s="206"/>
      <c r="H1221" s="202"/>
    </row>
    <row r="1222" spans="7:8" ht="16.5" customHeight="1">
      <c r="G1222" s="206"/>
      <c r="H1222" s="202"/>
    </row>
    <row r="1223" spans="7:8" ht="16.5" customHeight="1">
      <c r="G1223" s="206"/>
      <c r="H1223" s="202"/>
    </row>
    <row r="1224" spans="7:8" ht="16.5" customHeight="1">
      <c r="G1224" s="206"/>
      <c r="H1224" s="202"/>
    </row>
    <row r="1225" spans="7:8" ht="16.5" customHeight="1">
      <c r="G1225" s="206"/>
      <c r="H1225" s="202"/>
    </row>
    <row r="1226" spans="7:8" ht="16.5" customHeight="1">
      <c r="G1226" s="206"/>
      <c r="H1226" s="202"/>
    </row>
    <row r="1227" spans="7:8" ht="16.5" customHeight="1">
      <c r="G1227" s="206"/>
      <c r="H1227" s="202"/>
    </row>
    <row r="1228" spans="7:8" ht="16.5" customHeight="1">
      <c r="G1228" s="206"/>
      <c r="H1228" s="202"/>
    </row>
    <row r="1229" spans="7:8" ht="16.5" customHeight="1">
      <c r="G1229" s="206"/>
      <c r="H1229" s="202"/>
    </row>
    <row r="1230" spans="7:8" ht="16.5" customHeight="1">
      <c r="G1230" s="206"/>
      <c r="H1230" s="202"/>
    </row>
    <row r="1231" spans="7:8" ht="16.5" customHeight="1">
      <c r="G1231" s="206"/>
      <c r="H1231" s="202"/>
    </row>
    <row r="1232" spans="7:8" ht="16.5" customHeight="1">
      <c r="G1232" s="206"/>
      <c r="H1232" s="202"/>
    </row>
    <row r="1233" spans="7:8" ht="16.5" customHeight="1">
      <c r="G1233" s="206"/>
      <c r="H1233" s="202"/>
    </row>
    <row r="1234" spans="7:8" ht="16.5" customHeight="1">
      <c r="G1234" s="206"/>
      <c r="H1234" s="202"/>
    </row>
    <row r="1235" spans="7:8" ht="16.5" customHeight="1">
      <c r="G1235" s="206"/>
      <c r="H1235" s="202"/>
    </row>
    <row r="1236" spans="7:8" ht="16.5" customHeight="1">
      <c r="G1236" s="206"/>
      <c r="H1236" s="202"/>
    </row>
    <row r="1237" spans="7:8" ht="16.5" customHeight="1">
      <c r="G1237" s="206"/>
      <c r="H1237" s="202"/>
    </row>
    <row r="1238" spans="7:8" ht="16.5" customHeight="1">
      <c r="G1238" s="206"/>
      <c r="H1238" s="202"/>
    </row>
    <row r="1239" spans="7:8" ht="16.5" customHeight="1">
      <c r="G1239" s="206"/>
      <c r="H1239" s="202"/>
    </row>
    <row r="1240" spans="7:8" ht="16.5" customHeight="1">
      <c r="G1240" s="206"/>
      <c r="H1240" s="202"/>
    </row>
    <row r="1241" spans="7:8" ht="16.5" customHeight="1">
      <c r="G1241" s="206"/>
      <c r="H1241" s="202"/>
    </row>
    <row r="1242" spans="7:8" ht="16.5" customHeight="1">
      <c r="G1242" s="206"/>
      <c r="H1242" s="202"/>
    </row>
    <row r="1243" spans="7:8" ht="16.5" customHeight="1">
      <c r="G1243" s="206"/>
      <c r="H1243" s="202"/>
    </row>
    <row r="1244" spans="7:8" ht="16.5" customHeight="1">
      <c r="G1244" s="206"/>
      <c r="H1244" s="202"/>
    </row>
    <row r="1245" spans="7:8" ht="16.5" customHeight="1">
      <c r="G1245" s="206"/>
      <c r="H1245" s="202"/>
    </row>
    <row r="1246" spans="7:8" ht="16.5" customHeight="1">
      <c r="G1246" s="206"/>
      <c r="H1246" s="202"/>
    </row>
    <row r="1247" spans="7:8" ht="16.5" customHeight="1">
      <c r="G1247" s="206"/>
      <c r="H1247" s="202"/>
    </row>
    <row r="1248" spans="7:8" ht="16.5" customHeight="1">
      <c r="G1248" s="206"/>
      <c r="H1248" s="202"/>
    </row>
    <row r="1249" spans="7:8" ht="16.5" customHeight="1">
      <c r="G1249" s="206"/>
      <c r="H1249" s="202"/>
    </row>
    <row r="1250" spans="7:8" ht="16.5" customHeight="1">
      <c r="G1250" s="206"/>
      <c r="H1250" s="202"/>
    </row>
    <row r="1251" spans="7:8" ht="16.5" customHeight="1">
      <c r="G1251" s="206"/>
      <c r="H1251" s="202"/>
    </row>
    <row r="1252" spans="7:8" ht="16.5" customHeight="1">
      <c r="G1252" s="206"/>
      <c r="H1252" s="202"/>
    </row>
    <row r="1253" spans="7:8" ht="16.5" customHeight="1">
      <c r="G1253" s="206"/>
      <c r="H1253" s="202"/>
    </row>
    <row r="1254" spans="7:8" ht="16.5" customHeight="1">
      <c r="G1254" s="206"/>
      <c r="H1254" s="202"/>
    </row>
    <row r="1255" spans="7:8" ht="16.5" customHeight="1">
      <c r="G1255" s="206"/>
      <c r="H1255" s="202"/>
    </row>
    <row r="1256" spans="7:8" ht="16.5" customHeight="1">
      <c r="G1256" s="206"/>
      <c r="H1256" s="202"/>
    </row>
    <row r="1257" spans="7:8" ht="16.5" customHeight="1">
      <c r="G1257" s="206"/>
      <c r="H1257" s="202"/>
    </row>
    <row r="1258" spans="7:8" ht="16.5" customHeight="1">
      <c r="G1258" s="206"/>
      <c r="H1258" s="202"/>
    </row>
    <row r="1259" spans="7:8" ht="16.5" customHeight="1">
      <c r="G1259" s="206"/>
      <c r="H1259" s="202"/>
    </row>
    <row r="1260" spans="7:8" ht="16.5" customHeight="1">
      <c r="G1260" s="206"/>
      <c r="H1260" s="202"/>
    </row>
    <row r="1261" spans="7:8" ht="16.5" customHeight="1">
      <c r="G1261" s="206"/>
      <c r="H1261" s="202"/>
    </row>
    <row r="1262" spans="7:8" ht="16.5" customHeight="1">
      <c r="G1262" s="206"/>
      <c r="H1262" s="202"/>
    </row>
    <row r="1263" spans="7:8" ht="16.5" customHeight="1">
      <c r="G1263" s="206"/>
      <c r="H1263" s="202"/>
    </row>
    <row r="1264" spans="7:8" ht="16.5" customHeight="1">
      <c r="G1264" s="206"/>
      <c r="H1264" s="202"/>
    </row>
    <row r="1265" spans="7:8" ht="16.5" customHeight="1">
      <c r="G1265" s="206"/>
      <c r="H1265" s="202"/>
    </row>
    <row r="1266" spans="7:8" ht="16.5" customHeight="1">
      <c r="G1266" s="206"/>
      <c r="H1266" s="202"/>
    </row>
    <row r="1267" spans="7:8" ht="16.5" customHeight="1">
      <c r="G1267" s="206"/>
      <c r="H1267" s="202"/>
    </row>
    <row r="1268" spans="7:8" ht="16.5" customHeight="1">
      <c r="G1268" s="206"/>
      <c r="H1268" s="202"/>
    </row>
    <row r="1269" spans="7:8" ht="16.5" customHeight="1">
      <c r="G1269" s="206"/>
      <c r="H1269" s="202"/>
    </row>
    <row r="1270" spans="7:8" ht="16.5" customHeight="1">
      <c r="G1270" s="206"/>
      <c r="H1270" s="202"/>
    </row>
    <row r="1271" spans="7:8" ht="16.5" customHeight="1">
      <c r="G1271" s="206"/>
      <c r="H1271" s="202"/>
    </row>
    <row r="1272" spans="7:8" ht="16.5" customHeight="1">
      <c r="G1272" s="206"/>
      <c r="H1272" s="202"/>
    </row>
    <row r="1273" spans="7:8" ht="16.5" customHeight="1">
      <c r="G1273" s="206"/>
      <c r="H1273" s="202"/>
    </row>
    <row r="1274" spans="7:8" ht="16.5" customHeight="1">
      <c r="G1274" s="206"/>
      <c r="H1274" s="202"/>
    </row>
    <row r="1275" spans="7:8" ht="16.5" customHeight="1">
      <c r="G1275" s="206"/>
      <c r="H1275" s="202"/>
    </row>
    <row r="1276" spans="7:8" ht="16.5" customHeight="1">
      <c r="G1276" s="206"/>
      <c r="H1276" s="202"/>
    </row>
    <row r="1277" spans="7:8" ht="16.5" customHeight="1">
      <c r="G1277" s="206"/>
      <c r="H1277" s="202"/>
    </row>
    <row r="1278" spans="7:8" ht="16.5" customHeight="1">
      <c r="G1278" s="206"/>
      <c r="H1278" s="202"/>
    </row>
    <row r="1279" spans="7:8" ht="16.5" customHeight="1">
      <c r="G1279" s="206"/>
      <c r="H1279" s="202"/>
    </row>
    <row r="1280" spans="7:8" ht="16.5" customHeight="1">
      <c r="G1280" s="206"/>
      <c r="H1280" s="202"/>
    </row>
    <row r="1281" spans="7:8" ht="16.5" customHeight="1">
      <c r="G1281" s="206"/>
      <c r="H1281" s="202"/>
    </row>
    <row r="1282" spans="7:8" ht="16.5" customHeight="1">
      <c r="G1282" s="206"/>
      <c r="H1282" s="202"/>
    </row>
    <row r="1283" spans="7:8" ht="16.5" customHeight="1">
      <c r="G1283" s="206"/>
      <c r="H1283" s="202"/>
    </row>
    <row r="1284" spans="7:8" ht="16.5" customHeight="1">
      <c r="G1284" s="206"/>
      <c r="H1284" s="202"/>
    </row>
    <row r="1285" spans="7:8" ht="16.5" customHeight="1">
      <c r="G1285" s="206"/>
      <c r="H1285" s="202"/>
    </row>
    <row r="1286" spans="7:8" ht="16.5" customHeight="1">
      <c r="G1286" s="206"/>
      <c r="H1286" s="202"/>
    </row>
    <row r="1287" spans="7:8" ht="16.5" customHeight="1">
      <c r="G1287" s="206"/>
      <c r="H1287" s="202"/>
    </row>
    <row r="1288" spans="7:8" ht="16.5" customHeight="1">
      <c r="G1288" s="206"/>
      <c r="H1288" s="202"/>
    </row>
    <row r="1289" spans="7:8" ht="16.5" customHeight="1">
      <c r="G1289" s="206"/>
      <c r="H1289" s="202"/>
    </row>
    <row r="1290" spans="7:8" ht="16.5" customHeight="1">
      <c r="G1290" s="206"/>
      <c r="H1290" s="202"/>
    </row>
    <row r="1291" spans="7:8" ht="16.5" customHeight="1">
      <c r="G1291" s="206"/>
      <c r="H1291" s="202"/>
    </row>
    <row r="1292" spans="7:8" ht="16.5" customHeight="1">
      <c r="G1292" s="206"/>
      <c r="H1292" s="202"/>
    </row>
    <row r="1293" spans="7:8" ht="16.5" customHeight="1">
      <c r="G1293" s="206"/>
      <c r="H1293" s="202"/>
    </row>
    <row r="1294" spans="7:8" ht="16.5" customHeight="1">
      <c r="G1294" s="206"/>
      <c r="H1294" s="202"/>
    </row>
    <row r="1295" spans="7:8" ht="16.5" customHeight="1">
      <c r="G1295" s="206"/>
      <c r="H1295" s="202"/>
    </row>
    <row r="1296" spans="7:8" ht="16.5" customHeight="1">
      <c r="G1296" s="206"/>
      <c r="H1296" s="202"/>
    </row>
    <row r="1297" spans="7:8" ht="16.5" customHeight="1">
      <c r="G1297" s="206"/>
      <c r="H1297" s="202"/>
    </row>
    <row r="1298" spans="7:8" ht="16.5" customHeight="1">
      <c r="G1298" s="206"/>
      <c r="H1298" s="202"/>
    </row>
    <row r="1299" spans="7:8" ht="16.5" customHeight="1">
      <c r="G1299" s="206"/>
      <c r="H1299" s="202"/>
    </row>
    <row r="1300" spans="7:8" ht="16.5" customHeight="1">
      <c r="G1300" s="206"/>
      <c r="H1300" s="202"/>
    </row>
    <row r="1301" spans="7:8" ht="16.5" customHeight="1">
      <c r="G1301" s="206"/>
      <c r="H1301" s="202"/>
    </row>
    <row r="1302" spans="7:8" ht="16.5" customHeight="1">
      <c r="G1302" s="206"/>
      <c r="H1302" s="202"/>
    </row>
    <row r="1303" spans="7:8" ht="16.5" customHeight="1">
      <c r="G1303" s="206"/>
      <c r="H1303" s="202"/>
    </row>
    <row r="1304" spans="7:8" ht="16.5" customHeight="1">
      <c r="G1304" s="206"/>
      <c r="H1304" s="202"/>
    </row>
    <row r="1305" spans="7:8" ht="16.5" customHeight="1">
      <c r="G1305" s="206"/>
      <c r="H1305" s="202"/>
    </row>
    <row r="1306" spans="7:8" ht="16.5" customHeight="1">
      <c r="G1306" s="206"/>
      <c r="H1306" s="202"/>
    </row>
    <row r="1307" spans="7:8" ht="16.5" customHeight="1">
      <c r="G1307" s="206"/>
      <c r="H1307" s="202"/>
    </row>
    <row r="1308" spans="7:8" ht="16.5" customHeight="1">
      <c r="G1308" s="206"/>
      <c r="H1308" s="202"/>
    </row>
    <row r="1309" spans="7:8" ht="16.5" customHeight="1">
      <c r="G1309" s="206"/>
      <c r="H1309" s="202"/>
    </row>
    <row r="1310" spans="7:8" ht="16.5" customHeight="1">
      <c r="G1310" s="206"/>
      <c r="H1310" s="202"/>
    </row>
    <row r="1311" spans="7:8" ht="16.5" customHeight="1">
      <c r="G1311" s="206"/>
      <c r="H1311" s="202"/>
    </row>
    <row r="1312" spans="7:8" ht="16.5" customHeight="1">
      <c r="G1312" s="206"/>
      <c r="H1312" s="202"/>
    </row>
    <row r="1313" spans="7:8" ht="16.5" customHeight="1">
      <c r="G1313" s="206"/>
      <c r="H1313" s="202"/>
    </row>
    <row r="1314" spans="7:8" ht="16.5" customHeight="1">
      <c r="G1314" s="206"/>
      <c r="H1314" s="202"/>
    </row>
    <row r="1315" spans="7:8" ht="16.5" customHeight="1">
      <c r="G1315" s="206"/>
      <c r="H1315" s="202"/>
    </row>
    <row r="1316" spans="7:8" ht="16.5" customHeight="1">
      <c r="G1316" s="206"/>
      <c r="H1316" s="202"/>
    </row>
    <row r="1317" spans="7:8" ht="16.5" customHeight="1">
      <c r="G1317" s="206"/>
      <c r="H1317" s="202"/>
    </row>
    <row r="1318" spans="7:8" ht="16.5" customHeight="1">
      <c r="G1318" s="206"/>
      <c r="H1318" s="202"/>
    </row>
    <row r="1319" spans="7:8" ht="16.5" customHeight="1">
      <c r="G1319" s="206"/>
      <c r="H1319" s="202"/>
    </row>
    <row r="1320" spans="7:8" ht="16.5" customHeight="1">
      <c r="G1320" s="206"/>
      <c r="H1320" s="202"/>
    </row>
    <row r="1321" spans="7:8" ht="16.5" customHeight="1">
      <c r="G1321" s="206"/>
      <c r="H1321" s="202"/>
    </row>
    <row r="1322" spans="7:8" ht="16.5" customHeight="1">
      <c r="G1322" s="206"/>
      <c r="H1322" s="202"/>
    </row>
    <row r="1323" spans="7:8" ht="16.5" customHeight="1">
      <c r="G1323" s="206"/>
      <c r="H1323" s="202"/>
    </row>
    <row r="1324" spans="7:8" ht="16.5" customHeight="1">
      <c r="G1324" s="206"/>
      <c r="H1324" s="202"/>
    </row>
    <row r="1325" spans="7:8" ht="16.5" customHeight="1">
      <c r="G1325" s="206"/>
      <c r="H1325" s="202"/>
    </row>
    <row r="1326" spans="7:8" ht="16.5" customHeight="1">
      <c r="G1326" s="206"/>
      <c r="H1326" s="202"/>
    </row>
    <row r="1327" spans="7:8" ht="16.5" customHeight="1">
      <c r="G1327" s="206"/>
      <c r="H1327" s="202"/>
    </row>
    <row r="1328" spans="7:8" ht="16.5" customHeight="1">
      <c r="G1328" s="206"/>
      <c r="H1328" s="202"/>
    </row>
    <row r="1329" spans="7:8" ht="16.5" customHeight="1">
      <c r="G1329" s="206"/>
      <c r="H1329" s="202"/>
    </row>
    <row r="1330" spans="7:8" ht="16.5" customHeight="1">
      <c r="G1330" s="206"/>
      <c r="H1330" s="202"/>
    </row>
    <row r="1331" spans="7:8" ht="16.5" customHeight="1">
      <c r="G1331" s="206"/>
      <c r="H1331" s="202"/>
    </row>
    <row r="1332" spans="7:8" ht="16.5" customHeight="1">
      <c r="G1332" s="206"/>
      <c r="H1332" s="202"/>
    </row>
    <row r="1333" spans="7:8" ht="16.5" customHeight="1">
      <c r="G1333" s="206"/>
      <c r="H1333" s="202"/>
    </row>
    <row r="1334" spans="7:8" ht="16.5" customHeight="1">
      <c r="G1334" s="206"/>
      <c r="H1334" s="202"/>
    </row>
    <row r="1335" spans="7:8" ht="16.5" customHeight="1">
      <c r="G1335" s="206"/>
      <c r="H1335" s="202"/>
    </row>
    <row r="1336" spans="7:8" ht="16.5" customHeight="1">
      <c r="G1336" s="206"/>
      <c r="H1336" s="202"/>
    </row>
    <row r="1337" spans="7:8" ht="16.5" customHeight="1">
      <c r="G1337" s="206"/>
      <c r="H1337" s="202"/>
    </row>
    <row r="1338" spans="7:8" ht="16.5" customHeight="1">
      <c r="G1338" s="206"/>
      <c r="H1338" s="202"/>
    </row>
    <row r="1339" spans="7:8" ht="16.5" customHeight="1">
      <c r="G1339" s="206"/>
      <c r="H1339" s="202"/>
    </row>
    <row r="1340" spans="7:8" ht="16.5" customHeight="1">
      <c r="G1340" s="206"/>
      <c r="H1340" s="202"/>
    </row>
    <row r="1341" spans="7:8" ht="16.5" customHeight="1">
      <c r="G1341" s="206"/>
      <c r="H1341" s="202"/>
    </row>
    <row r="1342" spans="7:8" ht="16.5" customHeight="1">
      <c r="G1342" s="206"/>
      <c r="H1342" s="202"/>
    </row>
    <row r="1343" spans="7:8" ht="16.5" customHeight="1">
      <c r="G1343" s="206"/>
      <c r="H1343" s="202"/>
    </row>
    <row r="1344" spans="7:8" ht="16.5" customHeight="1">
      <c r="G1344" s="206"/>
      <c r="H1344" s="202"/>
    </row>
    <row r="1345" spans="7:8" ht="16.5" customHeight="1">
      <c r="G1345" s="206"/>
      <c r="H1345" s="202"/>
    </row>
    <row r="1346" spans="7:8" ht="16.5" customHeight="1">
      <c r="G1346" s="206"/>
      <c r="H1346" s="202"/>
    </row>
    <row r="1347" spans="7:8" ht="16.5" customHeight="1">
      <c r="G1347" s="206"/>
      <c r="H1347" s="202"/>
    </row>
    <row r="1348" spans="7:8" ht="16.5" customHeight="1">
      <c r="G1348" s="206"/>
      <c r="H1348" s="202"/>
    </row>
    <row r="1349" spans="7:8" ht="16.5" customHeight="1">
      <c r="G1349" s="206"/>
      <c r="H1349" s="202"/>
    </row>
    <row r="1350" spans="7:8" ht="16.5" customHeight="1">
      <c r="G1350" s="206"/>
      <c r="H1350" s="202"/>
    </row>
    <row r="1351" spans="7:8" ht="16.5" customHeight="1">
      <c r="G1351" s="206"/>
      <c r="H1351" s="202"/>
    </row>
    <row r="1352" spans="7:8" ht="16.5" customHeight="1">
      <c r="G1352" s="206"/>
      <c r="H1352" s="202"/>
    </row>
    <row r="1353" spans="7:8" ht="16.5" customHeight="1">
      <c r="G1353" s="206"/>
      <c r="H1353" s="202"/>
    </row>
    <row r="1354" spans="7:8" ht="16.5" customHeight="1">
      <c r="G1354" s="206"/>
      <c r="H1354" s="202"/>
    </row>
    <row r="1355" spans="7:8" ht="16.5" customHeight="1">
      <c r="G1355" s="206"/>
      <c r="H1355" s="202"/>
    </row>
    <row r="1356" spans="7:8" ht="16.5" customHeight="1">
      <c r="G1356" s="206"/>
      <c r="H1356" s="202"/>
    </row>
    <row r="1357" spans="7:8" ht="16.5" customHeight="1">
      <c r="G1357" s="206"/>
      <c r="H1357" s="202"/>
    </row>
    <row r="1358" spans="7:8" ht="16.5" customHeight="1">
      <c r="G1358" s="206"/>
      <c r="H1358" s="202"/>
    </row>
    <row r="1359" spans="7:8" ht="16.5" customHeight="1">
      <c r="G1359" s="206"/>
      <c r="H1359" s="202"/>
    </row>
    <row r="1360" spans="7:8" ht="16.5" customHeight="1">
      <c r="G1360" s="206"/>
      <c r="H1360" s="202"/>
    </row>
    <row r="1361" spans="7:8" ht="16.5" customHeight="1">
      <c r="G1361" s="206"/>
      <c r="H1361" s="202"/>
    </row>
    <row r="1362" spans="7:8" ht="16.5" customHeight="1">
      <c r="G1362" s="206"/>
      <c r="H1362" s="202"/>
    </row>
    <row r="1363" spans="7:8" ht="16.5" customHeight="1">
      <c r="G1363" s="206"/>
      <c r="H1363" s="202"/>
    </row>
    <row r="1364" spans="7:8" ht="16.5" customHeight="1">
      <c r="G1364" s="206"/>
      <c r="H1364" s="202"/>
    </row>
    <row r="1365" spans="7:8" ht="16.5" customHeight="1">
      <c r="G1365" s="206"/>
      <c r="H1365" s="202"/>
    </row>
    <row r="1366" spans="7:8" ht="16.5" customHeight="1">
      <c r="G1366" s="206"/>
      <c r="H1366" s="202"/>
    </row>
  </sheetData>
  <mergeCells count="1">
    <mergeCell ref="G1:H1"/>
  </mergeCells>
  <phoneticPr fontId="43"/>
  <printOptions horizontalCentered="1"/>
  <pageMargins left="0.39370078740157483" right="0.39370078740157483" top="0.9055118110236221" bottom="0.78740157480314965" header="0.19685039370078741" footer="0.39370078740157483"/>
  <pageSetup paperSize="9" orientation="landscape" r:id="rId1"/>
  <headerFooter alignWithMargins="0">
    <oddFooter xml:space="preserve">&amp;C
&lt;&lt;  安 城 市 役 所  &gt;&gt;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F32"/>
  <sheetViews>
    <sheetView showGridLines="0" showZeros="0" view="pageBreakPreview" zoomScaleNormal="100" zoomScaleSheetLayoutView="100" workbookViewId="0">
      <pane ySplit="2" topLeftCell="A3" activePane="bottomLeft" state="frozen"/>
      <selection pane="bottomLeft" activeCell="A3" sqref="A3"/>
    </sheetView>
  </sheetViews>
  <sheetFormatPr defaultColWidth="9.109375" defaultRowHeight="16.5" customHeight="1"/>
  <cols>
    <col min="1" max="1" width="40.6640625" style="1" customWidth="1"/>
    <col min="2" max="2" width="31.6640625" style="1" customWidth="1"/>
    <col min="3" max="3" width="6.6640625" style="2" customWidth="1"/>
    <col min="4" max="5" width="9.6640625" style="4" customWidth="1"/>
    <col min="6" max="6" width="13.6640625" style="5" customWidth="1"/>
    <col min="7" max="7" width="16.6640625" style="5" customWidth="1"/>
    <col min="8" max="8" width="9.6640625" style="16" customWidth="1"/>
    <col min="9" max="9" width="16.6640625" style="16" customWidth="1"/>
    <col min="10" max="10" width="1.6640625" style="1" customWidth="1"/>
    <col min="11" max="11" width="13.6640625" style="1" hidden="1" customWidth="1"/>
    <col min="12" max="12" width="8.6640625" style="1" hidden="1" customWidth="1"/>
    <col min="13" max="13" width="20.6640625" style="1" customWidth="1"/>
    <col min="14" max="15" width="12.6640625" style="1" hidden="1" customWidth="1"/>
    <col min="16" max="16" width="8.6640625" style="1" customWidth="1"/>
    <col min="17" max="17" width="6.6640625" style="1" customWidth="1"/>
    <col min="18" max="18" width="8.6640625" style="1" customWidth="1"/>
    <col min="19" max="19" width="6.6640625" style="1" customWidth="1"/>
    <col min="20" max="20" width="8.6640625" style="1" customWidth="1"/>
    <col min="21" max="21" width="6.6640625" style="1" customWidth="1"/>
    <col min="22" max="22" width="8.6640625" style="1" customWidth="1"/>
    <col min="23" max="23" width="6.6640625" style="1" customWidth="1"/>
    <col min="24" max="24" width="8.6640625" style="1" customWidth="1"/>
    <col min="25" max="28" width="5.6640625" style="1" customWidth="1"/>
    <col min="29" max="32" width="9.109375" style="1" hidden="1" customWidth="1"/>
    <col min="33" max="33" width="9.109375" style="1" customWidth="1"/>
    <col min="34" max="16384" width="9.109375" style="1"/>
  </cols>
  <sheetData>
    <row r="1" spans="1:32" ht="16.5" customHeight="1">
      <c r="A1" s="26" t="s">
        <v>0</v>
      </c>
      <c r="B1" s="6" t="s">
        <v>1</v>
      </c>
      <c r="C1" s="6" t="s">
        <v>2</v>
      </c>
      <c r="D1" s="7" t="s">
        <v>3</v>
      </c>
      <c r="E1" s="7" t="s">
        <v>28</v>
      </c>
      <c r="F1" s="8" t="s">
        <v>4</v>
      </c>
      <c r="G1" s="8" t="s">
        <v>5</v>
      </c>
      <c r="H1" s="267" t="s">
        <v>6</v>
      </c>
      <c r="I1" s="268"/>
      <c r="K1" s="31" t="s">
        <v>7</v>
      </c>
      <c r="L1" s="32" t="s">
        <v>8</v>
      </c>
      <c r="M1" s="31" t="s">
        <v>7</v>
      </c>
      <c r="N1" s="6" t="s">
        <v>9</v>
      </c>
      <c r="O1" s="6" t="s">
        <v>10</v>
      </c>
      <c r="P1" s="32" t="s">
        <v>8</v>
      </c>
      <c r="Q1" s="269" t="s">
        <v>12</v>
      </c>
      <c r="R1" s="270"/>
      <c r="S1" s="269" t="s">
        <v>13</v>
      </c>
      <c r="T1" s="270"/>
      <c r="U1" s="269" t="s">
        <v>14</v>
      </c>
      <c r="V1" s="270"/>
      <c r="W1" s="269" t="s">
        <v>11</v>
      </c>
      <c r="X1" s="270"/>
      <c r="Y1" s="1" t="s">
        <v>15</v>
      </c>
      <c r="Z1" s="1" t="s">
        <v>18</v>
      </c>
      <c r="AA1" s="1" t="s">
        <v>29</v>
      </c>
      <c r="AB1" s="1" t="s">
        <v>16</v>
      </c>
    </row>
    <row r="2" spans="1:32" ht="2.1" customHeight="1">
      <c r="A2" s="9"/>
      <c r="B2" s="9"/>
      <c r="C2" s="9"/>
      <c r="D2" s="10"/>
      <c r="E2" s="10"/>
      <c r="F2" s="11"/>
      <c r="G2" s="11"/>
      <c r="H2" s="28"/>
      <c r="I2" s="28"/>
    </row>
    <row r="3" spans="1:32" ht="15.9" customHeight="1">
      <c r="A3" s="20" t="s">
        <v>30</v>
      </c>
      <c r="B3" s="20"/>
      <c r="C3" s="18"/>
      <c r="D3" s="14"/>
      <c r="E3" s="14"/>
      <c r="F3" s="12"/>
      <c r="G3" s="12"/>
      <c r="I3" s="29"/>
      <c r="K3" s="34"/>
      <c r="L3" s="35"/>
      <c r="M3" s="34"/>
      <c r="N3" s="17"/>
      <c r="O3" s="17"/>
      <c r="P3" s="35"/>
      <c r="Q3" s="42"/>
      <c r="R3" s="36"/>
      <c r="S3" s="42"/>
      <c r="T3" s="37"/>
      <c r="U3" s="44"/>
      <c r="V3" s="36"/>
      <c r="W3" s="42"/>
      <c r="X3" s="37"/>
      <c r="Y3" s="33"/>
      <c r="Z3" s="33"/>
    </row>
    <row r="4" spans="1:32" ht="15.9" customHeight="1">
      <c r="A4" s="30" t="s">
        <v>17</v>
      </c>
      <c r="B4" s="19" t="s">
        <v>20</v>
      </c>
      <c r="C4" s="25"/>
      <c r="D4" s="3"/>
      <c r="E4" s="3"/>
      <c r="F4" s="15"/>
      <c r="G4" s="15">
        <f>TRUNC(ROUNDDOWN(D4*F4,0))</f>
        <v>0</v>
      </c>
      <c r="H4" s="22" t="s">
        <v>21</v>
      </c>
      <c r="I4" s="24"/>
      <c r="K4" s="38" t="str">
        <f>IF(L4=0,"",IF(L4=R4,AC4,IF(L4=T4,AD4,IF(L4=V4,AE4,AF4))))</f>
        <v/>
      </c>
      <c r="L4" s="39">
        <f>MIN(R4,T4,V4,X4)</f>
        <v>0</v>
      </c>
      <c r="M4" s="38" t="str">
        <f>IF(P4=0,"",IF(N4=O4,N4,N4&amp;"/"&amp;O4))</f>
        <v/>
      </c>
      <c r="N4" s="27" t="str">
        <f>IF(P4=0,"",IF(OR(AND(R4&lt;&gt;"",T4&lt;&gt;""),L4=R4),AC4,IF(OR(AND(V4&lt;&gt;"",X4&lt;&gt;""),L4=V4),AE4,IF(L4=T4,AD4,AF4))))</f>
        <v/>
      </c>
      <c r="O4" s="27" t="str">
        <f>IF(P4=0,"",IF(OR(AND(R4&lt;&gt;"",T4&lt;&gt;""),L4=T4),AD4,IF(OR(AND(V4&lt;&gt;"",X4&lt;&gt;""),L4=X4),AF4,IF(L4=R4,AC4,AE4))))</f>
        <v/>
      </c>
      <c r="P4" s="106">
        <f>IF(AND(R4&lt;&gt;"",T4&lt;&gt;""),ROUND((R4+T4)/2,-IF(LENB(ABS(ROUND((R4+T4)/2,0)))&lt;3,0,IF(LENB(ABS(ROUND((R4+T4)/2,0)))=3,1,LENB(ABS(ROUND((R4+T4)/2,0)))-3))),IF(AND(V4&lt;&gt;"",X4&lt;&gt;""),ROUND((V4+X4)/2,-IF(LENB(ABS(ROUND((V4+X4)/2,0)))&lt;3,0,IF(LENB(ABS(ROUND((V4+X4)/2,0)))=3,1,LENB(ABS(ROUND((V4+X4)/2,0)))-3))),ROUND(MIN(R4,T4,V4,X4),-IF(LENB(ABS(MIN(R4,T4,V4,X4)))&lt;3,0,IF(LENB(ABS(MIN(R4,T4,V4,X4)))=3,1,LENB(ABS(MIN(R4,T4,V4,X4)))-3)))))</f>
        <v>0</v>
      </c>
      <c r="Q4" s="43"/>
      <c r="R4" s="40"/>
      <c r="S4" s="43"/>
      <c r="T4" s="41"/>
      <c r="U4" s="45"/>
      <c r="V4" s="40"/>
      <c r="W4" s="43"/>
      <c r="X4" s="41"/>
      <c r="Y4" s="33"/>
      <c r="Z4" s="33"/>
      <c r="AC4" s="1" t="str">
        <f>IF(R4="","",$Y$1&amp;" "&amp;Q3&amp;Q4)</f>
        <v/>
      </c>
      <c r="AD4" s="1" t="str">
        <f>IF(T4="","",$Z$1&amp;" "&amp;S3&amp;S4)</f>
        <v/>
      </c>
      <c r="AE4" s="1" t="str">
        <f>IF(V4="","",$AA$1&amp;" "&amp;U3&amp;U4)</f>
        <v/>
      </c>
      <c r="AF4" s="1" t="str">
        <f>IF(X4="","",$AB$1&amp;" "&amp;W3&amp;W4)</f>
        <v/>
      </c>
    </row>
    <row r="5" spans="1:32" ht="15.9" customHeight="1">
      <c r="A5" s="20"/>
      <c r="B5" s="20"/>
      <c r="C5" s="18"/>
      <c r="D5" s="14"/>
      <c r="E5" s="14"/>
      <c r="F5" s="12"/>
      <c r="G5" s="12"/>
      <c r="I5" s="29"/>
      <c r="K5" s="34"/>
      <c r="L5" s="35"/>
      <c r="M5" s="34"/>
      <c r="N5" s="17"/>
      <c r="O5" s="17"/>
      <c r="P5" s="35"/>
      <c r="Q5" s="42"/>
      <c r="R5" s="36"/>
      <c r="S5" s="42"/>
      <c r="T5" s="37"/>
      <c r="U5" s="44"/>
      <c r="V5" s="36"/>
      <c r="W5" s="42"/>
      <c r="X5" s="37"/>
      <c r="Y5" s="33"/>
      <c r="Z5" s="33"/>
    </row>
    <row r="6" spans="1:32" ht="15.9" customHeight="1">
      <c r="A6" s="30" t="s">
        <v>22</v>
      </c>
      <c r="B6" s="19"/>
      <c r="C6" s="25" t="s">
        <v>23</v>
      </c>
      <c r="D6" s="46">
        <v>0.09</v>
      </c>
      <c r="E6" s="3">
        <v>0.3</v>
      </c>
      <c r="F6" s="15">
        <f>+P6</f>
        <v>22300</v>
      </c>
      <c r="G6" s="15">
        <f>TRUNC(ROUND(D6*E6*F6,0))</f>
        <v>602</v>
      </c>
      <c r="H6" s="22" t="str">
        <f>+M6</f>
        <v>物 866/資 898</v>
      </c>
      <c r="I6" s="24"/>
      <c r="K6" s="38" t="str">
        <f>IF(L6=0,"",IF(L6=R6,AC6,IF(L6=T6,AD6,IF(L6=V6,AE6,AF6))))</f>
        <v>物 866</v>
      </c>
      <c r="L6" s="39">
        <f>MIN(R6,T6,V6,X6)</f>
        <v>22300</v>
      </c>
      <c r="M6" s="38" t="str">
        <f>IF(P6=0,"",IF(N6=O6,N6,N6&amp;"/"&amp;O6))</f>
        <v>物 866/資 898</v>
      </c>
      <c r="N6" s="27" t="str">
        <f>IF(P6=0,"",IF(OR(AND(R6&lt;&gt;"",T6&lt;&gt;""),L6=R6),AC6,IF(OR(AND(V6&lt;&gt;"",X6&lt;&gt;""),L6=V6),AE6,IF(L6=T6,AD6,AF6))))</f>
        <v>物 866</v>
      </c>
      <c r="O6" s="27" t="str">
        <f>IF(P6=0,"",IF(OR(AND(R6&lt;&gt;"",T6&lt;&gt;""),L6=T6),AD6,IF(OR(AND(V6&lt;&gt;"",X6&lt;&gt;""),L6=X6),AF6,IF(L6=R6,AC6,AE6))))</f>
        <v>資 898</v>
      </c>
      <c r="P6" s="106">
        <f>IF(AND(R6&lt;&gt;"",T6&lt;&gt;""),ROUND((R6+T6)/2,-IF(LENB(ABS(ROUND((R6+T6)/2,0)))&lt;3,0,IF(LENB(ABS(ROUND((R6+T6)/2,0)))=3,1,LENB(ABS(ROUND((R6+T6)/2,0)))-3))),IF(AND(V6&lt;&gt;"",X6&lt;&gt;""),ROUND((V6+X6)/2,-IF(LENB(ABS(ROUND((V6+X6)/2,0)))&lt;3,0,IF(LENB(ABS(ROUND((V6+X6)/2,0)))=3,1,LENB(ABS(ROUND((V6+X6)/2,0)))-3))),ROUND(MIN(R6,T6,V6,X6),-IF(LENB(ABS(MIN(R6,T6,V6,X6)))&lt;3,0,IF(LENB(ABS(MIN(R6,T6,V6,X6)))=3,1,LENB(ABS(MIN(R6,T6,V6,X6)))-3)))))</f>
        <v>22300</v>
      </c>
      <c r="Q6" s="43">
        <v>866</v>
      </c>
      <c r="R6" s="40">
        <v>22300</v>
      </c>
      <c r="S6" s="43">
        <v>898</v>
      </c>
      <c r="T6" s="41">
        <v>22300</v>
      </c>
      <c r="U6" s="45"/>
      <c r="V6" s="40"/>
      <c r="W6" s="43"/>
      <c r="X6" s="41"/>
      <c r="Y6" s="33"/>
      <c r="Z6" s="33"/>
      <c r="AC6" s="1" t="str">
        <f>IF(R6="","",$Y$1&amp;" "&amp;Q5&amp;Q6)</f>
        <v>物 866</v>
      </c>
      <c r="AD6" s="1" t="str">
        <f>IF(T6="","",$Z$1&amp;" "&amp;S5&amp;S6)</f>
        <v>資 898</v>
      </c>
      <c r="AE6" s="1" t="str">
        <f>IF(V6="","",$AA$1&amp;" "&amp;U5&amp;U6)</f>
        <v/>
      </c>
      <c r="AF6" s="1" t="str">
        <f>IF(X6="","",$AB$1&amp;" "&amp;W5&amp;W6)</f>
        <v/>
      </c>
    </row>
    <row r="7" spans="1:32" ht="15.9" customHeight="1">
      <c r="A7" s="20"/>
      <c r="B7" s="20"/>
      <c r="C7" s="18"/>
      <c r="D7" s="14"/>
      <c r="E7" s="14"/>
      <c r="F7" s="12"/>
      <c r="G7" s="12"/>
      <c r="H7" s="23"/>
      <c r="I7" s="29"/>
      <c r="K7" s="34"/>
      <c r="L7" s="35"/>
      <c r="M7" s="34"/>
      <c r="N7" s="17"/>
      <c r="O7" s="17"/>
      <c r="P7" s="118"/>
      <c r="Q7" s="42"/>
      <c r="R7" s="36"/>
      <c r="S7" s="42"/>
      <c r="T7" s="37"/>
      <c r="U7" s="44"/>
      <c r="V7" s="36"/>
      <c r="W7" s="42"/>
      <c r="X7" s="37"/>
      <c r="Y7" s="33"/>
      <c r="Z7" s="33"/>
    </row>
    <row r="8" spans="1:32" ht="15.9" customHeight="1">
      <c r="A8" s="30" t="s">
        <v>24</v>
      </c>
      <c r="B8" s="19"/>
      <c r="C8" s="25" t="s">
        <v>23</v>
      </c>
      <c r="D8" s="46">
        <v>0.06</v>
      </c>
      <c r="E8" s="3">
        <v>0.3</v>
      </c>
      <c r="F8" s="15">
        <f>+P8</f>
        <v>18600</v>
      </c>
      <c r="G8" s="15">
        <f>TRUNC(ROUND(D8*E8*F8,0))</f>
        <v>335</v>
      </c>
      <c r="H8" s="22" t="str">
        <f>+M8</f>
        <v>物 859/資 898</v>
      </c>
      <c r="I8" s="24"/>
      <c r="K8" s="38" t="str">
        <f>IF(L8=0,"",IF(L8=R8,AC8,IF(L8=T8,AD8,IF(L8=V8,AE8,AF8))))</f>
        <v>物 859</v>
      </c>
      <c r="L8" s="39">
        <f>MIN(R8,T8,V8,X8)</f>
        <v>18600</v>
      </c>
      <c r="M8" s="38" t="str">
        <f>IF(P8=0,"",IF(N8=O8,N8,N8&amp;"/"&amp;O8))</f>
        <v>物 859/資 898</v>
      </c>
      <c r="N8" s="27" t="str">
        <f>IF(P8=0,"",IF(OR(AND(R8&lt;&gt;"",T8&lt;&gt;""),L8=R8),AC8,IF(OR(AND(V8&lt;&gt;"",X8&lt;&gt;""),L8=V8),AE8,IF(L8=T8,AD8,AF8))))</f>
        <v>物 859</v>
      </c>
      <c r="O8" s="27" t="str">
        <f>IF(P8=0,"",IF(OR(AND(R8&lt;&gt;"",T8&lt;&gt;""),L8=T8),AD8,IF(OR(AND(V8&lt;&gt;"",X8&lt;&gt;""),L8=X8),AF8,IF(L8=R8,AC8,AE8))))</f>
        <v>資 898</v>
      </c>
      <c r="P8" s="106">
        <f>IF(AND(R8&lt;&gt;"",T8&lt;&gt;""),ROUND((R8+T8)/2,-IF(LENB(ABS(ROUND((R8+T8)/2,0)))&lt;3,0,IF(LENB(ABS(ROUND((R8+T8)/2,0)))=3,1,LENB(ABS(ROUND((R8+T8)/2,0)))-3))),IF(AND(V8&lt;&gt;"",X8&lt;&gt;""),ROUND((V8+X8)/2,-IF(LENB(ABS(ROUND((V8+X8)/2,0)))&lt;3,0,IF(LENB(ABS(ROUND((V8+X8)/2,0)))=3,1,LENB(ABS(ROUND((V8+X8)/2,0)))-3))),ROUND(MIN(R8,T8,V8,X8),-IF(LENB(ABS(MIN(R8,T8,V8,X8)))&lt;3,0,IF(LENB(ABS(MIN(R8,T8,V8,X8)))=3,1,LENB(ABS(MIN(R8,T8,V8,X8)))-3)))))</f>
        <v>18600</v>
      </c>
      <c r="Q8" s="43">
        <v>859</v>
      </c>
      <c r="R8" s="40">
        <v>18600</v>
      </c>
      <c r="S8" s="43">
        <v>898</v>
      </c>
      <c r="T8" s="41">
        <v>18600</v>
      </c>
      <c r="U8" s="45"/>
      <c r="V8" s="40"/>
      <c r="W8" s="43"/>
      <c r="X8" s="41"/>
      <c r="Y8" s="33"/>
      <c r="Z8" s="33"/>
      <c r="AC8" s="1" t="str">
        <f>IF(R8="","",$Y$1&amp;" "&amp;Q7&amp;Q8)</f>
        <v>物 859</v>
      </c>
      <c r="AD8" s="1" t="str">
        <f>IF(T8="","",$Z$1&amp;" "&amp;S7&amp;S8)</f>
        <v>資 898</v>
      </c>
      <c r="AE8" s="1" t="str">
        <f>IF(V8="","",$AA$1&amp;" "&amp;U7&amp;U8)</f>
        <v/>
      </c>
      <c r="AF8" s="1" t="str">
        <f>IF(X8="","",$AB$1&amp;" "&amp;W7&amp;W8)</f>
        <v/>
      </c>
    </row>
    <row r="9" spans="1:32" ht="15.9" customHeight="1">
      <c r="A9" s="20"/>
      <c r="B9" s="20"/>
      <c r="C9" s="18"/>
      <c r="D9" s="14"/>
      <c r="E9" s="14"/>
      <c r="F9" s="12"/>
      <c r="G9" s="12"/>
      <c r="I9" s="29"/>
      <c r="K9" s="34"/>
      <c r="L9" s="35"/>
      <c r="M9" s="34"/>
      <c r="N9" s="17"/>
      <c r="O9" s="17"/>
      <c r="P9" s="118"/>
      <c r="Q9" s="42"/>
      <c r="R9" s="36"/>
      <c r="S9" s="42"/>
      <c r="T9" s="37"/>
      <c r="U9" s="44"/>
      <c r="V9" s="36"/>
      <c r="W9" s="42"/>
      <c r="X9" s="37"/>
      <c r="Y9" s="33"/>
      <c r="Z9" s="33"/>
    </row>
    <row r="10" spans="1:32" ht="15.9" customHeight="1">
      <c r="A10" s="30" t="s">
        <v>25</v>
      </c>
      <c r="B10" s="47">
        <v>0.2</v>
      </c>
      <c r="C10" s="25" t="s">
        <v>26</v>
      </c>
      <c r="D10" s="3">
        <v>1</v>
      </c>
      <c r="E10" s="3">
        <v>1</v>
      </c>
      <c r="F10" s="15"/>
      <c r="G10" s="15">
        <f>ROUND(SUM(G5:G8)*B10,0)</f>
        <v>187</v>
      </c>
      <c r="H10" s="22"/>
      <c r="I10" s="24"/>
      <c r="K10" s="38" t="str">
        <f>IF(L10=0,"",IF(L10=R10,AC10,IF(L10=T10,AD10,IF(L10=V10,AE10,AF10))))</f>
        <v/>
      </c>
      <c r="L10" s="39">
        <f>MIN(R10,T10,V10,X10)</f>
        <v>0</v>
      </c>
      <c r="M10" s="38" t="str">
        <f>IF(P10=0,"",IF(N10=O10,N10,N10&amp;"/"&amp;O10))</f>
        <v/>
      </c>
      <c r="N10" s="27" t="str">
        <f>IF(P10=0,"",IF(OR(AND(R10&lt;&gt;"",T10&lt;&gt;""),L10=R10),AC10,IF(OR(AND(V10&lt;&gt;"",X10&lt;&gt;""),L10=V10),AE10,IF(L10=T10,AD10,AF10))))</f>
        <v/>
      </c>
      <c r="O10" s="27" t="str">
        <f>IF(P10=0,"",IF(OR(AND(R10&lt;&gt;"",T10&lt;&gt;""),L10=T10),AD10,IF(OR(AND(V10&lt;&gt;"",X10&lt;&gt;""),L10=X10),AF10,IF(L10=R10,AC10,AE10))))</f>
        <v/>
      </c>
      <c r="P10" s="106">
        <f>IF(AND(R10&lt;&gt;"",T10&lt;&gt;""),ROUND((R10+T10)/2,-IF(LENB(ABS(ROUND((R10+T10)/2,0)))&lt;3,0,IF(LENB(ABS(ROUND((R10+T10)/2,0)))=3,1,LENB(ABS(ROUND((R10+T10)/2,0)))-3))),IF(AND(V10&lt;&gt;"",X10&lt;&gt;""),ROUND((V10+X10)/2,-IF(LENB(ABS(ROUND((V10+X10)/2,0)))&lt;3,0,IF(LENB(ABS(ROUND((V10+X10)/2,0)))=3,1,LENB(ABS(ROUND((V10+X10)/2,0)))-3))),ROUND(MIN(R10,T10,V10,X10),-IF(LENB(ABS(MIN(R10,T10,V10,X10)))&lt;3,0,IF(LENB(ABS(MIN(R10,T10,V10,X10)))=3,1,LENB(ABS(MIN(R10,T10,V10,X10)))-3)))))</f>
        <v>0</v>
      </c>
      <c r="Q10" s="43"/>
      <c r="R10" s="40"/>
      <c r="S10" s="43"/>
      <c r="T10" s="41"/>
      <c r="U10" s="45"/>
      <c r="V10" s="40"/>
      <c r="W10" s="43"/>
      <c r="X10" s="41"/>
      <c r="Y10" s="33"/>
      <c r="Z10" s="33"/>
      <c r="AC10" s="1" t="str">
        <f>IF(R10="","",$Y$1&amp;" "&amp;Q9&amp;Q10)</f>
        <v/>
      </c>
      <c r="AD10" s="1" t="str">
        <f>IF(T10="","",$Z$1&amp;" "&amp;S9&amp;S10)</f>
        <v/>
      </c>
      <c r="AE10" s="1" t="str">
        <f>IF(V10="","",$AA$1&amp;" "&amp;U9&amp;U10)</f>
        <v/>
      </c>
      <c r="AF10" s="1" t="str">
        <f>IF(X10="","",$AB$1&amp;" "&amp;W9&amp;W10)</f>
        <v/>
      </c>
    </row>
    <row r="11" spans="1:32" ht="15.9" customHeight="1">
      <c r="A11" s="20"/>
      <c r="B11" s="20"/>
      <c r="C11" s="18"/>
      <c r="D11" s="14"/>
      <c r="E11" s="14"/>
      <c r="F11" s="12"/>
      <c r="G11" s="12"/>
      <c r="H11" s="23"/>
      <c r="I11" s="29"/>
      <c r="K11" s="34"/>
      <c r="L11" s="35"/>
      <c r="M11" s="34"/>
      <c r="N11" s="17"/>
      <c r="O11" s="17"/>
      <c r="P11" s="118"/>
      <c r="Q11" s="42"/>
      <c r="R11" s="36"/>
      <c r="S11" s="42"/>
      <c r="T11" s="37"/>
      <c r="U11" s="44"/>
      <c r="V11" s="36"/>
      <c r="W11" s="42"/>
      <c r="X11" s="37"/>
      <c r="Y11" s="33"/>
      <c r="Z11" s="33"/>
    </row>
    <row r="12" spans="1:32" ht="15.9" customHeight="1">
      <c r="A12" s="30" t="s">
        <v>27</v>
      </c>
      <c r="B12" s="19"/>
      <c r="C12" s="25"/>
      <c r="D12" s="3"/>
      <c r="E12" s="3"/>
      <c r="F12" s="15"/>
      <c r="G12" s="15">
        <f>SUM(G5:G10)</f>
        <v>1124</v>
      </c>
      <c r="H12" s="22"/>
      <c r="I12" s="24"/>
      <c r="K12" s="38" t="str">
        <f>IF(L12=0,"",IF(L12=R12,AC12,IF(L12=T12,AD12,IF(L12=V12,AE12,AF12))))</f>
        <v/>
      </c>
      <c r="L12" s="39">
        <f>MIN(R12,T12,V12,X12)</f>
        <v>0</v>
      </c>
      <c r="M12" s="38" t="str">
        <f>IF(P12=0,"",IF(N12=O12,N12,N12&amp;"/"&amp;O12))</f>
        <v/>
      </c>
      <c r="N12" s="27" t="str">
        <f>IF(P12=0,"",IF(OR(AND(R12&lt;&gt;"",T12&lt;&gt;""),L12=R12),AC12,IF(OR(AND(V12&lt;&gt;"",X12&lt;&gt;""),L12=V12),AE12,IF(L12=T12,AD12,AF12))))</f>
        <v/>
      </c>
      <c r="O12" s="27" t="str">
        <f>IF(P12=0,"",IF(OR(AND(R12&lt;&gt;"",T12&lt;&gt;""),L12=T12),AD12,IF(OR(AND(V12&lt;&gt;"",X12&lt;&gt;""),L12=X12),AF12,IF(L12=R12,AC12,AE12))))</f>
        <v/>
      </c>
      <c r="P12" s="106">
        <f>IF(AND(R12&lt;&gt;"",T12&lt;&gt;""),ROUND((R12+T12)/2,-IF(LENB(ABS(ROUND((R12+T12)/2,0)))&lt;3,0,IF(LENB(ABS(ROUND((R12+T12)/2,0)))=3,1,LENB(ABS(ROUND((R12+T12)/2,0)))-3))),IF(AND(V12&lt;&gt;"",X12&lt;&gt;""),ROUND((V12+X12)/2,-IF(LENB(ABS(ROUND((V12+X12)/2,0)))&lt;3,0,IF(LENB(ABS(ROUND((V12+X12)/2,0)))=3,1,LENB(ABS(ROUND((V12+X12)/2,0)))-3))),ROUND(MIN(R12,T12,V12,X12),-IF(LENB(ABS(MIN(R12,T12,V12,X12)))&lt;3,0,IF(LENB(ABS(MIN(R12,T12,V12,X12)))=3,1,LENB(ABS(MIN(R12,T12,V12,X12)))-3)))))</f>
        <v>0</v>
      </c>
      <c r="Q12" s="43"/>
      <c r="R12" s="40"/>
      <c r="S12" s="43"/>
      <c r="T12" s="41"/>
      <c r="U12" s="45"/>
      <c r="V12" s="40"/>
      <c r="W12" s="43"/>
      <c r="X12" s="41"/>
      <c r="Y12" s="33"/>
      <c r="Z12" s="33"/>
      <c r="AC12" s="1" t="str">
        <f>IF(R12="","",$Y$1&amp;" "&amp;Q11&amp;Q12)</f>
        <v/>
      </c>
      <c r="AD12" s="1" t="str">
        <f>IF(T12="","",$Z$1&amp;" "&amp;S11&amp;S12)</f>
        <v/>
      </c>
      <c r="AE12" s="1" t="str">
        <f>IF(V12="","",$AA$1&amp;" "&amp;U11&amp;U12)</f>
        <v/>
      </c>
      <c r="AF12" s="1" t="str">
        <f>IF(X12="","",$AB$1&amp;" "&amp;W11&amp;W12)</f>
        <v/>
      </c>
    </row>
    <row r="13" spans="1:32" ht="15.9" customHeight="1">
      <c r="A13" s="20"/>
      <c r="B13" s="20"/>
      <c r="C13" s="18"/>
      <c r="D13" s="14"/>
      <c r="E13" s="14"/>
      <c r="F13" s="12"/>
      <c r="G13" s="12"/>
      <c r="I13" s="29"/>
      <c r="K13" s="34"/>
      <c r="L13" s="35"/>
      <c r="M13" s="34"/>
      <c r="N13" s="17"/>
      <c r="O13" s="17"/>
      <c r="P13" s="118"/>
      <c r="Q13" s="42"/>
      <c r="R13" s="36"/>
      <c r="S13" s="42"/>
      <c r="T13" s="37"/>
      <c r="U13" s="44"/>
      <c r="V13" s="36"/>
      <c r="W13" s="42"/>
      <c r="X13" s="37"/>
      <c r="Y13" s="33"/>
      <c r="Z13" s="33"/>
    </row>
    <row r="14" spans="1:32" ht="15.9" customHeight="1">
      <c r="A14" s="30"/>
      <c r="B14" s="19"/>
      <c r="C14" s="25" t="s">
        <v>44</v>
      </c>
      <c r="D14" s="3">
        <f>21*3.6</f>
        <v>75.600000000000009</v>
      </c>
      <c r="E14" s="3">
        <v>1</v>
      </c>
      <c r="F14" s="15">
        <v>1120</v>
      </c>
      <c r="G14" s="15">
        <f>TRUNC(ROUND(D14*E14*F14,0))</f>
        <v>84672</v>
      </c>
      <c r="H14" s="22"/>
      <c r="I14" s="24"/>
      <c r="K14" s="38" t="str">
        <f>IF(L14=0,"",IF(L14=R14,AC14,IF(L14=T14,AD14,IF(L14=V14,AE14,AF14))))</f>
        <v/>
      </c>
      <c r="L14" s="39">
        <f>MIN(R14,T14,V14,X14)</f>
        <v>0</v>
      </c>
      <c r="M14" s="38" t="str">
        <f>IF(P14=0,"",IF(N14=O14,N14,N14&amp;"/"&amp;O14))</f>
        <v/>
      </c>
      <c r="N14" s="27" t="str">
        <f>IF(P14=0,"",IF(OR(AND(R14&lt;&gt;"",T14&lt;&gt;""),L14=R14),AC14,IF(OR(AND(V14&lt;&gt;"",X14&lt;&gt;""),L14=V14),AE14,IF(L14=T14,AD14,AF14))))</f>
        <v/>
      </c>
      <c r="O14" s="27" t="str">
        <f>IF(P14=0,"",IF(OR(AND(R14&lt;&gt;"",T14&lt;&gt;""),L14=T14),AD14,IF(OR(AND(V14&lt;&gt;"",X14&lt;&gt;""),L14=X14),AF14,IF(L14=R14,AC14,AE14))))</f>
        <v/>
      </c>
      <c r="P14" s="106">
        <f>IF(AND(R14&lt;&gt;"",T14&lt;&gt;""),ROUND((R14+T14)/2,-IF(LENB(ABS(ROUND((R14+T14)/2,0)))&lt;3,0,IF(LENB(ABS(ROUND((R14+T14)/2,0)))=3,1,LENB(ABS(ROUND((R14+T14)/2,0)))-3))),IF(AND(V14&lt;&gt;"",X14&lt;&gt;""),ROUND((V14+X14)/2,-IF(LENB(ABS(ROUND((V14+X14)/2,0)))&lt;3,0,IF(LENB(ABS(ROUND((V14+X14)/2,0)))=3,1,LENB(ABS(ROUND((V14+X14)/2,0)))-3))),ROUND(MIN(R14,T14,V14,X14),-IF(LENB(ABS(MIN(R14,T14,V14,X14)))&lt;3,0,IF(LENB(ABS(MIN(R14,T14,V14,X14)))=3,1,LENB(ABS(MIN(R14,T14,V14,X14)))-3)))))</f>
        <v>0</v>
      </c>
      <c r="Q14" s="43"/>
      <c r="R14" s="40"/>
      <c r="S14" s="43"/>
      <c r="T14" s="41"/>
      <c r="U14" s="45"/>
      <c r="V14" s="40"/>
      <c r="W14" s="43"/>
      <c r="X14" s="41"/>
      <c r="Y14" s="33"/>
      <c r="Z14" s="33"/>
      <c r="AC14" s="1" t="str">
        <f>IF(R14="","",$Y$1&amp;" "&amp;Q13&amp;Q14)</f>
        <v/>
      </c>
      <c r="AD14" s="1" t="str">
        <f>IF(T14="","",$Z$1&amp;" "&amp;S13&amp;S14)</f>
        <v/>
      </c>
      <c r="AE14" s="1" t="str">
        <f>IF(V14="","",$AA$1&amp;" "&amp;U13&amp;U14)</f>
        <v/>
      </c>
      <c r="AF14" s="1" t="str">
        <f>IF(X14="","",$AB$1&amp;" "&amp;W13&amp;W14)</f>
        <v/>
      </c>
    </row>
    <row r="15" spans="1:32" ht="15.9" customHeight="1">
      <c r="A15" s="20"/>
      <c r="B15" s="20"/>
      <c r="C15" s="18"/>
      <c r="D15" s="14"/>
      <c r="E15" s="14"/>
      <c r="F15" s="13"/>
      <c r="G15" s="12"/>
      <c r="H15" s="23"/>
      <c r="I15" s="29"/>
      <c r="K15" s="34"/>
      <c r="L15" s="35"/>
      <c r="M15" s="34"/>
      <c r="N15" s="17"/>
      <c r="O15" s="17"/>
      <c r="P15" s="118"/>
      <c r="Q15" s="42"/>
      <c r="R15" s="36"/>
      <c r="S15" s="42"/>
      <c r="T15" s="37"/>
      <c r="U15" s="44"/>
      <c r="V15" s="36"/>
      <c r="W15" s="42"/>
      <c r="X15" s="37"/>
      <c r="Y15" s="33"/>
      <c r="Z15" s="33"/>
    </row>
    <row r="16" spans="1:32" ht="15.9" customHeight="1">
      <c r="A16" s="30" t="s">
        <v>19</v>
      </c>
      <c r="B16" s="19"/>
      <c r="C16" s="25"/>
      <c r="D16" s="3"/>
      <c r="E16" s="3"/>
      <c r="F16" s="21"/>
      <c r="G16" s="15">
        <f>ROUND(G14,-2)</f>
        <v>84700</v>
      </c>
      <c r="H16" s="22"/>
      <c r="I16" s="24"/>
      <c r="K16" s="38" t="str">
        <f>IF(L16=0,"",IF(L16=R16,AC16,IF(L16=T16,AD16,IF(L16=V16,AE16,AF16))))</f>
        <v/>
      </c>
      <c r="L16" s="39">
        <f>MIN(R16,T16,V16,X16)</f>
        <v>0</v>
      </c>
      <c r="M16" s="38" t="str">
        <f>IF(P16=0,"",IF(N16=O16,N16,N16&amp;"/"&amp;O16))</f>
        <v/>
      </c>
      <c r="N16" s="27" t="str">
        <f>IF(P16=0,"",IF(OR(AND(R16&lt;&gt;"",T16&lt;&gt;""),L16=R16),AC16,IF(OR(AND(V16&lt;&gt;"",X16&lt;&gt;""),L16=V16),AE16,IF(L16=T16,AD16,AF16))))</f>
        <v/>
      </c>
      <c r="O16" s="27" t="str">
        <f>IF(P16=0,"",IF(OR(AND(R16&lt;&gt;"",T16&lt;&gt;""),L16=T16),AD16,IF(OR(AND(V16&lt;&gt;"",X16&lt;&gt;""),L16=X16),AF16,IF(L16=R16,AC16,AE16))))</f>
        <v/>
      </c>
      <c r="P16" s="106">
        <f>IF(AND(R16&lt;&gt;"",T16&lt;&gt;""),ROUND((R16+T16)/2,-IF(LENB(ABS(ROUND((R16+T16)/2,0)))&lt;3,0,IF(LENB(ABS(ROUND((R16+T16)/2,0)))=3,1,LENB(ABS(ROUND((R16+T16)/2,0)))-3))),IF(AND(V16&lt;&gt;"",X16&lt;&gt;""),ROUND((V16+X16)/2,-IF(LENB(ABS(ROUND((V16+X16)/2,0)))&lt;3,0,IF(LENB(ABS(ROUND((V16+X16)/2,0)))=3,1,LENB(ABS(ROUND((V16+X16)/2,0)))-3))),ROUND(MIN(R16,T16,V16,X16),-IF(LENB(ABS(MIN(R16,T16,V16,X16)))&lt;3,0,IF(LENB(ABS(MIN(R16,T16,V16,X16)))=3,1,LENB(ABS(MIN(R16,T16,V16,X16)))-3)))))</f>
        <v>0</v>
      </c>
      <c r="Q16" s="43"/>
      <c r="R16" s="40"/>
      <c r="S16" s="43"/>
      <c r="T16" s="41"/>
      <c r="U16" s="45"/>
      <c r="V16" s="40"/>
      <c r="W16" s="43"/>
      <c r="X16" s="41"/>
      <c r="Y16" s="33"/>
      <c r="Z16" s="33"/>
      <c r="AC16" s="1" t="str">
        <f>IF(R16="","",$Y$1&amp;" "&amp;Q15&amp;Q16)</f>
        <v/>
      </c>
      <c r="AD16" s="1" t="str">
        <f>IF(T16="","",$Z$1&amp;" "&amp;S15&amp;S16)</f>
        <v/>
      </c>
      <c r="AE16" s="1" t="str">
        <f>IF(V16="","",$AA$1&amp;" "&amp;U15&amp;U16)</f>
        <v/>
      </c>
      <c r="AF16" s="1" t="str">
        <f>IF(X16="","",$AB$1&amp;" "&amp;W15&amp;W16)</f>
        <v/>
      </c>
    </row>
    <row r="17" spans="1:32" ht="15.9" customHeight="1">
      <c r="A17" s="20"/>
      <c r="B17" s="20"/>
      <c r="C17" s="18"/>
      <c r="D17" s="14"/>
      <c r="E17" s="14"/>
      <c r="F17" s="12"/>
      <c r="G17" s="12"/>
      <c r="H17" s="23"/>
      <c r="I17" s="29"/>
      <c r="K17" s="34"/>
      <c r="L17" s="35"/>
      <c r="M17" s="34"/>
      <c r="N17" s="17"/>
      <c r="O17" s="17"/>
      <c r="P17" s="118"/>
      <c r="Q17" s="42"/>
      <c r="R17" s="36"/>
      <c r="S17" s="42"/>
      <c r="T17" s="37"/>
      <c r="U17" s="44"/>
      <c r="V17" s="36"/>
      <c r="W17" s="42"/>
      <c r="X17" s="37"/>
      <c r="Y17" s="33"/>
      <c r="Z17" s="33"/>
    </row>
    <row r="18" spans="1:32" ht="15.9" customHeight="1">
      <c r="A18" s="30"/>
      <c r="B18" s="19"/>
      <c r="C18" s="25"/>
      <c r="D18" s="46"/>
      <c r="E18" s="46"/>
      <c r="F18" s="15"/>
      <c r="G18" s="15">
        <f>TRUNC(ROUNDDOWN(D18*F18,0))</f>
        <v>0</v>
      </c>
      <c r="H18" s="22"/>
      <c r="I18" s="24"/>
      <c r="K18" s="38" t="str">
        <f>IF(L18=0,"",IF(L18=R18,AC18,IF(L18=T18,AD18,IF(L18=V18,AE18,AF18))))</f>
        <v/>
      </c>
      <c r="L18" s="39">
        <f>MIN(R18,T18,V18,X18)</f>
        <v>0</v>
      </c>
      <c r="M18" s="38" t="str">
        <f>IF(P18=0,"",IF(N18=O18,N18,N18&amp;"/"&amp;O18))</f>
        <v/>
      </c>
      <c r="N18" s="27" t="str">
        <f>IF(P18=0,"",IF(OR(AND(R18&lt;&gt;"",T18&lt;&gt;""),L18=R18),AC18,IF(OR(AND(V18&lt;&gt;"",X18&lt;&gt;""),L18=V18),AE18,IF(L18=T18,AD18,AF18))))</f>
        <v/>
      </c>
      <c r="O18" s="27" t="str">
        <f>IF(P18=0,"",IF(OR(AND(R18&lt;&gt;"",T18&lt;&gt;""),L18=T18),AD18,IF(OR(AND(V18&lt;&gt;"",X18&lt;&gt;""),L18=X18),AF18,IF(L18=R18,AC18,AE18))))</f>
        <v/>
      </c>
      <c r="P18" s="106">
        <f>IF(AND(R18&lt;&gt;"",T18&lt;&gt;""),ROUND((R18+T18)/2,-IF(LENB(ABS(ROUND((R18+T18)/2,0)))&lt;3,0,IF(LENB(ABS(ROUND((R18+T18)/2,0)))=3,1,LENB(ABS(ROUND((R18+T18)/2,0)))-3))),IF(AND(V18&lt;&gt;"",X18&lt;&gt;""),ROUND((V18+X18)/2,-IF(LENB(ABS(ROUND((V18+X18)/2,0)))&lt;3,0,IF(LENB(ABS(ROUND((V18+X18)/2,0)))=3,1,LENB(ABS(ROUND((V18+X18)/2,0)))-3))),ROUND(MIN(R18,T18,V18,X18),-IF(LENB(ABS(MIN(R18,T18,V18,X18)))&lt;3,0,IF(LENB(ABS(MIN(R18,T18,V18,X18)))=3,1,LENB(ABS(MIN(R18,T18,V18,X18)))-3)))))</f>
        <v>0</v>
      </c>
      <c r="Q18" s="43"/>
      <c r="R18" s="40"/>
      <c r="S18" s="43"/>
      <c r="T18" s="41"/>
      <c r="U18" s="45"/>
      <c r="V18" s="40"/>
      <c r="W18" s="43"/>
      <c r="X18" s="41"/>
      <c r="Y18" s="33"/>
      <c r="Z18" s="33"/>
      <c r="AC18" s="1" t="str">
        <f>IF(R18="","",$Y$1&amp;" "&amp;Q17&amp;Q18)</f>
        <v/>
      </c>
      <c r="AD18" s="1" t="str">
        <f>IF(T18="","",$Z$1&amp;" "&amp;S17&amp;S18)</f>
        <v/>
      </c>
      <c r="AE18" s="1" t="str">
        <f>IF(V18="","",$AA$1&amp;" "&amp;U17&amp;U18)</f>
        <v/>
      </c>
      <c r="AF18" s="1" t="str">
        <f>IF(X18="","",$AB$1&amp;" "&amp;W17&amp;W18)</f>
        <v/>
      </c>
    </row>
    <row r="19" spans="1:32" s="138" customFormat="1" ht="15.9" customHeight="1">
      <c r="A19" s="142"/>
      <c r="B19" s="142"/>
      <c r="C19" s="105"/>
      <c r="D19" s="145"/>
      <c r="E19" s="145"/>
      <c r="F19" s="134"/>
      <c r="G19" s="134"/>
      <c r="H19" s="119"/>
      <c r="I19" s="117"/>
      <c r="K19" s="108"/>
      <c r="L19" s="118"/>
      <c r="M19" s="108"/>
      <c r="N19" s="109"/>
      <c r="O19" s="109"/>
      <c r="P19" s="118"/>
      <c r="Q19" s="115"/>
      <c r="R19" s="111"/>
      <c r="S19" s="115"/>
      <c r="T19" s="116"/>
      <c r="U19" s="125"/>
      <c r="V19" s="111"/>
      <c r="W19" s="115"/>
      <c r="X19" s="116"/>
      <c r="Y19" s="122"/>
      <c r="Z19" s="122"/>
    </row>
    <row r="20" spans="1:32" s="138" customFormat="1" ht="15.9" customHeight="1">
      <c r="A20" s="110"/>
      <c r="B20" s="141"/>
      <c r="C20" s="112"/>
      <c r="D20" s="46"/>
      <c r="E20" s="46"/>
      <c r="F20" s="144"/>
      <c r="G20" s="144">
        <f>TRUNC(ROUNDDOWN(D20*F20,0))</f>
        <v>0</v>
      </c>
      <c r="H20" s="120"/>
      <c r="I20" s="124"/>
      <c r="K20" s="123" t="str">
        <f>IF(L20=0,"",IF(L20=R20,AC20,IF(L20=T20,AD20,IF(L20=V20,AE20,AF20))))</f>
        <v/>
      </c>
      <c r="L20" s="106">
        <f>MIN(R20,T20,V20,X20)</f>
        <v>0</v>
      </c>
      <c r="M20" s="123" t="str">
        <f>IF(P20=0,"",IF(N20=O20,N20,N20&amp;"/"&amp;O20))</f>
        <v/>
      </c>
      <c r="N20" s="136" t="str">
        <f>IF(P20=0,"",IF(OR(AND(R20&lt;&gt;"",T20&lt;&gt;""),L20=R20),AC20,IF(OR(AND(V20&lt;&gt;"",X20&lt;&gt;""),L20=V20),AE20,IF(L20=T20,AD20,AF20))))</f>
        <v/>
      </c>
      <c r="O20" s="136" t="str">
        <f>IF(P20=0,"",IF(OR(AND(R20&lt;&gt;"",T20&lt;&gt;""),L20=T20),AD20,IF(OR(AND(V20&lt;&gt;"",X20&lt;&gt;""),L20=X20),AF20,IF(L20=R20,AC20,AE20))))</f>
        <v/>
      </c>
      <c r="P20" s="106">
        <f>IF(AND(R20&lt;&gt;"",T20&lt;&gt;""),ROUND((R20+T20)/2,-IF(LENB(ABS(ROUND((R20+T20)/2,0)))&lt;3,0,IF(LENB(ABS(ROUND((R20+T20)/2,0)))=3,1,LENB(ABS(ROUND((R20+T20)/2,0)))-3))),IF(AND(V20&lt;&gt;"",X20&lt;&gt;""),ROUND((V20+X20)/2,-IF(LENB(ABS(ROUND((V20+X20)/2,0)))&lt;3,0,IF(LENB(ABS(ROUND((V20+X20)/2,0)))=3,1,LENB(ABS(ROUND((V20+X20)/2,0)))-3))),ROUND(MIN(R20,T20,V20,X20),-IF(LENB(ABS(MIN(R20,T20,V20,X20)))&lt;3,0,IF(LENB(ABS(MIN(R20,T20,V20,X20)))=3,1,LENB(ABS(MIN(R20,T20,V20,X20)))-3)))))</f>
        <v>0</v>
      </c>
      <c r="Q20" s="107"/>
      <c r="R20" s="121"/>
      <c r="S20" s="107"/>
      <c r="T20" s="126"/>
      <c r="U20" s="114"/>
      <c r="V20" s="121"/>
      <c r="W20" s="107"/>
      <c r="X20" s="126"/>
      <c r="Y20" s="122"/>
      <c r="Z20" s="122"/>
      <c r="AC20" s="138" t="str">
        <f>IF(R20="","",$Y$1&amp;" "&amp;Q19&amp;Q20)</f>
        <v/>
      </c>
      <c r="AD20" s="138" t="str">
        <f>IF(T20="","",$Z$1&amp;" "&amp;S19&amp;S20)</f>
        <v/>
      </c>
      <c r="AE20" s="138" t="str">
        <f>IF(V20="","",$AA$1&amp;" "&amp;U19&amp;U20)</f>
        <v/>
      </c>
      <c r="AF20" s="138" t="str">
        <f>IF(X20="","",$AB$1&amp;" "&amp;W19&amp;W20)</f>
        <v/>
      </c>
    </row>
    <row r="21" spans="1:32" s="138" customFormat="1" ht="15.9" customHeight="1">
      <c r="A21" s="142"/>
      <c r="B21" s="142"/>
      <c r="C21" s="105"/>
      <c r="D21" s="145"/>
      <c r="E21" s="145"/>
      <c r="F21" s="134"/>
      <c r="G21" s="134"/>
      <c r="H21" s="119"/>
      <c r="I21" s="117"/>
      <c r="K21" s="108"/>
      <c r="L21" s="118"/>
      <c r="M21" s="108"/>
      <c r="N21" s="109"/>
      <c r="O21" s="109"/>
      <c r="P21" s="118"/>
      <c r="Q21" s="115"/>
      <c r="R21" s="111"/>
      <c r="S21" s="115"/>
      <c r="T21" s="116"/>
      <c r="U21" s="125"/>
      <c r="V21" s="111"/>
      <c r="W21" s="115"/>
      <c r="X21" s="116"/>
      <c r="Y21" s="122"/>
      <c r="Z21" s="122"/>
    </row>
    <row r="22" spans="1:32" s="138" customFormat="1" ht="15.9" customHeight="1">
      <c r="A22" s="110"/>
      <c r="B22" s="141"/>
      <c r="C22" s="112"/>
      <c r="D22" s="46"/>
      <c r="E22" s="46"/>
      <c r="F22" s="144"/>
      <c r="G22" s="144">
        <f>TRUNC(ROUNDDOWN(D22*F22,0))</f>
        <v>0</v>
      </c>
      <c r="H22" s="120"/>
      <c r="I22" s="124"/>
      <c r="K22" s="123" t="str">
        <f>IF(L22=0,"",IF(L22=R22,AC22,IF(L22=T22,AD22,IF(L22=V22,AE22,AF22))))</f>
        <v/>
      </c>
      <c r="L22" s="106">
        <f>MIN(R22,T22,V22,X22)</f>
        <v>0</v>
      </c>
      <c r="M22" s="123" t="str">
        <f>IF(P22=0,"",IF(N22=O22,N22,N22&amp;"/"&amp;O22))</f>
        <v/>
      </c>
      <c r="N22" s="136" t="str">
        <f>IF(P22=0,"",IF(OR(AND(R22&lt;&gt;"",T22&lt;&gt;""),L22=R22),AC22,IF(OR(AND(V22&lt;&gt;"",X22&lt;&gt;""),L22=V22),AE22,IF(L22=T22,AD22,AF22))))</f>
        <v/>
      </c>
      <c r="O22" s="136" t="str">
        <f>IF(P22=0,"",IF(OR(AND(R22&lt;&gt;"",T22&lt;&gt;""),L22=T22),AD22,IF(OR(AND(V22&lt;&gt;"",X22&lt;&gt;""),L22=X22),AF22,IF(L22=R22,AC22,AE22))))</f>
        <v/>
      </c>
      <c r="P22" s="106">
        <f>IF(AND(R22&lt;&gt;"",T22&lt;&gt;""),ROUND((R22+T22)/2,-IF(LENB(ABS(ROUND((R22+T22)/2,0)))&lt;3,0,IF(LENB(ABS(ROUND((R22+T22)/2,0)))=3,1,LENB(ABS(ROUND((R22+T22)/2,0)))-3))),IF(AND(V22&lt;&gt;"",X22&lt;&gt;""),ROUND((V22+X22)/2,-IF(LENB(ABS(ROUND((V22+X22)/2,0)))&lt;3,0,IF(LENB(ABS(ROUND((V22+X22)/2,0)))=3,1,LENB(ABS(ROUND((V22+X22)/2,0)))-3))),ROUND(MIN(R22,T22,V22,X22),-IF(LENB(ABS(MIN(R22,T22,V22,X22)))&lt;3,0,IF(LENB(ABS(MIN(R22,T22,V22,X22)))=3,1,LENB(ABS(MIN(R22,T22,V22,X22)))-3)))))</f>
        <v>0</v>
      </c>
      <c r="Q22" s="107"/>
      <c r="R22" s="121"/>
      <c r="S22" s="107"/>
      <c r="T22" s="126"/>
      <c r="U22" s="114"/>
      <c r="V22" s="121"/>
      <c r="W22" s="107"/>
      <c r="X22" s="126"/>
      <c r="Y22" s="122"/>
      <c r="Z22" s="122"/>
      <c r="AC22" s="138" t="str">
        <f>IF(R22="","",$Y$1&amp;" "&amp;Q21&amp;Q22)</f>
        <v/>
      </c>
      <c r="AD22" s="138" t="str">
        <f>IF(T22="","",$Z$1&amp;" "&amp;S21&amp;S22)</f>
        <v/>
      </c>
      <c r="AE22" s="138" t="str">
        <f>IF(V22="","",$AA$1&amp;" "&amp;U21&amp;U22)</f>
        <v/>
      </c>
      <c r="AF22" s="138" t="str">
        <f>IF(X22="","",$AB$1&amp;" "&amp;W21&amp;W22)</f>
        <v/>
      </c>
    </row>
    <row r="23" spans="1:32" s="138" customFormat="1" ht="15.9" customHeight="1">
      <c r="A23" s="142"/>
      <c r="B23" s="142"/>
      <c r="C23" s="105"/>
      <c r="D23" s="145"/>
      <c r="E23" s="145"/>
      <c r="F23" s="134"/>
      <c r="G23" s="134"/>
      <c r="H23" s="119"/>
      <c r="I23" s="117"/>
      <c r="K23" s="108"/>
      <c r="L23" s="118"/>
      <c r="M23" s="108"/>
      <c r="N23" s="109"/>
      <c r="O23" s="109"/>
      <c r="P23" s="118"/>
      <c r="Q23" s="115"/>
      <c r="R23" s="111"/>
      <c r="S23" s="115"/>
      <c r="T23" s="116"/>
      <c r="U23" s="125"/>
      <c r="V23" s="111"/>
      <c r="W23" s="115"/>
      <c r="X23" s="116"/>
      <c r="Y23" s="122"/>
      <c r="Z23" s="122"/>
    </row>
    <row r="24" spans="1:32" s="138" customFormat="1" ht="15.9" customHeight="1">
      <c r="A24" s="110"/>
      <c r="B24" s="141"/>
      <c r="C24" s="112"/>
      <c r="D24" s="46"/>
      <c r="E24" s="46"/>
      <c r="F24" s="144"/>
      <c r="G24" s="144">
        <f>TRUNC(ROUNDDOWN(D24*F24,0))</f>
        <v>0</v>
      </c>
      <c r="H24" s="120"/>
      <c r="I24" s="124"/>
      <c r="K24" s="123" t="str">
        <f>IF(L24=0,"",IF(L24=R24,AC24,IF(L24=T24,AD24,IF(L24=V24,AE24,AF24))))</f>
        <v/>
      </c>
      <c r="L24" s="106">
        <f>MIN(R24,T24,V24,X24)</f>
        <v>0</v>
      </c>
      <c r="M24" s="123" t="str">
        <f>IF(P24=0,"",IF(N24=O24,N24,N24&amp;"/"&amp;O24))</f>
        <v/>
      </c>
      <c r="N24" s="136" t="str">
        <f>IF(P24=0,"",IF(OR(AND(R24&lt;&gt;"",T24&lt;&gt;""),L24=R24),AC24,IF(OR(AND(V24&lt;&gt;"",X24&lt;&gt;""),L24=V24),AE24,IF(L24=T24,AD24,AF24))))</f>
        <v/>
      </c>
      <c r="O24" s="136" t="str">
        <f>IF(P24=0,"",IF(OR(AND(R24&lt;&gt;"",T24&lt;&gt;""),L24=T24),AD24,IF(OR(AND(V24&lt;&gt;"",X24&lt;&gt;""),L24=X24),AF24,IF(L24=R24,AC24,AE24))))</f>
        <v/>
      </c>
      <c r="P24" s="106">
        <f>IF(AND(R24&lt;&gt;"",T24&lt;&gt;""),ROUND((R24+T24)/2,-IF(LENB(ABS(ROUND((R24+T24)/2,0)))&lt;3,0,IF(LENB(ABS(ROUND((R24+T24)/2,0)))=3,1,LENB(ABS(ROUND((R24+T24)/2,0)))-3))),IF(AND(V24&lt;&gt;"",X24&lt;&gt;""),ROUND((V24+X24)/2,-IF(LENB(ABS(ROUND((V24+X24)/2,0)))&lt;3,0,IF(LENB(ABS(ROUND((V24+X24)/2,0)))=3,1,LENB(ABS(ROUND((V24+X24)/2,0)))-3))),ROUND(MIN(R24,T24,V24,X24),-IF(LENB(ABS(MIN(R24,T24,V24,X24)))&lt;3,0,IF(LENB(ABS(MIN(R24,T24,V24,X24)))=3,1,LENB(ABS(MIN(R24,T24,V24,X24)))-3)))))</f>
        <v>0</v>
      </c>
      <c r="Q24" s="107"/>
      <c r="R24" s="121"/>
      <c r="S24" s="107"/>
      <c r="T24" s="126"/>
      <c r="U24" s="114"/>
      <c r="V24" s="121"/>
      <c r="W24" s="107"/>
      <c r="X24" s="126"/>
      <c r="Y24" s="122"/>
      <c r="Z24" s="122"/>
      <c r="AC24" s="138" t="str">
        <f>IF(R24="","",$Y$1&amp;" "&amp;Q23&amp;Q24)</f>
        <v/>
      </c>
      <c r="AD24" s="138" t="str">
        <f>IF(T24="","",$Z$1&amp;" "&amp;S23&amp;S24)</f>
        <v/>
      </c>
      <c r="AE24" s="138" t="str">
        <f>IF(V24="","",$AA$1&amp;" "&amp;U23&amp;U24)</f>
        <v/>
      </c>
      <c r="AF24" s="138" t="str">
        <f>IF(X24="","",$AB$1&amp;" "&amp;W23&amp;W24)</f>
        <v/>
      </c>
    </row>
    <row r="25" spans="1:32" s="138" customFormat="1" ht="15.9" customHeight="1">
      <c r="A25" s="142"/>
      <c r="B25" s="142"/>
      <c r="C25" s="105"/>
      <c r="D25" s="145"/>
      <c r="E25" s="145"/>
      <c r="F25" s="134"/>
      <c r="G25" s="134"/>
      <c r="H25" s="119"/>
      <c r="I25" s="117"/>
      <c r="K25" s="108"/>
      <c r="L25" s="118"/>
      <c r="M25" s="108"/>
      <c r="N25" s="109"/>
      <c r="O25" s="109"/>
      <c r="P25" s="118"/>
      <c r="Q25" s="115"/>
      <c r="R25" s="111"/>
      <c r="S25" s="115"/>
      <c r="T25" s="116"/>
      <c r="U25" s="125"/>
      <c r="V25" s="111"/>
      <c r="W25" s="115"/>
      <c r="X25" s="116"/>
      <c r="Y25" s="122"/>
      <c r="Z25" s="122"/>
    </row>
    <row r="26" spans="1:32" s="138" customFormat="1" ht="15.9" customHeight="1">
      <c r="A26" s="110"/>
      <c r="B26" s="141"/>
      <c r="C26" s="112"/>
      <c r="D26" s="46"/>
      <c r="E26" s="46"/>
      <c r="F26" s="144"/>
      <c r="G26" s="144">
        <f>TRUNC(ROUNDDOWN(D26*F26,0))</f>
        <v>0</v>
      </c>
      <c r="H26" s="120"/>
      <c r="I26" s="124"/>
      <c r="K26" s="123" t="str">
        <f>IF(L26=0,"",IF(L26=R26,AC26,IF(L26=T26,AD26,IF(L26=V26,AE26,AF26))))</f>
        <v/>
      </c>
      <c r="L26" s="106">
        <f>MIN(R26,T26,V26,X26)</f>
        <v>0</v>
      </c>
      <c r="M26" s="123" t="str">
        <f>IF(P26=0,"",IF(N26=O26,N26,N26&amp;"/"&amp;O26))</f>
        <v/>
      </c>
      <c r="N26" s="136" t="str">
        <f>IF(P26=0,"",IF(OR(AND(R26&lt;&gt;"",T26&lt;&gt;""),L26=R26),AC26,IF(OR(AND(V26&lt;&gt;"",X26&lt;&gt;""),L26=V26),AE26,IF(L26=T26,AD26,AF26))))</f>
        <v/>
      </c>
      <c r="O26" s="136" t="str">
        <f>IF(P26=0,"",IF(OR(AND(R26&lt;&gt;"",T26&lt;&gt;""),L26=T26),AD26,IF(OR(AND(V26&lt;&gt;"",X26&lt;&gt;""),L26=X26),AF26,IF(L26=R26,AC26,AE26))))</f>
        <v/>
      </c>
      <c r="P26" s="106">
        <f>IF(AND(R26&lt;&gt;"",T26&lt;&gt;""),ROUND((R26+T26)/2,-IF(LENB(ABS(ROUND((R26+T26)/2,0)))&lt;3,0,IF(LENB(ABS(ROUND((R26+T26)/2,0)))=3,1,LENB(ABS(ROUND((R26+T26)/2,0)))-3))),IF(AND(V26&lt;&gt;"",X26&lt;&gt;""),ROUND((V26+X26)/2,-IF(LENB(ABS(ROUND((V26+X26)/2,0)))&lt;3,0,IF(LENB(ABS(ROUND((V26+X26)/2,0)))=3,1,LENB(ABS(ROUND((V26+X26)/2,0)))-3))),ROUND(MIN(R26,T26,V26,X26),-IF(LENB(ABS(MIN(R26,T26,V26,X26)))&lt;3,0,IF(LENB(ABS(MIN(R26,T26,V26,X26)))=3,1,LENB(ABS(MIN(R26,T26,V26,X26)))-3)))))</f>
        <v>0</v>
      </c>
      <c r="Q26" s="107"/>
      <c r="R26" s="121"/>
      <c r="S26" s="107"/>
      <c r="T26" s="126"/>
      <c r="U26" s="114"/>
      <c r="V26" s="121"/>
      <c r="W26" s="107"/>
      <c r="X26" s="126"/>
      <c r="Y26" s="122"/>
      <c r="Z26" s="122"/>
      <c r="AC26" s="138" t="str">
        <f>IF(R26="","",$Y$1&amp;" "&amp;Q25&amp;Q26)</f>
        <v/>
      </c>
      <c r="AD26" s="138" t="str">
        <f>IF(T26="","",$Z$1&amp;" "&amp;S25&amp;S26)</f>
        <v/>
      </c>
      <c r="AE26" s="138" t="str">
        <f>IF(V26="","",$AA$1&amp;" "&amp;U25&amp;U26)</f>
        <v/>
      </c>
      <c r="AF26" s="138" t="str">
        <f>IF(X26="","",$AB$1&amp;" "&amp;W25&amp;W26)</f>
        <v/>
      </c>
    </row>
    <row r="27" spans="1:32" s="138" customFormat="1" ht="15.9" customHeight="1">
      <c r="A27" s="142"/>
      <c r="B27" s="142"/>
      <c r="C27" s="105"/>
      <c r="D27" s="145"/>
      <c r="E27" s="145"/>
      <c r="F27" s="134"/>
      <c r="G27" s="134"/>
      <c r="H27" s="119"/>
      <c r="I27" s="117"/>
      <c r="K27" s="108"/>
      <c r="L27" s="118"/>
      <c r="M27" s="108"/>
      <c r="N27" s="109"/>
      <c r="O27" s="109"/>
      <c r="P27" s="118"/>
      <c r="Q27" s="115"/>
      <c r="R27" s="111"/>
      <c r="S27" s="115"/>
      <c r="T27" s="116"/>
      <c r="U27" s="125"/>
      <c r="V27" s="111"/>
      <c r="W27" s="115"/>
      <c r="X27" s="116"/>
      <c r="Y27" s="122"/>
      <c r="Z27" s="122"/>
    </row>
    <row r="28" spans="1:32" s="138" customFormat="1" ht="15.9" customHeight="1">
      <c r="A28" s="110"/>
      <c r="B28" s="141"/>
      <c r="C28" s="112"/>
      <c r="D28" s="46"/>
      <c r="E28" s="46"/>
      <c r="F28" s="144"/>
      <c r="G28" s="144">
        <f>TRUNC(ROUNDDOWN(D28*F28,0))</f>
        <v>0</v>
      </c>
      <c r="H28" s="120"/>
      <c r="I28" s="124"/>
      <c r="K28" s="123" t="str">
        <f>IF(L28=0,"",IF(L28=R28,AC28,IF(L28=T28,AD28,IF(L28=V28,AE28,AF28))))</f>
        <v/>
      </c>
      <c r="L28" s="106">
        <f>MIN(R28,T28,V28,X28)</f>
        <v>0</v>
      </c>
      <c r="M28" s="123" t="str">
        <f>IF(P28=0,"",IF(N28=O28,N28,N28&amp;"/"&amp;O28))</f>
        <v/>
      </c>
      <c r="N28" s="136" t="str">
        <f>IF(P28=0,"",IF(OR(AND(R28&lt;&gt;"",T28&lt;&gt;""),L28=R28),AC28,IF(OR(AND(V28&lt;&gt;"",X28&lt;&gt;""),L28=V28),AE28,IF(L28=T28,AD28,AF28))))</f>
        <v/>
      </c>
      <c r="O28" s="136" t="str">
        <f>IF(P28=0,"",IF(OR(AND(R28&lt;&gt;"",T28&lt;&gt;""),L28=T28),AD28,IF(OR(AND(V28&lt;&gt;"",X28&lt;&gt;""),L28=X28),AF28,IF(L28=R28,AC28,AE28))))</f>
        <v/>
      </c>
      <c r="P28" s="106">
        <f>IF(AND(R28&lt;&gt;"",T28&lt;&gt;""),ROUND((R28+T28)/2,-IF(LENB(ABS(ROUND((R28+T28)/2,0)))&lt;3,0,IF(LENB(ABS(ROUND((R28+T28)/2,0)))=3,1,LENB(ABS(ROUND((R28+T28)/2,0)))-3))),IF(AND(V28&lt;&gt;"",X28&lt;&gt;""),ROUND((V28+X28)/2,-IF(LENB(ABS(ROUND((V28+X28)/2,0)))&lt;3,0,IF(LENB(ABS(ROUND((V28+X28)/2,0)))=3,1,LENB(ABS(ROUND((V28+X28)/2,0)))-3))),ROUND(MIN(R28,T28,V28,X28),-IF(LENB(ABS(MIN(R28,T28,V28,X28)))&lt;3,0,IF(LENB(ABS(MIN(R28,T28,V28,X28)))=3,1,LENB(ABS(MIN(R28,T28,V28,X28)))-3)))))</f>
        <v>0</v>
      </c>
      <c r="Q28" s="107"/>
      <c r="R28" s="121"/>
      <c r="S28" s="107"/>
      <c r="T28" s="126"/>
      <c r="U28" s="114"/>
      <c r="V28" s="121"/>
      <c r="W28" s="107"/>
      <c r="X28" s="126"/>
      <c r="Y28" s="122"/>
      <c r="Z28" s="122"/>
      <c r="AC28" s="138" t="str">
        <f>IF(R28="","",$Y$1&amp;" "&amp;Q27&amp;Q28)</f>
        <v/>
      </c>
      <c r="AD28" s="138" t="str">
        <f>IF(T28="","",$Z$1&amp;" "&amp;S27&amp;S28)</f>
        <v/>
      </c>
      <c r="AE28" s="138" t="str">
        <f>IF(V28="","",$AA$1&amp;" "&amp;U27&amp;U28)</f>
        <v/>
      </c>
      <c r="AF28" s="138" t="str">
        <f>IF(X28="","",$AB$1&amp;" "&amp;W27&amp;W28)</f>
        <v/>
      </c>
    </row>
    <row r="29" spans="1:32" s="138" customFormat="1" ht="15.9" customHeight="1">
      <c r="A29" s="142"/>
      <c r="B29" s="142"/>
      <c r="C29" s="105"/>
      <c r="D29" s="145"/>
      <c r="E29" s="145"/>
      <c r="F29" s="134"/>
      <c r="G29" s="134"/>
      <c r="H29" s="119"/>
      <c r="I29" s="117"/>
      <c r="K29" s="108"/>
      <c r="L29" s="118"/>
      <c r="M29" s="108"/>
      <c r="N29" s="109"/>
      <c r="O29" s="109"/>
      <c r="P29" s="118"/>
      <c r="Q29" s="115"/>
      <c r="R29" s="111"/>
      <c r="S29" s="115"/>
      <c r="T29" s="116"/>
      <c r="U29" s="125"/>
      <c r="V29" s="111"/>
      <c r="W29" s="115"/>
      <c r="X29" s="116"/>
      <c r="Y29" s="122"/>
      <c r="Z29" s="122"/>
    </row>
    <row r="30" spans="1:32" s="138" customFormat="1" ht="15.9" customHeight="1">
      <c r="A30" s="110"/>
      <c r="B30" s="141"/>
      <c r="C30" s="112"/>
      <c r="D30" s="46"/>
      <c r="E30" s="46"/>
      <c r="F30" s="144"/>
      <c r="G30" s="144">
        <f>TRUNC(ROUNDDOWN(D30*F30,0))</f>
        <v>0</v>
      </c>
      <c r="H30" s="120"/>
      <c r="I30" s="124"/>
      <c r="K30" s="123" t="str">
        <f>IF(L30=0,"",IF(L30=R30,AC30,IF(L30=T30,AD30,IF(L30=V30,AE30,AF30))))</f>
        <v/>
      </c>
      <c r="L30" s="106">
        <f>MIN(R30,T30,V30,X30)</f>
        <v>0</v>
      </c>
      <c r="M30" s="123" t="str">
        <f>IF(P30=0,"",IF(N30=O30,N30,N30&amp;"/"&amp;O30))</f>
        <v/>
      </c>
      <c r="N30" s="136" t="str">
        <f>IF(P30=0,"",IF(OR(AND(R30&lt;&gt;"",T30&lt;&gt;""),L30=R30),AC30,IF(OR(AND(V30&lt;&gt;"",X30&lt;&gt;""),L30=V30),AE30,IF(L30=T30,AD30,AF30))))</f>
        <v/>
      </c>
      <c r="O30" s="136" t="str">
        <f>IF(P30=0,"",IF(OR(AND(R30&lt;&gt;"",T30&lt;&gt;""),L30=T30),AD30,IF(OR(AND(V30&lt;&gt;"",X30&lt;&gt;""),L30=X30),AF30,IF(L30=R30,AC30,AE30))))</f>
        <v/>
      </c>
      <c r="P30" s="106">
        <f>IF(AND(R30&lt;&gt;"",T30&lt;&gt;""),ROUND((R30+T30)/2,-IF(LENB(ABS(ROUND((R30+T30)/2,0)))&lt;3,0,IF(LENB(ABS(ROUND((R30+T30)/2,0)))=3,1,LENB(ABS(ROUND((R30+T30)/2,0)))-3))),IF(AND(V30&lt;&gt;"",X30&lt;&gt;""),ROUND((V30+X30)/2,-IF(LENB(ABS(ROUND((V30+X30)/2,0)))&lt;3,0,IF(LENB(ABS(ROUND((V30+X30)/2,0)))=3,1,LENB(ABS(ROUND((V30+X30)/2,0)))-3))),ROUND(MIN(R30,T30,V30,X30),-IF(LENB(ABS(MIN(R30,T30,V30,X30)))&lt;3,0,IF(LENB(ABS(MIN(R30,T30,V30,X30)))=3,1,LENB(ABS(MIN(R30,T30,V30,X30)))-3)))))</f>
        <v>0</v>
      </c>
      <c r="Q30" s="107"/>
      <c r="R30" s="121"/>
      <c r="S30" s="107"/>
      <c r="T30" s="126"/>
      <c r="U30" s="114"/>
      <c r="V30" s="121"/>
      <c r="W30" s="107"/>
      <c r="X30" s="126"/>
      <c r="Y30" s="122"/>
      <c r="Z30" s="122"/>
      <c r="AC30" s="138" t="str">
        <f>IF(R30="","",$Y$1&amp;" "&amp;Q29&amp;Q30)</f>
        <v/>
      </c>
      <c r="AD30" s="138" t="str">
        <f>IF(T30="","",$Z$1&amp;" "&amp;S29&amp;S30)</f>
        <v/>
      </c>
      <c r="AE30" s="138" t="str">
        <f>IF(V30="","",$AA$1&amp;" "&amp;U29&amp;U30)</f>
        <v/>
      </c>
      <c r="AF30" s="138" t="str">
        <f>IF(X30="","",$AB$1&amp;" "&amp;W29&amp;W30)</f>
        <v/>
      </c>
    </row>
    <row r="31" spans="1:32" s="138" customFormat="1" ht="15.9" customHeight="1">
      <c r="A31" s="142"/>
      <c r="B31" s="142"/>
      <c r="C31" s="105"/>
      <c r="D31" s="145"/>
      <c r="E31" s="145"/>
      <c r="F31" s="134"/>
      <c r="G31" s="134"/>
      <c r="H31" s="119"/>
      <c r="I31" s="117"/>
      <c r="K31" s="108"/>
      <c r="L31" s="118"/>
      <c r="M31" s="108"/>
      <c r="N31" s="109"/>
      <c r="O31" s="109"/>
      <c r="P31" s="118"/>
      <c r="Q31" s="115"/>
      <c r="R31" s="111"/>
      <c r="S31" s="115"/>
      <c r="T31" s="116"/>
      <c r="U31" s="125"/>
      <c r="V31" s="111"/>
      <c r="W31" s="115"/>
      <c r="X31" s="116"/>
      <c r="Y31" s="122"/>
      <c r="Z31" s="122"/>
    </row>
    <row r="32" spans="1:32" s="138" customFormat="1" ht="15.9" customHeight="1">
      <c r="A32" s="110"/>
      <c r="B32" s="141"/>
      <c r="C32" s="112"/>
      <c r="D32" s="46"/>
      <c r="E32" s="46"/>
      <c r="F32" s="144"/>
      <c r="G32" s="144">
        <f>TRUNC(ROUNDDOWN(D32*F32,0))</f>
        <v>0</v>
      </c>
      <c r="H32" s="120"/>
      <c r="I32" s="124"/>
      <c r="K32" s="123" t="str">
        <f>IF(L32=0,"",IF(L32=R32,AC32,IF(L32=T32,AD32,IF(L32=V32,AE32,AF32))))</f>
        <v/>
      </c>
      <c r="L32" s="106">
        <f>MIN(R32,T32,V32,X32)</f>
        <v>0</v>
      </c>
      <c r="M32" s="123" t="str">
        <f>IF(P32=0,"",IF(N32=O32,N32,N32&amp;"/"&amp;O32))</f>
        <v/>
      </c>
      <c r="N32" s="136" t="str">
        <f>IF(P32=0,"",IF(OR(AND(R32&lt;&gt;"",T32&lt;&gt;""),L32=R32),AC32,IF(OR(AND(V32&lt;&gt;"",X32&lt;&gt;""),L32=V32),AE32,IF(L32=T32,AD32,AF32))))</f>
        <v/>
      </c>
      <c r="O32" s="136" t="str">
        <f>IF(P32=0,"",IF(OR(AND(R32&lt;&gt;"",T32&lt;&gt;""),L32=T32),AD32,IF(OR(AND(V32&lt;&gt;"",X32&lt;&gt;""),L32=X32),AF32,IF(L32=R32,AC32,AE32))))</f>
        <v/>
      </c>
      <c r="P32" s="106">
        <f>IF(AND(R32&lt;&gt;"",T32&lt;&gt;""),ROUND((R32+T32)/2,-IF(LENB(ABS(ROUND((R32+T32)/2,0)))&lt;3,0,IF(LENB(ABS(ROUND((R32+T32)/2,0)))=3,1,LENB(ABS(ROUND((R32+T32)/2,0)))-3))),IF(AND(V32&lt;&gt;"",X32&lt;&gt;""),ROUND((V32+X32)/2,-IF(LENB(ABS(ROUND((V32+X32)/2,0)))&lt;3,0,IF(LENB(ABS(ROUND((V32+X32)/2,0)))=3,1,LENB(ABS(ROUND((V32+X32)/2,0)))-3))),ROUND(MIN(R32,T32,V32,X32),-IF(LENB(ABS(MIN(R32,T32,V32,X32)))&lt;3,0,IF(LENB(ABS(MIN(R32,T32,V32,X32)))=3,1,LENB(ABS(MIN(R32,T32,V32,X32)))-3)))))</f>
        <v>0</v>
      </c>
      <c r="Q32" s="107"/>
      <c r="R32" s="121"/>
      <c r="S32" s="107"/>
      <c r="T32" s="126"/>
      <c r="U32" s="114"/>
      <c r="V32" s="121"/>
      <c r="W32" s="107"/>
      <c r="X32" s="126"/>
      <c r="Y32" s="122"/>
      <c r="Z32" s="122"/>
      <c r="AC32" s="138" t="str">
        <f>IF(R32="","",$Y$1&amp;" "&amp;Q31&amp;Q32)</f>
        <v/>
      </c>
      <c r="AD32" s="138" t="str">
        <f>IF(T32="","",$Z$1&amp;" "&amp;S31&amp;S32)</f>
        <v/>
      </c>
      <c r="AE32" s="138" t="str">
        <f>IF(V32="","",$AA$1&amp;" "&amp;U31&amp;U32)</f>
        <v/>
      </c>
      <c r="AF32" s="138" t="str">
        <f>IF(X32="","",$AB$1&amp;" "&amp;W31&amp;W32)</f>
        <v/>
      </c>
    </row>
  </sheetData>
  <autoFilter ref="A1:A18"/>
  <mergeCells count="5">
    <mergeCell ref="H1:I1"/>
    <mergeCell ref="Q1:R1"/>
    <mergeCell ref="S1:T1"/>
    <mergeCell ref="U1:V1"/>
    <mergeCell ref="W1:X1"/>
  </mergeCells>
  <phoneticPr fontId="43"/>
  <printOptions horizontalCentered="1"/>
  <pageMargins left="0.39370078740157483" right="0.39370078740157483" top="0.9055118110236221" bottom="0.78740157480314965" header="0.19685039370078741" footer="0.39370078740157483"/>
  <pageSetup paperSize="9" orientation="landscape" blackAndWhite="1" r:id="rId1"/>
  <headerFooter alignWithMargins="0">
    <oddFooter xml:space="preserve">&amp;C
&lt;&lt;  安 城 市 役 所  &gt;&gt;
</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総括表</vt:lpstr>
      <vt:lpstr>本工事費内訳書</vt:lpstr>
      <vt:lpstr>Ⅰ代価</vt:lpstr>
      <vt:lpstr>Ⅰ代価!_FilterDatabase</vt:lpstr>
      <vt:lpstr>Ⅰ代価!Print_Area</vt:lpstr>
      <vt:lpstr>総括表!Print_Area</vt:lpstr>
      <vt:lpstr>本工事費内訳書!Print_Area</vt:lpstr>
      <vt:lpstr>Ⅰ代価!Print_Titles</vt:lpstr>
      <vt:lpstr>本工事費内訳書!Print_Titles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2022-09-25T23:14:15Z</cp:lastPrinted>
  <dcterms:created xsi:type="dcterms:W3CDTF">2002-07-18T01:59:57Z</dcterms:created>
  <dcterms:modified xsi:type="dcterms:W3CDTF">2022-09-27T01:52:44Z</dcterms:modified>
</cp:coreProperties>
</file>