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50" windowWidth="15480" windowHeight="4410"/>
  </bookViews>
  <sheets>
    <sheet name="総括表" sheetId="12" r:id="rId1"/>
    <sheet name="本工事費内訳書" sheetId="2" r:id="rId2"/>
    <sheet name="条件設定" sheetId="13" state="hidden" r:id="rId3"/>
  </sheets>
  <definedNames>
    <definedName name="HyoKind" localSheetId="1">本工事費内訳書!#REF!</definedName>
    <definedName name="ImiCD" localSheetId="1">本工事費内訳書!#REF!</definedName>
    <definedName name="_xlnm.Print_Area" localSheetId="0">総括表!$A$1:$BK$35</definedName>
    <definedName name="System1" localSheetId="1">本工事費内訳書!#REF!</definedName>
    <definedName name="System2" localSheetId="1">本工事費内訳書!#REF!</definedName>
    <definedName name="System3" localSheetId="1">本工事費内訳書!#REF!</definedName>
    <definedName name="ページ番号" localSheetId="1">本工事費内訳書!#REF!</definedName>
    <definedName name="ページ番号">#REF!</definedName>
    <definedName name="印刷フラグ" localSheetId="2">条件設定!$B$6</definedName>
    <definedName name="会社名">#REF!</definedName>
    <definedName name="開始行" localSheetId="0">#REF!</definedName>
    <definedName name="開始行">本工事費内訳書!#REF!</definedName>
    <definedName name="規格列１" localSheetId="0">#REF!</definedName>
    <definedName name="規格列１">本工事費内訳書!#REF!</definedName>
    <definedName name="規格列２" localSheetId="0">#REF!</definedName>
    <definedName name="規格列２">本工事費内訳書!#REF!</definedName>
    <definedName name="規格列３" localSheetId="0">#REF!</definedName>
    <definedName name="規格列３">本工事費内訳書!#REF!</definedName>
    <definedName name="規格列４" localSheetId="0">#REF!</definedName>
    <definedName name="規格列４">本工事費内訳書!#REF!</definedName>
    <definedName name="規格列５" localSheetId="0">#REF!</definedName>
    <definedName name="規格列５">本工事費内訳書!#REF!</definedName>
    <definedName name="規格列６" localSheetId="0">#REF!</definedName>
    <definedName name="規格列６">本工事費内訳書!#REF!</definedName>
    <definedName name="規格列７" localSheetId="0">#REF!</definedName>
    <definedName name="規格列７">本工事費内訳書!#REF!</definedName>
    <definedName name="金額" localSheetId="0">#REF!</definedName>
    <definedName name="金額">本工事費内訳書!#REF!</definedName>
    <definedName name="工事価格">総括表!$T$26</definedName>
    <definedName name="工事内容">総括表!$O$9</definedName>
    <definedName name="工事番号" localSheetId="0">総括表!$O$5</definedName>
    <definedName name="工事名" localSheetId="0">総括表!$O$6</definedName>
    <definedName name="工事名" localSheetId="1">本工事費内訳書!#REF!</definedName>
    <definedName name="工事名">#REF!</definedName>
    <definedName name="行範囲" localSheetId="0">#REF!</definedName>
    <definedName name="行範囲">本工事費内訳書!#REF!</definedName>
    <definedName name="項目別自由記入欄Ａ">総括表!$O$12</definedName>
    <definedName name="項目別自由記入欄Ｂ">総括表!$O$13</definedName>
    <definedName name="項目別自由記入欄Ｃ">総括表!$O$14</definedName>
    <definedName name="項目別自由記入欄Ｄ">総括表!#REF!</definedName>
    <definedName name="施工場所">総括表!$O$8</definedName>
    <definedName name="自由記入欄" localSheetId="0">総括表!$BM$6</definedName>
    <definedName name="終了行" localSheetId="0">#REF!</definedName>
    <definedName name="終了行">本工事費内訳書!#REF!</definedName>
    <definedName name="数量" localSheetId="0">#REF!</definedName>
    <definedName name="数量">本工事費内訳書!#REF!</definedName>
    <definedName name="数量小数">本工事費内訳書!#REF!</definedName>
    <definedName name="単位" localSheetId="0">#REF!</definedName>
    <definedName name="単位">本工事費内訳書!#REF!</definedName>
    <definedName name="単位リスト" localSheetId="2">条件設定!$B$13:$E$38</definedName>
    <definedName name="単価" localSheetId="0">#REF!</definedName>
    <definedName name="単価">本工事費内訳書!#REF!</definedName>
    <definedName name="単価小数">本工事費内訳書!#REF!</definedName>
    <definedName name="単価年度" localSheetId="0">総括表!$O$16</definedName>
    <definedName name="摘要１" localSheetId="0">#REF!</definedName>
    <definedName name="摘要１">本工事費内訳書!#REF!</definedName>
    <definedName name="摘要２" localSheetId="0">#REF!</definedName>
    <definedName name="摘要２">本工事費内訳書!#REF!</definedName>
    <definedName name="費目消費税">総括表!$T$27</definedName>
    <definedName name="費目請負金額">総括表!$T$28</definedName>
    <definedName name="備考欄" localSheetId="0">総括表!$O$10</definedName>
    <definedName name="表号番号１">#REF!</definedName>
    <definedName name="歩掛年度">総括表!$O$15</definedName>
    <definedName name="名称列１" localSheetId="0">#REF!</definedName>
    <definedName name="名称列１">本工事費内訳書!#REF!</definedName>
    <definedName name="名称列２" localSheetId="0">#REF!</definedName>
    <definedName name="名称列２">本工事費内訳書!#REF!</definedName>
    <definedName name="名称列３" localSheetId="0">#REF!</definedName>
    <definedName name="名称列３">本工事費内訳書!#REF!</definedName>
    <definedName name="名称列４" localSheetId="0">#REF!</definedName>
    <definedName name="名称列４">本工事費内訳書!#REF!</definedName>
    <definedName name="名称列５" localSheetId="0">#REF!</definedName>
    <definedName name="名称列５">本工事費内訳書!#REF!</definedName>
    <definedName name="名称列６" localSheetId="0">#REF!</definedName>
    <definedName name="名称列６">本工事費内訳書!#REF!</definedName>
    <definedName name="名称列７" localSheetId="0">#REF!</definedName>
    <definedName name="名称列７">本工事費内訳書!#REF!</definedName>
    <definedName name="落札業者">総括表!$BM$7</definedName>
  </definedNames>
  <calcPr calcId="145621"/>
</workbook>
</file>

<file path=xl/calcChain.xml><?xml version="1.0" encoding="utf-8"?>
<calcChain xmlns="http://schemas.openxmlformats.org/spreadsheetml/2006/main">
  <c r="S33" i="2" l="1"/>
  <c r="S66" i="2"/>
  <c r="A1" i="2"/>
  <c r="A34" i="2"/>
  <c r="O11" i="12"/>
</calcChain>
</file>

<file path=xl/sharedStrings.xml><?xml version="1.0" encoding="utf-8"?>
<sst xmlns="http://schemas.openxmlformats.org/spreadsheetml/2006/main" count="141" uniqueCount="113">
  <si>
    <t>費目・工種・種別・細別・規格</t>
    <rPh sb="0" eb="2">
      <t>ヒモク</t>
    </rPh>
    <rPh sb="3" eb="4">
      <t>コウ</t>
    </rPh>
    <rPh sb="4" eb="5">
      <t>シュ</t>
    </rPh>
    <rPh sb="6" eb="8">
      <t>シュベツ</t>
    </rPh>
    <rPh sb="9" eb="11">
      <t>サイベツ</t>
    </rPh>
    <rPh sb="12" eb="14">
      <t>キカク</t>
    </rPh>
    <phoneticPr fontId="4"/>
  </si>
  <si>
    <t>単位</t>
    <rPh sb="0" eb="2">
      <t>タンイ</t>
    </rPh>
    <phoneticPr fontId="4"/>
  </si>
  <si>
    <t>数　量</t>
    <rPh sb="0" eb="1">
      <t>カズ</t>
    </rPh>
    <rPh sb="2" eb="3">
      <t>リョウ</t>
    </rPh>
    <phoneticPr fontId="4"/>
  </si>
  <si>
    <t>単　　価</t>
    <phoneticPr fontId="4"/>
  </si>
  <si>
    <t>金　　額</t>
  </si>
  <si>
    <t>摘　　　要</t>
    <phoneticPr fontId="4"/>
  </si>
  <si>
    <t xml:space="preserve"> </t>
    <phoneticPr fontId="4"/>
  </si>
  <si>
    <t>契　約  番  号</t>
  </si>
  <si>
    <t/>
  </si>
  <si>
    <t>前　　払　　金</t>
  </si>
  <si>
    <t>合　　　　　算</t>
  </si>
  <si>
    <t>建設リサイクル法</t>
  </si>
  <si>
    <t>№</t>
    <phoneticPr fontId="4"/>
  </si>
  <si>
    <t>1番から順に入力してください。</t>
    <rPh sb="1" eb="2">
      <t>バン</t>
    </rPh>
    <rPh sb="4" eb="5">
      <t>ジュン</t>
    </rPh>
    <rPh sb="6" eb="8">
      <t>ニュウリョク</t>
    </rPh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</si>
  <si>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</si>
  <si>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</si>
  <si>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</si>
  <si>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月</t>
    <rPh sb="0" eb="1">
      <t>ツキ</t>
    </rPh>
    <phoneticPr fontId="4"/>
  </si>
  <si>
    <t>表のサイズを変更するときは、名前定義の参照範囲も変更してください。</t>
    <rPh sb="0" eb="1">
      <t>ヒョウ</t>
    </rPh>
    <rPh sb="6" eb="8">
      <t>ヘンコウ</t>
    </rPh>
    <rPh sb="14" eb="16">
      <t>ナマエ</t>
    </rPh>
    <rPh sb="16" eb="18">
      <t>テイギ</t>
    </rPh>
    <rPh sb="19" eb="21">
      <t>サンショウ</t>
    </rPh>
    <rPh sb="21" eb="23">
      <t>ハンイ</t>
    </rPh>
    <rPh sb="24" eb="26">
      <t>ヘンコウ</t>
    </rPh>
    <phoneticPr fontId="4"/>
  </si>
  <si>
    <t>※挿入(I)-名前(N)-定義(D)</t>
    <rPh sb="1" eb="3">
      <t>ソウニュウ</t>
    </rPh>
    <rPh sb="7" eb="9">
      <t>ナマエ</t>
    </rPh>
    <rPh sb="13" eb="15">
      <t>テイギ</t>
    </rPh>
    <phoneticPr fontId="4"/>
  </si>
  <si>
    <t>■単位リスト（数量をクリアする単位）</t>
    <rPh sb="1" eb="3">
      <t>タンイ</t>
    </rPh>
    <rPh sb="7" eb="9">
      <t>スウリョウ</t>
    </rPh>
    <rPh sb="15" eb="17">
      <t>タンイ</t>
    </rPh>
    <phoneticPr fontId="4"/>
  </si>
  <si>
    <t>参照範囲：表全体を選択</t>
    <rPh sb="0" eb="2">
      <t>サンショウ</t>
    </rPh>
    <rPh sb="2" eb="4">
      <t>ハンイ</t>
    </rPh>
    <rPh sb="5" eb="6">
      <t>ヒョウ</t>
    </rPh>
    <rPh sb="6" eb="8">
      <t>ゼンタイ</t>
    </rPh>
    <rPh sb="9" eb="11">
      <t>センタク</t>
    </rPh>
    <phoneticPr fontId="4"/>
  </si>
  <si>
    <t>名前：単位リスト</t>
    <rPh sb="0" eb="2">
      <t>ナマエ</t>
    </rPh>
    <rPh sb="3" eb="5">
      <t>タンイ</t>
    </rPh>
    <phoneticPr fontId="4"/>
  </si>
  <si>
    <t>■”見積内訳書”ファイル名</t>
    <rPh sb="2" eb="4">
      <t>ミツモ</t>
    </rPh>
    <rPh sb="4" eb="6">
      <t>ウチワケ</t>
    </rPh>
    <rPh sb="6" eb="7">
      <t>ショ</t>
    </rPh>
    <phoneticPr fontId="4"/>
  </si>
  <si>
    <t>■号番号がない表の印刷</t>
    <phoneticPr fontId="4"/>
  </si>
  <si>
    <t>0：印刷しない/1：印刷する</t>
    <rPh sb="10" eb="12">
      <t>インサツ</t>
    </rPh>
    <phoneticPr fontId="4"/>
  </si>
  <si>
    <t>供用日</t>
    <rPh sb="0" eb="2">
      <t>キョウヨウ</t>
    </rPh>
    <rPh sb="2" eb="3">
      <t>ビ</t>
    </rPh>
    <phoneticPr fontId="4"/>
  </si>
  <si>
    <t>設計書Excel出力.xls</t>
    <rPh sb="0" eb="3">
      <t>セッケイショ</t>
    </rPh>
    <rPh sb="8" eb="10">
      <t>シュツリョク</t>
    </rPh>
    <phoneticPr fontId="4"/>
  </si>
  <si>
    <t>工 　 　事　　  名</t>
    <phoneticPr fontId="4"/>
  </si>
  <si>
    <t>(業　　 務　 　名)</t>
    <rPh sb="1" eb="2">
      <t>ギョウ</t>
    </rPh>
    <rPh sb="5" eb="6">
      <t>ツトム</t>
    </rPh>
    <rPh sb="9" eb="10">
      <t>メイ</t>
    </rPh>
    <phoneticPr fontId="4"/>
  </si>
  <si>
    <t>路 　線 　等 　の 　名 　称</t>
    <rPh sb="6" eb="7">
      <t>トウ</t>
    </rPh>
    <rPh sb="12" eb="13">
      <t>メイ</t>
    </rPh>
    <rPh sb="15" eb="16">
      <t>ショウ</t>
    </rPh>
    <phoneticPr fontId="4"/>
  </si>
  <si>
    <t>工　事 (業　務) 場  所</t>
    <rPh sb="0" eb="1">
      <t>ク</t>
    </rPh>
    <rPh sb="2" eb="3">
      <t>コト</t>
    </rPh>
    <rPh sb="5" eb="6">
      <t>ギョウ</t>
    </rPh>
    <rPh sb="7" eb="8">
      <t>ツトム</t>
    </rPh>
    <phoneticPr fontId="4"/>
  </si>
  <si>
    <t>工  事 (業　務) 期  間</t>
    <rPh sb="6" eb="7">
      <t>ギョウ</t>
    </rPh>
    <rPh sb="8" eb="9">
      <t>ツトム</t>
    </rPh>
    <phoneticPr fontId="4"/>
  </si>
  <si>
    <t>工　事 (業　務) 仕　様</t>
    <rPh sb="5" eb="6">
      <t>ギョウ</t>
    </rPh>
    <rPh sb="7" eb="8">
      <t>ツトム</t>
    </rPh>
    <phoneticPr fontId="4"/>
  </si>
  <si>
    <t>本工事(業務)費内訳書</t>
    <rPh sb="0" eb="1">
      <t>ホン</t>
    </rPh>
    <rPh sb="1" eb="3">
      <t>コウジ</t>
    </rPh>
    <rPh sb="4" eb="6">
      <t>ギョウム</t>
    </rPh>
    <rPh sb="8" eb="11">
      <t>ウチワケショ</t>
    </rPh>
    <phoneticPr fontId="4"/>
  </si>
  <si>
    <t>％</t>
  </si>
  <si>
    <t>空m3日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</si>
  <si>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</si>
  <si>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</si>
  <si>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</si>
  <si>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</si>
  <si>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</si>
  <si>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</si>
  <si>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</si>
  <si>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</si>
  <si>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</si>
  <si>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</si>
  <si>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</si>
  <si>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</si>
  <si>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</si>
  <si>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</si>
  <si>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</si>
  <si>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</si>
  <si>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</si>
  <si>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</si>
  <si>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</si>
  <si>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</si>
  <si>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z</t>
    <phoneticPr fontId="4"/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</si>
  <si>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</si>
  <si>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</si>
  <si>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</si>
  <si>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</si>
  <si>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</si>
  <si>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</si>
  <si>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</si>
  <si>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</si>
  <si>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</si>
  <si>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</si>
  <si>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</si>
  <si>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</si>
  <si>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</si>
  <si>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</si>
  <si>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</si>
  <si>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</si>
  <si>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</si>
  <si>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</si>
  <si>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</si>
  <si>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</si>
  <si>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愛知県農林水産部発行工事標準仕様書</t>
  </si>
  <si>
    <t>非該当</t>
  </si>
  <si>
    <t>1</t>
  </si>
  <si>
    <t>工事価格</t>
  </si>
  <si>
    <t>式</t>
  </si>
  <si>
    <t>費目行</t>
  </si>
  <si>
    <t>工事原価</t>
  </si>
  <si>
    <t>一般管理費等</t>
  </si>
  <si>
    <t>2</t>
  </si>
  <si>
    <t>製作工事原価</t>
  </si>
  <si>
    <t>据付工事原価</t>
  </si>
  <si>
    <t>直接製作費</t>
  </si>
  <si>
    <t>間接制作費</t>
  </si>
  <si>
    <t>間接労務費</t>
  </si>
  <si>
    <t>工事管理費</t>
  </si>
  <si>
    <t>直接工事費</t>
  </si>
  <si>
    <t>間接工事費</t>
  </si>
  <si>
    <t>共通仮設費</t>
  </si>
  <si>
    <t>現場管理費</t>
  </si>
  <si>
    <t>据付間接費</t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</si>
  <si>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</si>
  <si>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％</t>
    <phoneticPr fontId="4"/>
  </si>
  <si>
    <t>設計価格</t>
    <rPh sb="0" eb="2">
      <t>セッケイ</t>
    </rPh>
    <rPh sb="2" eb="4">
      <t>カカク</t>
    </rPh>
    <phoneticPr fontId="4"/>
  </si>
  <si>
    <t>単　　価</t>
  </si>
  <si>
    <t>摘　　　要</t>
  </si>
  <si>
    <t xml:space="preserve"> </t>
  </si>
  <si>
    <t>工事価格</t>
    <rPh sb="0" eb="2">
      <t>コウジ</t>
    </rPh>
    <rPh sb="2" eb="4">
      <t>カカク</t>
    </rPh>
    <phoneticPr fontId="4"/>
  </si>
  <si>
    <t>城ヶ入東部揚水機場</t>
    <rPh sb="1" eb="2">
      <t>イ</t>
    </rPh>
    <rPh sb="2" eb="4">
      <t>トウブ</t>
    </rPh>
    <rPh sb="4" eb="6">
      <t>ヨウスイ</t>
    </rPh>
    <rPh sb="6" eb="7">
      <t>キ</t>
    </rPh>
    <rPh sb="7" eb="8">
      <t>バ</t>
    </rPh>
    <phoneticPr fontId="4"/>
  </si>
  <si>
    <t>安城市　城ヶ入町地内</t>
    <rPh sb="4" eb="5">
      <t>シロ</t>
    </rPh>
    <rPh sb="6" eb="7">
      <t>イ</t>
    </rPh>
    <phoneticPr fontId="4"/>
  </si>
  <si>
    <t>安城土地改良区</t>
    <rPh sb="2" eb="4">
      <t>トチ</t>
    </rPh>
    <rPh sb="4" eb="6">
      <t>カイリョウ</t>
    </rPh>
    <rPh sb="6" eb="7">
      <t>ク</t>
    </rPh>
    <phoneticPr fontId="4"/>
  </si>
  <si>
    <t>非該当</t>
    <rPh sb="0" eb="1">
      <t>ヒ</t>
    </rPh>
    <phoneticPr fontId="4"/>
  </si>
  <si>
    <t>1号明細書</t>
    <phoneticPr fontId="4"/>
  </si>
  <si>
    <t>平成30年1月31日まで</t>
    <phoneticPr fontId="4"/>
  </si>
  <si>
    <t>揚水機場整備工事（城ヶ入東部）</t>
    <rPh sb="0" eb="2">
      <t>ヨウスイ</t>
    </rPh>
    <rPh sb="2" eb="3">
      <t>キ</t>
    </rPh>
    <rPh sb="3" eb="4">
      <t>バ</t>
    </rPh>
    <rPh sb="4" eb="6">
      <t>セイビ</t>
    </rPh>
    <rPh sb="6" eb="8">
      <t>コウジ</t>
    </rPh>
    <rPh sb="9" eb="10">
      <t>シロ</t>
    </rPh>
    <rPh sb="11" eb="12">
      <t>イ</t>
    </rPh>
    <rPh sb="12" eb="14">
      <t>トウブ</t>
    </rPh>
    <phoneticPr fontId="4"/>
  </si>
  <si>
    <t>工事(業務)費内訳表（表紙）</t>
    <rPh sb="0" eb="2">
      <t>コウジ</t>
    </rPh>
    <rPh sb="3" eb="5">
      <t>ギョウム</t>
    </rPh>
    <rPh sb="6" eb="7">
      <t>ヒ</t>
    </rPh>
    <rPh sb="7" eb="9">
      <t>ウチワケ</t>
    </rPh>
    <rPh sb="9" eb="10">
      <t>ヒョウ</t>
    </rPh>
    <rPh sb="11" eb="13">
      <t>ヒョウシ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</si>
</sst>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"/>
    <numFmt numFmtId="178" formatCode="00#"/>
    <numFmt numFmtId="179" formatCode="0#"/>
    <numFmt numFmtId="180" formatCode="@&quot;　頁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丸ｺﾞｼｯｸ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" fillId="0" borderId="0">
      <alignment horizontal="center"/>
    </xf>
    <xf numFmtId="0" fontId="8" fillId="0" borderId="0">
      <alignment horizontal="distributed"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177" fontId="3" fillId="0" borderId="5" applyAlignment="0">
      <alignment vertical="center"/>
    </xf>
    <xf numFmtId="40" fontId="3" fillId="0" borderId="5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6" fillId="0" borderId="0"/>
    <xf numFmtId="0" fontId="2" fillId="0" borderId="0"/>
    <xf numFmtId="0" fontId="29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178" fontId="3" fillId="0" borderId="19" xfId="0" applyNumberFormat="1" applyFont="1" applyBorder="1" applyAlignment="1">
      <alignment horizontal="left" vertical="center"/>
    </xf>
    <xf numFmtId="178" fontId="3" fillId="0" borderId="20" xfId="0" applyNumberFormat="1" applyFont="1" applyBorder="1" applyAlignment="1">
      <alignment horizontal="left" vertical="center"/>
    </xf>
    <xf numFmtId="178" fontId="3" fillId="0" borderId="21" xfId="0" applyNumberFormat="1" applyFont="1" applyBorder="1" applyAlignment="1">
      <alignment horizontal="left" vertical="center"/>
    </xf>
    <xf numFmtId="179" fontId="3" fillId="0" borderId="19" xfId="0" applyNumberFormat="1" applyFont="1" applyBorder="1" applyAlignment="1">
      <alignment horizontal="left" vertical="center"/>
    </xf>
    <xf numFmtId="179" fontId="3" fillId="0" borderId="20" xfId="0" applyNumberFormat="1" applyFont="1" applyBorder="1" applyAlignment="1">
      <alignment horizontal="left" vertical="center"/>
    </xf>
    <xf numFmtId="179" fontId="3" fillId="0" borderId="21" xfId="0" applyNumberFormat="1" applyFont="1" applyBorder="1" applyAlignment="1">
      <alignment horizontal="left" vertical="center"/>
    </xf>
    <xf numFmtId="0" fontId="8" fillId="0" borderId="0" xfId="48" applyFont="1" applyAlignment="1"/>
    <xf numFmtId="49" fontId="1" fillId="0" borderId="0" xfId="48" applyNumberFormat="1" applyBorder="1" applyAlignment="1"/>
    <xf numFmtId="0" fontId="8" fillId="0" borderId="0" xfId="48" applyFont="1" applyBorder="1" applyAlignment="1">
      <alignment vertical="center"/>
    </xf>
    <xf numFmtId="0" fontId="7" fillId="0" borderId="0" xfId="48" applyFont="1" applyBorder="1" applyAlignment="1"/>
    <xf numFmtId="0" fontId="6" fillId="0" borderId="22" xfId="48" quotePrefix="1" applyFont="1" applyBorder="1" applyAlignment="1">
      <alignment vertical="center"/>
    </xf>
    <xf numFmtId="0" fontId="6" fillId="0" borderId="23" xfId="48" applyFont="1" applyBorder="1" applyAlignment="1">
      <alignment vertical="center"/>
    </xf>
    <xf numFmtId="49" fontId="6" fillId="0" borderId="23" xfId="48" applyNumberFormat="1" applyFont="1" applyBorder="1" applyAlignment="1">
      <alignment vertical="center"/>
    </xf>
    <xf numFmtId="0" fontId="6" fillId="0" borderId="23" xfId="48" applyNumberFormat="1" applyFont="1" applyBorder="1" applyAlignment="1">
      <alignment vertical="center"/>
    </xf>
    <xf numFmtId="0" fontId="6" fillId="0" borderId="24" xfId="48" applyNumberFormat="1" applyFont="1" applyBorder="1" applyAlignment="1">
      <alignment vertical="center"/>
    </xf>
    <xf numFmtId="0" fontId="7" fillId="0" borderId="22" xfId="48" quotePrefix="1" applyFont="1" applyBorder="1" applyAlignment="1">
      <alignment vertical="center"/>
    </xf>
    <xf numFmtId="0" fontId="7" fillId="0" borderId="23" xfId="48" applyFont="1" applyBorder="1" applyAlignment="1">
      <alignment vertical="center"/>
    </xf>
    <xf numFmtId="0" fontId="7" fillId="0" borderId="24" xfId="48" applyFont="1" applyBorder="1" applyAlignment="1">
      <alignment vertical="center"/>
    </xf>
    <xf numFmtId="0" fontId="7" fillId="0" borderId="22" xfId="48" applyFont="1" applyBorder="1" applyAlignment="1">
      <alignment horizontal="left" vertical="center"/>
    </xf>
    <xf numFmtId="0" fontId="6" fillId="0" borderId="23" xfId="48" applyFont="1" applyBorder="1" applyAlignment="1">
      <alignment horizontal="left" vertical="center"/>
    </xf>
    <xf numFmtId="0" fontId="6" fillId="0" borderId="24" xfId="48" applyFont="1" applyBorder="1" applyAlignment="1">
      <alignment horizontal="left" vertical="center"/>
    </xf>
    <xf numFmtId="0" fontId="7" fillId="0" borderId="11" xfId="48" applyFont="1" applyBorder="1" applyAlignment="1">
      <alignment vertical="center"/>
    </xf>
    <xf numFmtId="0" fontId="7" fillId="0" borderId="5" xfId="48" applyFont="1" applyBorder="1" applyAlignment="1">
      <alignment vertical="center"/>
    </xf>
    <xf numFmtId="0" fontId="7" fillId="0" borderId="15" xfId="48" applyFont="1" applyBorder="1" applyAlignment="1">
      <alignment horizontal="left" vertical="center"/>
    </xf>
    <xf numFmtId="0" fontId="6" fillId="0" borderId="11" xfId="48" applyFont="1" applyBorder="1" applyAlignment="1">
      <alignment horizontal="left" vertical="center"/>
    </xf>
    <xf numFmtId="0" fontId="6" fillId="0" borderId="5" xfId="48" applyFont="1" applyBorder="1" applyAlignment="1">
      <alignment horizontal="left" vertical="center"/>
    </xf>
    <xf numFmtId="0" fontId="6" fillId="0" borderId="25" xfId="48" quotePrefix="1" applyFont="1" applyBorder="1" applyAlignment="1">
      <alignment vertical="center"/>
    </xf>
    <xf numFmtId="0" fontId="6" fillId="0" borderId="26" xfId="48" applyFont="1" applyBorder="1" applyAlignment="1">
      <alignment vertical="center"/>
    </xf>
    <xf numFmtId="0" fontId="6" fillId="0" borderId="27" xfId="48" applyFont="1" applyBorder="1" applyAlignment="1">
      <alignment vertical="center"/>
    </xf>
    <xf numFmtId="0" fontId="6" fillId="0" borderId="25" xfId="48" quotePrefix="1" applyFont="1" applyBorder="1" applyAlignment="1">
      <alignment horizontal="left" vertical="center"/>
    </xf>
    <xf numFmtId="0" fontId="6" fillId="0" borderId="26" xfId="48" applyFont="1" applyBorder="1" applyAlignment="1">
      <alignment horizontal="left" vertical="center"/>
    </xf>
    <xf numFmtId="58" fontId="6" fillId="0" borderId="26" xfId="48" quotePrefix="1" applyNumberFormat="1" applyFont="1" applyBorder="1" applyAlignment="1">
      <alignment horizontal="left" vertical="center"/>
    </xf>
    <xf numFmtId="0" fontId="6" fillId="0" borderId="27" xfId="48" applyFont="1" applyBorder="1" applyAlignment="1">
      <alignment horizontal="left" vertical="center"/>
    </xf>
    <xf numFmtId="0" fontId="6" fillId="0" borderId="25" xfId="48" applyFont="1" applyBorder="1" applyAlignment="1">
      <alignment horizontal="left" vertical="center"/>
    </xf>
    <xf numFmtId="3" fontId="6" fillId="0" borderId="26" xfId="48" applyNumberFormat="1" applyFont="1" applyBorder="1" applyAlignment="1">
      <alignment vertical="center"/>
    </xf>
    <xf numFmtId="0" fontId="6" fillId="0" borderId="15" xfId="48" quotePrefix="1" applyFont="1" applyBorder="1" applyAlignment="1">
      <alignment vertical="center"/>
    </xf>
    <xf numFmtId="0" fontId="6" fillId="0" borderId="11" xfId="48" applyFont="1" applyBorder="1" applyAlignment="1">
      <alignment vertical="center"/>
    </xf>
    <xf numFmtId="0" fontId="6" fillId="0" borderId="5" xfId="48" applyFont="1" applyBorder="1" applyAlignment="1">
      <alignment vertical="center"/>
    </xf>
    <xf numFmtId="3" fontId="6" fillId="0" borderId="11" xfId="48" quotePrefix="1" applyNumberFormat="1" applyFont="1" applyBorder="1" applyAlignment="1">
      <alignment vertical="center"/>
    </xf>
    <xf numFmtId="3" fontId="6" fillId="0" borderId="11" xfId="48" applyNumberFormat="1" applyFont="1" applyBorder="1" applyAlignment="1">
      <alignment vertical="center"/>
    </xf>
    <xf numFmtId="0" fontId="3" fillId="0" borderId="22" xfId="48" quotePrefix="1" applyFont="1" applyBorder="1" applyAlignment="1">
      <alignment vertical="center"/>
    </xf>
    <xf numFmtId="0" fontId="3" fillId="0" borderId="23" xfId="48" applyFont="1" applyBorder="1" applyAlignment="1">
      <alignment vertical="center"/>
    </xf>
    <xf numFmtId="0" fontId="3" fillId="0" borderId="22" xfId="48" applyFont="1" applyBorder="1" applyAlignment="1">
      <alignment vertical="center"/>
    </xf>
    <xf numFmtId="0" fontId="3" fillId="0" borderId="24" xfId="48" applyFont="1" applyBorder="1" applyAlignment="1">
      <alignment vertical="center"/>
    </xf>
    <xf numFmtId="0" fontId="3" fillId="0" borderId="23" xfId="48" quotePrefix="1" applyFont="1" applyBorder="1" applyAlignment="1">
      <alignment vertical="center"/>
    </xf>
    <xf numFmtId="0" fontId="6" fillId="0" borderId="25" xfId="48" applyFont="1" applyBorder="1" applyAlignment="1">
      <alignment vertical="center"/>
    </xf>
    <xf numFmtId="0" fontId="3" fillId="0" borderId="26" xfId="48" quotePrefix="1" applyFont="1" applyBorder="1" applyAlignment="1">
      <alignment vertical="center"/>
    </xf>
    <xf numFmtId="0" fontId="3" fillId="0" borderId="26" xfId="48" applyFont="1" applyBorder="1" applyAlignment="1">
      <alignment vertical="center"/>
    </xf>
    <xf numFmtId="0" fontId="3" fillId="0" borderId="27" xfId="48" applyFont="1" applyBorder="1" applyAlignment="1">
      <alignment vertical="center"/>
    </xf>
    <xf numFmtId="0" fontId="3" fillId="0" borderId="25" xfId="48" applyFont="1" applyBorder="1" applyAlignment="1">
      <alignment vertical="center"/>
    </xf>
    <xf numFmtId="0" fontId="3" fillId="0" borderId="25" xfId="48" quotePrefix="1" applyFont="1" applyBorder="1" applyAlignment="1">
      <alignment vertical="center"/>
    </xf>
    <xf numFmtId="0" fontId="8" fillId="0" borderId="0" xfId="48" applyFont="1" applyBorder="1" applyAlignment="1"/>
    <xf numFmtId="0" fontId="10" fillId="0" borderId="0" xfId="48" applyFont="1" applyBorder="1" applyAlignment="1">
      <alignment vertical="center"/>
    </xf>
    <xf numFmtId="0" fontId="8" fillId="0" borderId="0" xfId="48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8" xfId="0" applyFill="1" applyBorder="1">
      <alignment vertical="center"/>
    </xf>
    <xf numFmtId="0" fontId="0" fillId="0" borderId="0" xfId="0" applyAlignment="1">
      <alignment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>
      <alignment vertical="center"/>
    </xf>
    <xf numFmtId="0" fontId="0" fillId="0" borderId="33" xfId="0" applyBorder="1" applyAlignment="1">
      <alignment horizontal="center" vertical="center"/>
    </xf>
    <xf numFmtId="0" fontId="0" fillId="24" borderId="34" xfId="0" applyFill="1" applyBorder="1">
      <alignment vertical="center"/>
    </xf>
    <xf numFmtId="0" fontId="0" fillId="0" borderId="35" xfId="0" applyBorder="1" applyAlignment="1">
      <alignment horizontal="center" vertical="center"/>
    </xf>
    <xf numFmtId="0" fontId="0" fillId="24" borderId="35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2" fillId="0" borderId="0" xfId="52" applyFont="1"/>
    <xf numFmtId="0" fontId="2" fillId="0" borderId="0" xfId="52"/>
    <xf numFmtId="0" fontId="16" fillId="0" borderId="0" xfId="51"/>
    <xf numFmtId="0" fontId="2" fillId="0" borderId="0" xfId="52" applyFont="1" applyBorder="1" applyAlignment="1"/>
    <xf numFmtId="0" fontId="2" fillId="0" borderId="0" xfId="52" applyBorder="1" applyAlignment="1"/>
    <xf numFmtId="0" fontId="2" fillId="0" borderId="28" xfId="52" applyFont="1" applyBorder="1" applyAlignment="1"/>
    <xf numFmtId="0" fontId="3" fillId="0" borderId="0" xfId="0" applyFont="1" applyAlignment="1">
      <alignment horizontal="left" vertical="center" wrapText="1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22" fontId="2" fillId="0" borderId="0" xfId="52" applyNumberFormat="1"/>
    <xf numFmtId="0" fontId="7" fillId="0" borderId="15" xfId="48" applyFont="1" applyBorder="1" applyAlignment="1">
      <alignment vertical="center"/>
    </xf>
    <xf numFmtId="0" fontId="30" fillId="0" borderId="41" xfId="0" applyFont="1" applyBorder="1">
      <alignment vertical="center"/>
    </xf>
    <xf numFmtId="0" fontId="30" fillId="0" borderId="42" xfId="0" applyFont="1" applyBorder="1">
      <alignment vertical="center"/>
    </xf>
    <xf numFmtId="176" fontId="30" fillId="0" borderId="43" xfId="0" applyNumberFormat="1" applyFont="1" applyBorder="1" applyAlignment="1">
      <alignment horizontal="left" vertical="center"/>
    </xf>
    <xf numFmtId="49" fontId="31" fillId="0" borderId="0" xfId="48" applyNumberFormat="1" applyFont="1" applyBorder="1" applyAlignment="1"/>
    <xf numFmtId="0" fontId="32" fillId="0" borderId="0" xfId="48" applyFont="1" applyBorder="1" applyAlignment="1">
      <alignment horizontal="left" vertical="center" indent="1"/>
    </xf>
    <xf numFmtId="0" fontId="32" fillId="0" borderId="0" xfId="48" applyFont="1" applyBorder="1" applyAlignment="1">
      <alignment horizontal="left" vertical="center"/>
    </xf>
    <xf numFmtId="0" fontId="0" fillId="0" borderId="25" xfId="48" applyNumberFormat="1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right" vertical="center"/>
    </xf>
    <xf numFmtId="179" fontId="3" fillId="0" borderId="46" xfId="0" applyNumberFormat="1" applyFont="1" applyBorder="1" applyAlignment="1">
      <alignment horizontal="left" vertical="center"/>
    </xf>
    <xf numFmtId="178" fontId="3" fillId="0" borderId="46" xfId="0" applyNumberFormat="1" applyFont="1" applyBorder="1" applyAlignment="1">
      <alignment horizontal="left" vertical="center"/>
    </xf>
    <xf numFmtId="0" fontId="3" fillId="0" borderId="47" xfId="0" applyFont="1" applyBorder="1">
      <alignment vertical="center"/>
    </xf>
    <xf numFmtId="3" fontId="3" fillId="0" borderId="48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left" vertical="center"/>
    </xf>
    <xf numFmtId="0" fontId="30" fillId="0" borderId="5" xfId="0" applyFont="1" applyBorder="1">
      <alignment vertical="center"/>
    </xf>
    <xf numFmtId="3" fontId="3" fillId="0" borderId="50" xfId="0" applyNumberFormat="1" applyFont="1" applyBorder="1" applyAlignment="1">
      <alignment horizontal="right" vertical="center"/>
    </xf>
    <xf numFmtId="0" fontId="6" fillId="0" borderId="25" xfId="48" quotePrefix="1" applyFont="1" applyBorder="1" applyAlignment="1">
      <alignment horizontal="left" vertical="center"/>
    </xf>
    <xf numFmtId="0" fontId="6" fillId="0" borderId="26" xfId="48" quotePrefix="1" applyFont="1" applyBorder="1" applyAlignment="1">
      <alignment horizontal="left" vertical="center"/>
    </xf>
    <xf numFmtId="0" fontId="6" fillId="0" borderId="27" xfId="48" quotePrefix="1" applyFont="1" applyBorder="1" applyAlignment="1">
      <alignment horizontal="left" vertical="center"/>
    </xf>
    <xf numFmtId="38" fontId="6" fillId="0" borderId="26" xfId="35" applyFont="1" applyBorder="1" applyAlignment="1">
      <alignment horizontal="right" vertical="center"/>
    </xf>
    <xf numFmtId="0" fontId="9" fillId="0" borderId="0" xfId="48" applyFont="1" applyAlignment="1">
      <alignment horizontal="center"/>
    </xf>
    <xf numFmtId="0" fontId="2" fillId="0" borderId="0" xfId="48" applyFont="1" applyAlignment="1">
      <alignment horizontal="center" vertical="center"/>
    </xf>
    <xf numFmtId="0" fontId="6" fillId="0" borderId="25" xfId="48" quotePrefix="1" applyNumberFormat="1" applyFont="1" applyBorder="1" applyAlignment="1">
      <alignment horizontal="left" vertical="center"/>
    </xf>
    <xf numFmtId="0" fontId="6" fillId="0" borderId="26" xfId="48" quotePrefix="1" applyNumberFormat="1" applyFont="1" applyBorder="1" applyAlignment="1">
      <alignment horizontal="left" vertical="center"/>
    </xf>
    <xf numFmtId="0" fontId="6" fillId="0" borderId="27" xfId="48" quotePrefix="1" applyNumberFormat="1" applyFont="1" applyBorder="1" applyAlignment="1">
      <alignment horizontal="left" vertical="center"/>
    </xf>
    <xf numFmtId="0" fontId="1" fillId="0" borderId="26" xfId="50" applyBorder="1" applyAlignment="1">
      <alignment horizontal="left"/>
    </xf>
    <xf numFmtId="0" fontId="30" fillId="0" borderId="43" xfId="0" quotePrefix="1" applyFont="1" applyBorder="1" applyAlignment="1">
      <alignment horizontal="left" vertical="center" shrinkToFit="1"/>
    </xf>
    <xf numFmtId="0" fontId="30" fillId="0" borderId="51" xfId="0" quotePrefix="1" applyFont="1" applyBorder="1" applyAlignment="1">
      <alignment horizontal="left" vertical="center" shrinkToFit="1"/>
    </xf>
    <xf numFmtId="0" fontId="30" fillId="0" borderId="49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176" fontId="30" fillId="0" borderId="44" xfId="0" applyNumberFormat="1" applyFont="1" applyBorder="1" applyAlignment="1">
      <alignment horizontal="left" vertical="center" shrinkToFit="1"/>
    </xf>
    <xf numFmtId="176" fontId="30" fillId="0" borderId="42" xfId="0" applyNumberFormat="1" applyFont="1" applyBorder="1" applyAlignment="1">
      <alignment horizontal="left" vertical="center" shrinkToFit="1"/>
    </xf>
    <xf numFmtId="176" fontId="30" fillId="0" borderId="43" xfId="0" applyNumberFormat="1" applyFont="1" applyBorder="1" applyAlignment="1">
      <alignment horizontal="left" vertical="center" shrinkToFit="1"/>
    </xf>
    <xf numFmtId="176" fontId="30" fillId="0" borderId="51" xfId="0" applyNumberFormat="1" applyFont="1" applyBorder="1" applyAlignment="1">
      <alignment horizontal="left" vertical="center" shrinkToFit="1"/>
    </xf>
    <xf numFmtId="176" fontId="30" fillId="0" borderId="43" xfId="0" applyNumberFormat="1" applyFont="1" applyBorder="1" applyAlignment="1">
      <alignment horizontal="left" vertical="center"/>
    </xf>
    <xf numFmtId="176" fontId="30" fillId="0" borderId="51" xfId="0" applyNumberFormat="1" applyFont="1" applyBorder="1" applyAlignment="1">
      <alignment horizontal="left" vertical="center"/>
    </xf>
    <xf numFmtId="176" fontId="30" fillId="0" borderId="44" xfId="0" applyNumberFormat="1" applyFont="1" applyBorder="1" applyAlignment="1">
      <alignment horizontal="left" vertical="center"/>
    </xf>
    <xf numFmtId="176" fontId="30" fillId="0" borderId="42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52" applyFont="1" applyBorder="1" applyAlignment="1"/>
    <xf numFmtId="0" fontId="2" fillId="0" borderId="26" xfId="52" applyBorder="1" applyAlignment="1"/>
    <xf numFmtId="0" fontId="2" fillId="0" borderId="27" xfId="52" applyBorder="1" applyAlignment="1"/>
    <xf numFmtId="0" fontId="8" fillId="0" borderId="0" xfId="49" applyFont="1" applyBorder="1" applyAlignment="1">
      <alignment horizontal="center"/>
    </xf>
    <xf numFmtId="0" fontId="8" fillId="0" borderId="0" xfId="49" applyFont="1" applyBorder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下詰め" xfId="31"/>
    <cellStyle name="均等割り付け" xfId="32"/>
    <cellStyle name="計算" xfId="33" builtinId="22" customBuiltin="1"/>
    <cellStyle name="警告文" xfId="34" builtinId="11" customBuiltin="1"/>
    <cellStyle name="桁区切り" xfId="35" builtinId="6"/>
    <cellStyle name="桁区切り [0.0]" xfId="36"/>
    <cellStyle name="桁区切り [0.000]" xfId="37"/>
    <cellStyle name="桁区切り 2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_安城市" xfId="48"/>
    <cellStyle name="標準_安城市 2" xfId="49"/>
    <cellStyle name="標準_安城市Excel帳票" xfId="50"/>
    <cellStyle name="標準_条件設定" xfId="51"/>
    <cellStyle name="標準_富山県" xfId="52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36"/>
  <sheetViews>
    <sheetView showGridLines="0" tabSelected="1" zoomScaleNormal="100" workbookViewId="0">
      <selection activeCell="BH1" sqref="BH1:BK1"/>
    </sheetView>
  </sheetViews>
  <sheetFormatPr defaultRowHeight="13.5"/>
  <cols>
    <col min="1" max="1" width="2.25" style="19" customWidth="1"/>
    <col min="2" max="63" width="2.5" style="19" customWidth="1"/>
    <col min="64" max="16384" width="9" style="19"/>
  </cols>
  <sheetData>
    <row r="1" spans="1:65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</row>
    <row r="2" spans="1:6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0"/>
      <c r="V2" s="20"/>
      <c r="W2" s="20"/>
      <c r="X2" s="20"/>
      <c r="Y2" s="20"/>
      <c r="Z2" s="21"/>
      <c r="AA2" s="21"/>
      <c r="AB2" s="2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</row>
    <row r="3" spans="1:65" ht="36" customHeight="1">
      <c r="A3" s="18"/>
      <c r="B3" s="115" t="s">
        <v>112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2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M3" s="96"/>
    </row>
    <row r="4" spans="1:65" ht="6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0"/>
      <c r="V4" s="20"/>
      <c r="W4" s="20"/>
      <c r="X4" s="20"/>
      <c r="Y4" s="20"/>
      <c r="Z4" s="21"/>
      <c r="AA4" s="21"/>
      <c r="AB4" s="20"/>
      <c r="AC4" s="21"/>
      <c r="AD4" s="21"/>
      <c r="AE4" s="21"/>
      <c r="AF4" s="21"/>
      <c r="AG4" s="21"/>
      <c r="AH4" s="20"/>
      <c r="AI4" s="20"/>
      <c r="AJ4" s="20"/>
      <c r="AK4" s="20"/>
      <c r="AL4" s="20"/>
      <c r="AM4" s="20"/>
      <c r="AN4" s="21"/>
      <c r="AO4" s="21"/>
      <c r="AP4" s="21"/>
      <c r="AQ4" s="21"/>
      <c r="AR4" s="20"/>
      <c r="AS4" s="20"/>
      <c r="AT4" s="20"/>
      <c r="AU4" s="20"/>
      <c r="AV4" s="20"/>
      <c r="AW4" s="21"/>
      <c r="AX4" s="21"/>
      <c r="AY4" s="21"/>
      <c r="AZ4" s="21"/>
      <c r="BA4" s="21"/>
      <c r="BB4" s="20"/>
      <c r="BC4" s="20"/>
      <c r="BD4" s="20"/>
      <c r="BE4" s="20"/>
      <c r="BF4" s="20"/>
      <c r="BG4" s="20"/>
      <c r="BH4" s="21"/>
      <c r="BI4" s="21"/>
      <c r="BJ4" s="21"/>
      <c r="BK4" s="21"/>
      <c r="BL4" s="18"/>
      <c r="BM4" s="96"/>
    </row>
    <row r="5" spans="1:65" ht="17.25" customHeight="1">
      <c r="A5" s="18"/>
      <c r="B5" s="22" t="s">
        <v>7</v>
      </c>
      <c r="C5" s="23"/>
      <c r="D5" s="23"/>
      <c r="E5" s="23"/>
      <c r="F5" s="23"/>
      <c r="G5" s="23"/>
      <c r="H5" s="24"/>
      <c r="I5" s="24"/>
      <c r="J5" s="25"/>
      <c r="K5" s="25"/>
      <c r="L5" s="25"/>
      <c r="M5" s="25"/>
      <c r="N5" s="26"/>
      <c r="O5" s="117">
        <v>2017140007</v>
      </c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9"/>
      <c r="BL5" s="18"/>
    </row>
    <row r="6" spans="1:65" ht="17.25" customHeight="1">
      <c r="A6" s="18"/>
      <c r="B6" s="27" t="s">
        <v>28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0" t="s">
        <v>111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2"/>
      <c r="BL6" s="18"/>
      <c r="BM6" s="98"/>
    </row>
    <row r="7" spans="1:65" ht="17.25" customHeight="1">
      <c r="A7" s="18"/>
      <c r="B7" s="92" t="s">
        <v>29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7"/>
      <c r="BL7" s="18"/>
      <c r="BM7" s="97" t="s">
        <v>78</v>
      </c>
    </row>
    <row r="8" spans="1:65" ht="17.25" customHeight="1">
      <c r="A8" s="18"/>
      <c r="B8" s="38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1" t="s">
        <v>105</v>
      </c>
      <c r="P8" s="42"/>
      <c r="Q8" s="42"/>
      <c r="R8" s="42"/>
      <c r="S8" s="42"/>
      <c r="T8" s="43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4"/>
      <c r="BL8" s="18"/>
      <c r="BM8" s="96"/>
    </row>
    <row r="9" spans="1:65" ht="17.25" customHeight="1">
      <c r="A9" s="18"/>
      <c r="B9" s="38" t="s">
        <v>31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111" t="s">
        <v>106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3"/>
      <c r="BL9" s="18"/>
    </row>
    <row r="10" spans="1:65" ht="17.25" customHeight="1">
      <c r="A10" s="18"/>
      <c r="B10" s="38" t="s">
        <v>32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5" t="s">
        <v>110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4"/>
      <c r="BL10" s="18"/>
    </row>
    <row r="11" spans="1:65" ht="17.25" customHeight="1">
      <c r="A11" s="18"/>
      <c r="B11" s="38" t="s">
        <v>33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O11" s="99" t="str">
        <f>IF(自由記入欄&lt;&gt;"",自由記入欄,IF(落札業者="","",落札業者))</f>
        <v>愛知県農林水産部発行工事標準仕様書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4"/>
      <c r="BL11" s="18"/>
    </row>
    <row r="12" spans="1:65" ht="17.25" customHeight="1">
      <c r="A12" s="18"/>
      <c r="B12" s="38" t="s">
        <v>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111" t="s">
        <v>108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4"/>
      <c r="BL12" s="18"/>
    </row>
    <row r="13" spans="1:65" ht="17.25" customHeight="1">
      <c r="A13" s="18"/>
      <c r="B13" s="38" t="s">
        <v>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 t="s">
        <v>79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4"/>
      <c r="BL13" s="18"/>
    </row>
    <row r="14" spans="1:65" ht="17.25" customHeight="1">
      <c r="A14" s="18"/>
      <c r="B14" s="38" t="s">
        <v>11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 t="s">
        <v>108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4"/>
      <c r="BL14" s="18"/>
    </row>
    <row r="15" spans="1:65" ht="17.25" customHeight="1">
      <c r="A15" s="18"/>
      <c r="B15" s="5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/>
      <c r="BL15" s="18"/>
    </row>
    <row r="16" spans="1:65" ht="17.25" customHeight="1">
      <c r="A16" s="18"/>
      <c r="B16" s="5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18"/>
    </row>
    <row r="17" spans="1:64" ht="17.25" customHeight="1">
      <c r="A17" s="1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L17" s="18"/>
    </row>
    <row r="18" spans="1:64" ht="17.25" customHeight="1">
      <c r="A18" s="1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18"/>
    </row>
    <row r="19" spans="1:64" ht="17.25" customHeight="1">
      <c r="A19" s="1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  <c r="BL19" s="18"/>
    </row>
    <row r="20" spans="1:64" ht="17.25" customHeight="1">
      <c r="A20" s="1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/>
      <c r="BL20" s="18"/>
    </row>
    <row r="21" spans="1:64" ht="17.25" customHeight="1">
      <c r="A21" s="18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/>
      <c r="BL21" s="18"/>
    </row>
    <row r="22" spans="1:64" ht="17.25" customHeight="1">
      <c r="A22" s="18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46"/>
      <c r="Z22" s="46"/>
      <c r="AA22" s="46"/>
      <c r="AB22" s="46"/>
      <c r="AC22" s="46"/>
      <c r="AD22" s="46"/>
      <c r="AE22" s="46"/>
      <c r="AF22" s="46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  <c r="BL22" s="18"/>
    </row>
    <row r="23" spans="1:64" ht="17.25" customHeight="1">
      <c r="A23" s="1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/>
      <c r="BL23" s="18"/>
    </row>
    <row r="24" spans="1:64" ht="17.25" customHeight="1">
      <c r="A24" s="18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50"/>
      <c r="AY24" s="51"/>
      <c r="AZ24" s="51"/>
      <c r="BA24" s="51"/>
      <c r="BB24" s="51"/>
      <c r="BC24" s="51"/>
      <c r="BD24" s="51"/>
      <c r="BE24" s="51"/>
      <c r="BF24" s="51"/>
      <c r="BG24" s="51"/>
      <c r="BH24" s="48"/>
      <c r="BI24" s="48"/>
      <c r="BJ24" s="48"/>
      <c r="BK24" s="49"/>
      <c r="BL24" s="18"/>
    </row>
    <row r="25" spans="1:64" ht="17.25" customHeight="1">
      <c r="A25" s="18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5"/>
      <c r="AG25" s="56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5"/>
      <c r="AX25" s="54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5"/>
      <c r="BL25" s="18"/>
    </row>
    <row r="26" spans="1:64" ht="17.25" customHeight="1">
      <c r="A26" s="18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57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39"/>
      <c r="AF26" s="40"/>
      <c r="AG26" s="58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/>
      <c r="AX26" s="61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  <c r="BL26" s="18"/>
    </row>
    <row r="27" spans="1:64" ht="17.25" customHeight="1">
      <c r="A27" s="1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57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39"/>
      <c r="AF27" s="40"/>
      <c r="AG27" s="58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0"/>
      <c r="AX27" s="61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  <c r="BL27" s="18"/>
    </row>
    <row r="28" spans="1:64" ht="17.25" customHeight="1">
      <c r="A28" s="1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57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39"/>
      <c r="AF28" s="40"/>
      <c r="AG28" s="58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0"/>
      <c r="AX28" s="61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60"/>
      <c r="BL28" s="18"/>
    </row>
    <row r="29" spans="1:64" ht="17.25" customHeight="1">
      <c r="A29" s="18"/>
      <c r="B29" s="62" t="s">
        <v>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1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58" t="s">
        <v>8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0"/>
      <c r="AX29" s="61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60"/>
      <c r="BL29" s="18"/>
    </row>
    <row r="30" spans="1:64" ht="17.25" customHeight="1">
      <c r="A30" s="18"/>
      <c r="B30" s="62" t="s">
        <v>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1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58" t="s">
        <v>8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61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18"/>
    </row>
    <row r="31" spans="1:64" ht="17.25" customHeight="1">
      <c r="A31" s="18"/>
      <c r="B31" s="62" t="s">
        <v>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1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58" t="s">
        <v>8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60"/>
      <c r="AX31" s="61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  <c r="BL31" s="18"/>
    </row>
    <row r="32" spans="1:64" ht="17.25" customHeight="1">
      <c r="A32" s="18"/>
      <c r="B32" s="62" t="s">
        <v>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1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G32" s="58" t="s">
        <v>8</v>
      </c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0"/>
      <c r="AX32" s="61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18"/>
    </row>
    <row r="33" spans="1:64" ht="17.25" customHeight="1">
      <c r="A33" s="18"/>
      <c r="B33" s="62" t="s">
        <v>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1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58" t="s">
        <v>8</v>
      </c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0"/>
      <c r="AX33" s="61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60"/>
      <c r="BL33" s="18"/>
    </row>
    <row r="34" spans="1:64" ht="17.25" customHeight="1">
      <c r="A34" s="18"/>
      <c r="B34" s="62" t="s">
        <v>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1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58" t="s">
        <v>8</v>
      </c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0"/>
      <c r="AX34" s="61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18"/>
    </row>
    <row r="35" spans="1:64" ht="17.25" customHeight="1">
      <c r="A35" s="18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63"/>
      <c r="Q35" s="63"/>
      <c r="R35" s="63"/>
      <c r="S35" s="64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5" t="s">
        <v>107</v>
      </c>
      <c r="BL35" s="18"/>
    </row>
    <row r="36" spans="1:64" ht="12" customHeight="1"/>
  </sheetData>
  <mergeCells count="23">
    <mergeCell ref="O9:BK9"/>
    <mergeCell ref="T27:AD27"/>
    <mergeCell ref="T28:AD28"/>
    <mergeCell ref="B3:AA3"/>
    <mergeCell ref="O5:BK5"/>
    <mergeCell ref="O12:Z12"/>
    <mergeCell ref="T26:AD26"/>
    <mergeCell ref="AF2:AI3"/>
    <mergeCell ref="AJ2:AM3"/>
    <mergeCell ref="AV2:AY3"/>
    <mergeCell ref="BH2:BK3"/>
    <mergeCell ref="AN2:AQ3"/>
    <mergeCell ref="AR2:AU3"/>
    <mergeCell ref="AZ2:BC3"/>
    <mergeCell ref="BD2:BG3"/>
    <mergeCell ref="AF1:AI1"/>
    <mergeCell ref="BH1:BK1"/>
    <mergeCell ref="AZ1:BC1"/>
    <mergeCell ref="BD1:BG1"/>
    <mergeCell ref="AJ1:AM1"/>
    <mergeCell ref="AN1:AQ1"/>
    <mergeCell ref="AR1:AU1"/>
    <mergeCell ref="AV1:AY1"/>
  </mergeCells>
  <phoneticPr fontId="4"/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37" top="1.0236220472440944" bottom="0" header="0" footer="0"/>
  <pageSetup paperSize="9" scale="92" orientation="landscape" r:id="rId1"/>
  <headerFooter alignWithMargins="0"/>
  <rowBreaks count="1" manualBreakCount="1">
    <brk id="35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6"/>
  <sheetViews>
    <sheetView showGridLines="0" zoomScaleNormal="100" workbookViewId="0">
      <selection activeCell="S2" sqref="S2"/>
    </sheetView>
  </sheetViews>
  <sheetFormatPr defaultRowHeight="14.1" customHeight="1"/>
  <cols>
    <col min="1" max="7" width="1.125" style="1" customWidth="1"/>
    <col min="8" max="8" width="13.625" style="1" customWidth="1"/>
    <col min="9" max="9" width="16.375" style="1" customWidth="1"/>
    <col min="10" max="10" width="16.25" style="1" customWidth="1"/>
    <col min="11" max="11" width="6.625" style="1" customWidth="1"/>
    <col min="12" max="12" width="7.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" style="1" customWidth="1"/>
    <col min="18" max="18" width="14" style="1" customWidth="1"/>
    <col min="19" max="19" width="6.75" style="1" customWidth="1"/>
    <col min="20" max="20" width="3.375" style="1" hidden="1" customWidth="1"/>
    <col min="21" max="24" width="7.875" style="1" customWidth="1"/>
    <col min="25" max="25" width="6.125" style="1" customWidth="1"/>
    <col min="26" max="16384" width="9" style="1"/>
  </cols>
  <sheetData>
    <row r="1" spans="1:19" ht="29.25" customHeight="1">
      <c r="A1" s="135" t="str">
        <f>総括表!O6</f>
        <v>揚水機場整備工事（城ヶ入東部）</v>
      </c>
      <c r="B1" s="135"/>
      <c r="C1" s="135"/>
      <c r="D1" s="135"/>
      <c r="E1" s="135"/>
      <c r="F1" s="135"/>
      <c r="G1" s="135"/>
      <c r="H1" s="135"/>
      <c r="I1" s="135"/>
      <c r="J1" s="86"/>
      <c r="K1" s="137" t="s">
        <v>34</v>
      </c>
      <c r="L1" s="137"/>
      <c r="M1" s="137"/>
      <c r="N1" s="137"/>
      <c r="O1" s="137"/>
      <c r="R1" s="138" t="s">
        <v>80</v>
      </c>
      <c r="S1" s="138"/>
    </row>
    <row r="2" spans="1:19" ht="17.25" customHeight="1">
      <c r="A2" s="136"/>
      <c r="B2" s="136"/>
      <c r="C2" s="136"/>
      <c r="D2" s="136"/>
      <c r="E2" s="136"/>
      <c r="F2" s="136"/>
      <c r="G2" s="136"/>
      <c r="H2" s="136"/>
      <c r="I2" s="136"/>
      <c r="J2" s="86"/>
      <c r="K2" s="11"/>
      <c r="L2" s="11"/>
      <c r="M2" s="11"/>
      <c r="N2" s="11"/>
      <c r="S2" s="66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45" customHeight="1">
      <c r="A4" s="139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8" t="s">
        <v>1</v>
      </c>
      <c r="M4" s="141" t="s">
        <v>2</v>
      </c>
      <c r="N4" s="142"/>
      <c r="O4" s="141" t="s">
        <v>3</v>
      </c>
      <c r="P4" s="142"/>
      <c r="Q4" s="8" t="s">
        <v>4</v>
      </c>
      <c r="R4" s="141" t="s">
        <v>5</v>
      </c>
      <c r="S4" s="143"/>
    </row>
    <row r="5" spans="1:19" ht="15.95" customHeight="1">
      <c r="A5" s="4"/>
      <c r="B5" s="5" t="s">
        <v>81</v>
      </c>
      <c r="C5" s="5"/>
      <c r="L5" s="133" t="s">
        <v>82</v>
      </c>
      <c r="M5" s="87"/>
      <c r="N5" s="12"/>
      <c r="O5" s="87"/>
      <c r="P5" s="15"/>
      <c r="Q5" s="9"/>
      <c r="R5" s="100" t="s">
        <v>83</v>
      </c>
      <c r="S5" s="93"/>
    </row>
    <row r="6" spans="1:19" ht="15.9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34"/>
      <c r="M6" s="88">
        <v>1</v>
      </c>
      <c r="N6" s="13"/>
      <c r="O6" s="88"/>
      <c r="P6" s="16"/>
      <c r="Q6" s="10"/>
      <c r="R6" s="101"/>
      <c r="S6" s="94"/>
    </row>
    <row r="7" spans="1:19" ht="15.95" customHeight="1">
      <c r="A7" s="4"/>
      <c r="B7" s="5"/>
      <c r="C7" s="5" t="s">
        <v>84</v>
      </c>
      <c r="L7" s="133"/>
      <c r="M7" s="89"/>
      <c r="N7" s="12"/>
      <c r="O7" s="89"/>
      <c r="P7" s="15"/>
      <c r="Q7" s="9"/>
      <c r="R7" s="102"/>
      <c r="S7" s="93"/>
    </row>
    <row r="8" spans="1:19" ht="15.9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34"/>
      <c r="M8" s="88"/>
      <c r="N8" s="13"/>
      <c r="O8" s="88"/>
      <c r="P8" s="16"/>
      <c r="Q8" s="10"/>
      <c r="R8" s="101"/>
      <c r="S8" s="94"/>
    </row>
    <row r="9" spans="1:19" ht="15.95" customHeight="1">
      <c r="A9" s="4"/>
      <c r="B9" s="5"/>
      <c r="C9" s="5"/>
      <c r="D9" s="5" t="s">
        <v>87</v>
      </c>
      <c r="L9" s="133"/>
      <c r="M9" s="89"/>
      <c r="N9" s="12"/>
      <c r="O9" s="89"/>
      <c r="P9" s="15"/>
      <c r="Q9" s="9"/>
      <c r="R9" s="95"/>
      <c r="S9" s="93"/>
    </row>
    <row r="10" spans="1:19" ht="15.9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34"/>
      <c r="M10" s="88"/>
      <c r="N10" s="13"/>
      <c r="O10" s="88"/>
      <c r="P10" s="16"/>
      <c r="Q10" s="10"/>
      <c r="R10" s="101"/>
      <c r="S10" s="94"/>
    </row>
    <row r="11" spans="1:19" ht="15.95" customHeight="1">
      <c r="A11" s="4"/>
      <c r="B11" s="5"/>
      <c r="C11" s="5"/>
      <c r="E11" s="5" t="s">
        <v>89</v>
      </c>
      <c r="L11" s="133" t="s">
        <v>82</v>
      </c>
      <c r="M11" s="89"/>
      <c r="N11" s="12"/>
      <c r="O11" s="89"/>
      <c r="P11" s="15"/>
      <c r="Q11" s="9"/>
      <c r="R11" s="95"/>
      <c r="S11" s="93"/>
    </row>
    <row r="12" spans="1:19" ht="15.9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34"/>
      <c r="M12" s="88">
        <v>1</v>
      </c>
      <c r="N12" s="13"/>
      <c r="O12" s="88"/>
      <c r="P12" s="16"/>
      <c r="Q12" s="10"/>
      <c r="R12" s="101"/>
      <c r="S12" s="94"/>
    </row>
    <row r="13" spans="1:19" ht="15.95" customHeight="1">
      <c r="A13" s="4"/>
      <c r="B13" s="5"/>
      <c r="C13" s="5"/>
      <c r="E13" s="5" t="s">
        <v>90</v>
      </c>
      <c r="G13" s="5"/>
      <c r="L13" s="133"/>
      <c r="M13" s="89"/>
      <c r="N13" s="12"/>
      <c r="O13" s="89"/>
      <c r="P13" s="15"/>
      <c r="Q13" s="9"/>
      <c r="R13" s="102"/>
      <c r="S13" s="93"/>
    </row>
    <row r="14" spans="1:19" ht="15.9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34"/>
      <c r="M14" s="88"/>
      <c r="N14" s="13"/>
      <c r="O14" s="88"/>
      <c r="P14" s="16"/>
      <c r="Q14" s="10"/>
      <c r="R14" s="101"/>
      <c r="S14" s="94"/>
    </row>
    <row r="15" spans="1:19" ht="15.95" customHeight="1">
      <c r="A15" s="4"/>
      <c r="B15" s="5"/>
      <c r="C15" s="5"/>
      <c r="G15" s="5" t="s">
        <v>91</v>
      </c>
      <c r="L15" s="133" t="s">
        <v>82</v>
      </c>
      <c r="M15" s="89"/>
      <c r="N15" s="12"/>
      <c r="O15" s="89"/>
      <c r="P15" s="15"/>
      <c r="Q15" s="9"/>
      <c r="R15" s="129"/>
      <c r="S15" s="130"/>
    </row>
    <row r="16" spans="1:19" ht="15.9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134"/>
      <c r="M16" s="88">
        <v>1</v>
      </c>
      <c r="N16" s="13"/>
      <c r="O16" s="88"/>
      <c r="P16" s="16"/>
      <c r="Q16" s="10"/>
      <c r="R16" s="131"/>
      <c r="S16" s="132"/>
    </row>
    <row r="17" spans="1:19" ht="15.95" customHeight="1">
      <c r="A17" s="4"/>
      <c r="B17" s="5"/>
      <c r="C17" s="5"/>
      <c r="G17" s="5" t="s">
        <v>92</v>
      </c>
      <c r="L17" s="133" t="s">
        <v>82</v>
      </c>
      <c r="M17" s="89"/>
      <c r="N17" s="12"/>
      <c r="O17" s="89"/>
      <c r="P17" s="15"/>
      <c r="Q17" s="9"/>
      <c r="R17" s="127"/>
      <c r="S17" s="128"/>
    </row>
    <row r="18" spans="1:19" ht="15.9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34"/>
      <c r="M18" s="88">
        <v>1</v>
      </c>
      <c r="N18" s="13"/>
      <c r="O18" s="88"/>
      <c r="P18" s="16"/>
      <c r="Q18" s="10"/>
      <c r="R18" s="131"/>
      <c r="S18" s="132"/>
    </row>
    <row r="19" spans="1:19" ht="15.95" customHeight="1">
      <c r="A19" s="4"/>
      <c r="B19" s="5"/>
      <c r="C19" s="5"/>
      <c r="E19" s="5" t="s">
        <v>88</v>
      </c>
      <c r="L19" s="133"/>
      <c r="M19" s="89"/>
      <c r="N19" s="12"/>
      <c r="O19" s="89"/>
      <c r="P19" s="15"/>
      <c r="Q19" s="9"/>
      <c r="R19" s="102"/>
      <c r="S19" s="93"/>
    </row>
    <row r="20" spans="1:19" ht="15.9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134"/>
      <c r="M20" s="88"/>
      <c r="N20" s="13"/>
      <c r="O20" s="88"/>
      <c r="P20" s="16"/>
      <c r="Q20" s="10"/>
      <c r="R20" s="101"/>
      <c r="S20" s="94"/>
    </row>
    <row r="21" spans="1:19" ht="15.95" customHeight="1">
      <c r="A21" s="4"/>
      <c r="B21" s="5"/>
      <c r="C21" s="5"/>
      <c r="F21" s="5" t="s">
        <v>93</v>
      </c>
      <c r="L21" s="133" t="s">
        <v>82</v>
      </c>
      <c r="M21" s="89"/>
      <c r="N21" s="12"/>
      <c r="O21" s="89"/>
      <c r="P21" s="15"/>
      <c r="Q21" s="9"/>
      <c r="R21" s="95" t="s">
        <v>109</v>
      </c>
      <c r="S21" s="93"/>
    </row>
    <row r="22" spans="1:19" ht="15.9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34"/>
      <c r="M22" s="88">
        <v>1</v>
      </c>
      <c r="N22" s="13"/>
      <c r="O22" s="88"/>
      <c r="P22" s="16"/>
      <c r="Q22" s="103"/>
      <c r="R22" s="101"/>
      <c r="S22" s="94"/>
    </row>
    <row r="23" spans="1:19" ht="15.95" customHeight="1">
      <c r="A23" s="4"/>
      <c r="B23" s="5"/>
      <c r="C23" s="5"/>
      <c r="F23" s="5" t="s">
        <v>94</v>
      </c>
      <c r="L23" s="133"/>
      <c r="M23" s="89"/>
      <c r="N23" s="12"/>
      <c r="O23" s="89"/>
      <c r="P23" s="15"/>
      <c r="Q23" s="9"/>
      <c r="R23" s="102"/>
      <c r="S23" s="93"/>
    </row>
    <row r="24" spans="1:19" ht="15.9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34"/>
      <c r="M24" s="88"/>
      <c r="N24" s="13"/>
      <c r="O24" s="88"/>
      <c r="P24" s="16"/>
      <c r="Q24" s="10"/>
      <c r="R24" s="101"/>
      <c r="S24" s="94"/>
    </row>
    <row r="25" spans="1:19" ht="15.95" customHeight="1">
      <c r="A25" s="4"/>
      <c r="B25" s="5"/>
      <c r="C25" s="5"/>
      <c r="G25" s="5" t="s">
        <v>95</v>
      </c>
      <c r="L25" s="133" t="s">
        <v>82</v>
      </c>
      <c r="M25" s="89"/>
      <c r="N25" s="12"/>
      <c r="O25" s="89"/>
      <c r="P25" s="15"/>
      <c r="Q25" s="9"/>
      <c r="R25" s="127"/>
      <c r="S25" s="128"/>
    </row>
    <row r="26" spans="1:19" ht="15.9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34"/>
      <c r="M26" s="88">
        <v>1</v>
      </c>
      <c r="N26" s="13"/>
      <c r="O26" s="88"/>
      <c r="P26" s="16"/>
      <c r="Q26" s="10"/>
      <c r="R26" s="125"/>
      <c r="S26" s="126"/>
    </row>
    <row r="27" spans="1:19" ht="15.95" customHeight="1">
      <c r="A27" s="4"/>
      <c r="B27" s="5"/>
      <c r="C27" s="5"/>
      <c r="G27" s="5" t="s">
        <v>96</v>
      </c>
      <c r="L27" s="133" t="s">
        <v>82</v>
      </c>
      <c r="M27" s="89"/>
      <c r="N27" s="12"/>
      <c r="O27" s="89"/>
      <c r="P27" s="15"/>
      <c r="Q27" s="9"/>
      <c r="R27" s="127"/>
      <c r="S27" s="128"/>
    </row>
    <row r="28" spans="1:19" ht="15.9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34"/>
      <c r="M28" s="88">
        <v>1</v>
      </c>
      <c r="N28" s="13"/>
      <c r="O28" s="88"/>
      <c r="P28" s="16"/>
      <c r="Q28" s="10"/>
      <c r="R28" s="125"/>
      <c r="S28" s="126"/>
    </row>
    <row r="29" spans="1:19" ht="15.95" customHeight="1">
      <c r="A29" s="4"/>
      <c r="B29" s="5"/>
      <c r="C29" s="5"/>
      <c r="G29" s="5" t="s">
        <v>97</v>
      </c>
      <c r="L29" s="133" t="s">
        <v>82</v>
      </c>
      <c r="M29" s="89"/>
      <c r="N29" s="12"/>
      <c r="O29" s="89"/>
      <c r="P29" s="15"/>
      <c r="Q29" s="9"/>
      <c r="R29" s="127"/>
      <c r="S29" s="128"/>
    </row>
    <row r="30" spans="1:19" ht="15.9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134"/>
      <c r="M30" s="88">
        <v>1</v>
      </c>
      <c r="N30" s="13"/>
      <c r="O30" s="88"/>
      <c r="P30" s="16"/>
      <c r="Q30" s="10"/>
      <c r="R30" s="125"/>
      <c r="S30" s="126"/>
    </row>
    <row r="31" spans="1:19" ht="15.95" customHeight="1">
      <c r="A31" s="4"/>
      <c r="B31" s="5"/>
      <c r="C31" s="106" t="s">
        <v>85</v>
      </c>
      <c r="D31" s="106"/>
      <c r="E31" s="106"/>
      <c r="F31" s="106"/>
      <c r="G31" s="106"/>
      <c r="H31" s="106"/>
      <c r="I31" s="106"/>
      <c r="J31" s="106"/>
      <c r="K31" s="106"/>
      <c r="L31" s="133" t="s">
        <v>82</v>
      </c>
      <c r="M31" s="87"/>
      <c r="N31" s="105"/>
      <c r="O31" s="87"/>
      <c r="P31" s="104"/>
      <c r="Q31" s="110"/>
      <c r="R31" s="121"/>
      <c r="S31" s="122"/>
    </row>
    <row r="32" spans="1:19" ht="15.9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144"/>
      <c r="M32" s="90">
        <v>1</v>
      </c>
      <c r="N32" s="14"/>
      <c r="O32" s="90"/>
      <c r="P32" s="17"/>
      <c r="Q32" s="107"/>
      <c r="R32" s="123"/>
      <c r="S32" s="124"/>
    </row>
    <row r="33" spans="1:19" ht="14.1" customHeight="1">
      <c r="J33" s="1" t="s">
        <v>6</v>
      </c>
      <c r="S33" s="66" t="str">
        <f>総括表!BK35</f>
        <v>安城土地改良区</v>
      </c>
    </row>
    <row r="34" spans="1:19" ht="14.1" customHeight="1">
      <c r="A34" s="135" t="str">
        <f>A1</f>
        <v>揚水機場整備工事（城ヶ入東部）</v>
      </c>
      <c r="B34" s="135"/>
      <c r="C34" s="135"/>
      <c r="D34" s="135"/>
      <c r="E34" s="135"/>
      <c r="F34" s="135"/>
      <c r="G34" s="135"/>
      <c r="H34" s="135"/>
      <c r="I34" s="135"/>
      <c r="J34" s="86"/>
      <c r="K34" s="137" t="s">
        <v>34</v>
      </c>
      <c r="L34" s="137"/>
      <c r="M34" s="137"/>
      <c r="N34" s="137"/>
      <c r="O34" s="137"/>
      <c r="P34"/>
      <c r="Q34"/>
      <c r="R34" s="138" t="s">
        <v>86</v>
      </c>
      <c r="S34" s="138"/>
    </row>
    <row r="35" spans="1:19" ht="14.1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86"/>
      <c r="K35" s="11"/>
      <c r="L35" s="11"/>
      <c r="M35" s="11"/>
      <c r="N35" s="11"/>
      <c r="O35"/>
      <c r="P35"/>
      <c r="Q35"/>
      <c r="R35"/>
      <c r="S35" s="66"/>
    </row>
    <row r="36" spans="1:19" ht="14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4.1" customHeight="1">
      <c r="A37" s="139" t="s">
        <v>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8" t="s">
        <v>1</v>
      </c>
      <c r="M37" s="141" t="s">
        <v>2</v>
      </c>
      <c r="N37" s="142"/>
      <c r="O37" s="141" t="s">
        <v>101</v>
      </c>
      <c r="P37" s="142"/>
      <c r="Q37" s="8" t="s">
        <v>4</v>
      </c>
      <c r="R37" s="141" t="s">
        <v>102</v>
      </c>
      <c r="S37" s="143"/>
    </row>
    <row r="38" spans="1:19" ht="14.1" customHeight="1">
      <c r="A38" s="4"/>
      <c r="B38" s="5" t="s">
        <v>104</v>
      </c>
      <c r="C38" s="5"/>
      <c r="L38" s="133"/>
      <c r="M38" s="89"/>
      <c r="N38" s="12"/>
      <c r="O38" s="89"/>
      <c r="P38" s="15"/>
      <c r="Q38" s="9"/>
      <c r="R38" s="100"/>
      <c r="S38" s="93"/>
    </row>
    <row r="39" spans="1:19" ht="14.1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134"/>
      <c r="M39" s="88"/>
      <c r="N39" s="13"/>
      <c r="O39" s="88"/>
      <c r="P39" s="16"/>
      <c r="Q39" s="10"/>
      <c r="R39" s="101"/>
      <c r="S39" s="94"/>
    </row>
    <row r="40" spans="1:19" ht="14.1" customHeight="1">
      <c r="A40" s="4"/>
      <c r="B40" s="5"/>
      <c r="C40" s="5"/>
      <c r="D40" s="1" t="s">
        <v>98</v>
      </c>
      <c r="L40" s="133" t="s">
        <v>99</v>
      </c>
      <c r="M40" s="89"/>
      <c r="N40" s="12"/>
      <c r="O40" s="89"/>
      <c r="P40" s="15"/>
      <c r="Q40" s="9"/>
      <c r="R40" s="102"/>
      <c r="S40" s="93"/>
    </row>
    <row r="41" spans="1:19" ht="14.1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134"/>
      <c r="M41" s="88"/>
      <c r="N41" s="13"/>
      <c r="O41" s="88"/>
      <c r="P41" s="16"/>
      <c r="Q41" s="10"/>
      <c r="R41" s="101"/>
      <c r="S41" s="94"/>
    </row>
    <row r="42" spans="1:19" ht="14.1" customHeight="1">
      <c r="A42" s="4"/>
      <c r="B42" s="5" t="s">
        <v>100</v>
      </c>
      <c r="C42" s="5"/>
      <c r="L42" s="133"/>
      <c r="M42" s="89"/>
      <c r="N42" s="12"/>
      <c r="O42" s="89"/>
      <c r="P42" s="15"/>
      <c r="Q42" s="9"/>
      <c r="R42" s="102"/>
      <c r="S42" s="93"/>
    </row>
    <row r="43" spans="1:19" ht="14.1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134"/>
      <c r="M43" s="88"/>
      <c r="N43" s="13"/>
      <c r="O43" s="88"/>
      <c r="P43" s="16"/>
      <c r="Q43" s="10"/>
      <c r="R43" s="101"/>
      <c r="S43" s="94"/>
    </row>
    <row r="44" spans="1:19" ht="14.1" customHeight="1">
      <c r="A44" s="4"/>
      <c r="B44" s="5"/>
      <c r="C44" s="5"/>
      <c r="D44"/>
      <c r="E44"/>
      <c r="F44"/>
      <c r="G44"/>
      <c r="H44"/>
      <c r="I44"/>
      <c r="J44"/>
      <c r="K44"/>
      <c r="L44" s="133"/>
      <c r="M44" s="89"/>
      <c r="N44" s="12"/>
      <c r="O44" s="89"/>
      <c r="P44" s="15"/>
      <c r="Q44" s="9"/>
      <c r="R44" s="102"/>
      <c r="S44" s="93"/>
    </row>
    <row r="45" spans="1:19" ht="14.1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134"/>
      <c r="M45" s="88"/>
      <c r="N45" s="13"/>
      <c r="O45" s="88"/>
      <c r="P45" s="16"/>
      <c r="Q45" s="10"/>
      <c r="R45" s="101"/>
      <c r="S45" s="94"/>
    </row>
    <row r="46" spans="1:19" ht="14.1" customHeight="1">
      <c r="A46" s="4"/>
      <c r="B46" s="5"/>
      <c r="C46" s="5"/>
      <c r="L46" s="133"/>
      <c r="M46" s="89"/>
      <c r="N46" s="12"/>
      <c r="O46" s="89"/>
      <c r="P46" s="15"/>
      <c r="Q46" s="9"/>
      <c r="R46" s="102"/>
      <c r="S46" s="93"/>
    </row>
    <row r="47" spans="1:19" ht="14.1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134"/>
      <c r="M47" s="88"/>
      <c r="N47" s="13"/>
      <c r="O47" s="88"/>
      <c r="P47" s="16"/>
      <c r="Q47" s="10"/>
      <c r="R47" s="101"/>
      <c r="S47" s="94"/>
    </row>
    <row r="48" spans="1:19" ht="14.1" customHeight="1">
      <c r="A48" s="4"/>
      <c r="B48" s="5"/>
      <c r="C48" s="5"/>
      <c r="L48" s="133"/>
      <c r="M48" s="89"/>
      <c r="N48" s="12"/>
      <c r="O48" s="89"/>
      <c r="P48" s="15"/>
      <c r="Q48" s="9"/>
      <c r="R48" s="102"/>
      <c r="S48" s="93"/>
    </row>
    <row r="49" spans="1:19" ht="14.1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134"/>
      <c r="M49" s="88"/>
      <c r="N49" s="13"/>
      <c r="O49" s="88"/>
      <c r="P49" s="16"/>
      <c r="Q49" s="10"/>
      <c r="R49" s="101"/>
      <c r="S49" s="94"/>
    </row>
    <row r="50" spans="1:19" ht="14.1" customHeight="1">
      <c r="A50" s="4"/>
      <c r="B50" s="5"/>
      <c r="C50" s="5"/>
      <c r="L50" s="133"/>
      <c r="M50" s="89"/>
      <c r="N50" s="12"/>
      <c r="O50" s="89"/>
      <c r="P50" s="15"/>
      <c r="Q50" s="9"/>
      <c r="R50" s="102"/>
      <c r="S50" s="93"/>
    </row>
    <row r="51" spans="1:19" ht="14.1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134"/>
      <c r="M51" s="88"/>
      <c r="N51" s="13"/>
      <c r="O51" s="88"/>
      <c r="P51" s="16"/>
      <c r="Q51" s="10"/>
      <c r="R51" s="101"/>
      <c r="S51" s="94"/>
    </row>
    <row r="52" spans="1:19" ht="14.1" customHeight="1">
      <c r="A52" s="4"/>
      <c r="B52" s="5"/>
      <c r="C52" s="5"/>
      <c r="L52" s="133"/>
      <c r="M52" s="89"/>
      <c r="N52" s="12"/>
      <c r="O52" s="89"/>
      <c r="P52" s="15"/>
      <c r="Q52" s="9"/>
      <c r="R52" s="102"/>
      <c r="S52" s="93"/>
    </row>
    <row r="53" spans="1:19" ht="14.1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134"/>
      <c r="M53" s="88"/>
      <c r="N53" s="13"/>
      <c r="O53" s="88"/>
      <c r="P53" s="16"/>
      <c r="Q53" s="10"/>
      <c r="R53" s="101"/>
      <c r="S53" s="94"/>
    </row>
    <row r="54" spans="1:19" ht="14.1" customHeight="1">
      <c r="A54" s="4"/>
      <c r="B54" s="5"/>
      <c r="C54" s="5"/>
      <c r="D54"/>
      <c r="E54"/>
      <c r="F54"/>
      <c r="G54"/>
      <c r="H54"/>
      <c r="I54"/>
      <c r="J54"/>
      <c r="K54"/>
      <c r="L54" s="133"/>
      <c r="M54" s="89"/>
      <c r="N54" s="12"/>
      <c r="O54" s="89"/>
      <c r="P54" s="15"/>
      <c r="Q54" s="9"/>
      <c r="R54" s="102"/>
      <c r="S54" s="93"/>
    </row>
    <row r="55" spans="1:19" ht="14.1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134"/>
      <c r="M55" s="88"/>
      <c r="N55" s="13"/>
      <c r="O55" s="88"/>
      <c r="P55" s="16"/>
      <c r="Q55" s="10"/>
      <c r="R55" s="101"/>
      <c r="S55" s="94"/>
    </row>
    <row r="56" spans="1:19" ht="14.1" customHeight="1">
      <c r="A56" s="4"/>
      <c r="B56" s="5"/>
      <c r="C56" s="5"/>
      <c r="D56"/>
      <c r="E56"/>
      <c r="F56"/>
      <c r="G56"/>
      <c r="H56"/>
      <c r="I56"/>
      <c r="J56"/>
      <c r="K56"/>
      <c r="L56" s="133"/>
      <c r="M56" s="89"/>
      <c r="N56" s="12"/>
      <c r="O56" s="89"/>
      <c r="P56" s="15"/>
      <c r="Q56" s="9"/>
      <c r="R56" s="102"/>
      <c r="S56" s="93"/>
    </row>
    <row r="57" spans="1:19" ht="14.1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134"/>
      <c r="M57" s="88"/>
      <c r="N57" s="13"/>
      <c r="O57" s="88"/>
      <c r="P57" s="16"/>
      <c r="Q57" s="10"/>
      <c r="R57" s="101"/>
      <c r="S57" s="94"/>
    </row>
    <row r="58" spans="1:19" ht="14.1" customHeight="1">
      <c r="A58" s="4"/>
      <c r="B58" s="5"/>
      <c r="C58" s="5"/>
      <c r="D58"/>
      <c r="E58"/>
      <c r="F58"/>
      <c r="G58"/>
      <c r="H58"/>
      <c r="I58"/>
      <c r="J58"/>
      <c r="K58"/>
      <c r="L58" s="133"/>
      <c r="M58" s="89"/>
      <c r="N58" s="12"/>
      <c r="O58" s="89"/>
      <c r="P58" s="15"/>
      <c r="Q58" s="9"/>
      <c r="R58" s="102"/>
      <c r="S58" s="93"/>
    </row>
    <row r="59" spans="1:19" ht="14.1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134"/>
      <c r="M59" s="88"/>
      <c r="N59" s="13"/>
      <c r="O59" s="88"/>
      <c r="P59" s="16"/>
      <c r="Q59" s="10"/>
      <c r="R59" s="101"/>
      <c r="S59" s="94"/>
    </row>
    <row r="60" spans="1:19" ht="14.1" customHeight="1">
      <c r="A60" s="4"/>
      <c r="B60" s="5"/>
      <c r="C60" s="5"/>
      <c r="D60"/>
      <c r="E60"/>
      <c r="F60"/>
      <c r="G60"/>
      <c r="H60"/>
      <c r="I60"/>
      <c r="J60"/>
      <c r="K60"/>
      <c r="L60" s="133"/>
      <c r="M60" s="89"/>
      <c r="N60" s="12"/>
      <c r="O60" s="89"/>
      <c r="P60" s="15"/>
      <c r="Q60" s="9"/>
      <c r="R60" s="102"/>
      <c r="S60" s="93"/>
    </row>
    <row r="61" spans="1:19" ht="14.1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134"/>
      <c r="M61" s="88"/>
      <c r="N61" s="13"/>
      <c r="O61" s="88"/>
      <c r="P61" s="16"/>
      <c r="Q61" s="10"/>
      <c r="R61" s="101"/>
      <c r="S61" s="94"/>
    </row>
    <row r="62" spans="1:19" ht="14.1" customHeight="1">
      <c r="A62" s="4"/>
      <c r="B62" s="5"/>
      <c r="C62" s="5"/>
      <c r="D62"/>
      <c r="E62"/>
      <c r="F62"/>
      <c r="G62"/>
      <c r="H62"/>
      <c r="I62"/>
      <c r="J62"/>
      <c r="K62"/>
      <c r="L62" s="133"/>
      <c r="M62" s="89"/>
      <c r="N62" s="12"/>
      <c r="O62" s="89"/>
      <c r="P62" s="15"/>
      <c r="Q62" s="9"/>
      <c r="R62" s="102"/>
      <c r="S62" s="93"/>
    </row>
    <row r="63" spans="1:19" ht="14.1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134"/>
      <c r="M63" s="88"/>
      <c r="N63" s="13"/>
      <c r="O63" s="88"/>
      <c r="P63" s="16"/>
      <c r="Q63" s="10"/>
      <c r="R63" s="101"/>
      <c r="S63" s="94"/>
    </row>
    <row r="64" spans="1:19" ht="14.1" customHeight="1">
      <c r="A64" s="4"/>
      <c r="B64" s="5"/>
      <c r="C64" s="5"/>
      <c r="D64"/>
      <c r="E64"/>
      <c r="F64"/>
      <c r="G64"/>
      <c r="H64"/>
      <c r="I64"/>
      <c r="J64"/>
      <c r="K64"/>
      <c r="L64" s="133"/>
      <c r="M64" s="89"/>
      <c r="N64" s="12"/>
      <c r="O64" s="89"/>
      <c r="P64" s="15"/>
      <c r="Q64" s="9"/>
      <c r="R64" s="102"/>
      <c r="S64" s="93"/>
    </row>
    <row r="65" spans="1:19" ht="14.1" customHeigh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144"/>
      <c r="M65" s="90"/>
      <c r="N65" s="14"/>
      <c r="O65" s="90"/>
      <c r="P65" s="17"/>
      <c r="Q65" s="107"/>
      <c r="R65" s="108"/>
      <c r="S65" s="109"/>
    </row>
    <row r="66" spans="1:19" ht="14.1" customHeight="1">
      <c r="A66"/>
      <c r="B66"/>
      <c r="C66"/>
      <c r="D66"/>
      <c r="E66"/>
      <c r="F66"/>
      <c r="G66"/>
      <c r="H66"/>
      <c r="I66"/>
      <c r="J66" s="1" t="s">
        <v>103</v>
      </c>
      <c r="K66"/>
      <c r="L66"/>
      <c r="M66"/>
      <c r="N66"/>
      <c r="O66"/>
      <c r="P66"/>
      <c r="Q66"/>
      <c r="R66"/>
      <c r="S66" s="66" t="str">
        <f>S33</f>
        <v>安城土地改良区</v>
      </c>
    </row>
  </sheetData>
  <mergeCells count="54">
    <mergeCell ref="L15:L16"/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29:L30"/>
    <mergeCell ref="L31:L32"/>
    <mergeCell ref="L17:L18"/>
    <mergeCell ref="L19:L20"/>
    <mergeCell ref="L21:L22"/>
    <mergeCell ref="L23:L24"/>
    <mergeCell ref="L25:L26"/>
    <mergeCell ref="L27:L28"/>
    <mergeCell ref="L62:L63"/>
    <mergeCell ref="L64:L65"/>
    <mergeCell ref="L50:L51"/>
    <mergeCell ref="L52:L53"/>
    <mergeCell ref="L54:L55"/>
    <mergeCell ref="L56:L57"/>
    <mergeCell ref="L58:L59"/>
    <mergeCell ref="L60:L61"/>
    <mergeCell ref="A34:I35"/>
    <mergeCell ref="K34:O34"/>
    <mergeCell ref="R34:S34"/>
    <mergeCell ref="A37:K37"/>
    <mergeCell ref="M37:N37"/>
    <mergeCell ref="O37:P37"/>
    <mergeCell ref="R37:S37"/>
    <mergeCell ref="L48:L49"/>
    <mergeCell ref="L38:L39"/>
    <mergeCell ref="L40:L41"/>
    <mergeCell ref="L42:L43"/>
    <mergeCell ref="L44:L45"/>
    <mergeCell ref="L46:L47"/>
    <mergeCell ref="R15:S15"/>
    <mergeCell ref="R16:S16"/>
    <mergeCell ref="R17:S17"/>
    <mergeCell ref="R18:S18"/>
    <mergeCell ref="R25:S25"/>
    <mergeCell ref="R31:S31"/>
    <mergeCell ref="R32:S32"/>
    <mergeCell ref="R26:S26"/>
    <mergeCell ref="R27:S27"/>
    <mergeCell ref="R28:S28"/>
    <mergeCell ref="R29:S29"/>
    <mergeCell ref="R30:S30"/>
  </mergeCells>
  <phoneticPr fontId="4"/>
  <pageMargins left="0.59055118110236227" right="0.39370078740157483" top="0.98425196850393704" bottom="0.47244094488188981" header="0.5118110236220472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T38"/>
  <sheetViews>
    <sheetView workbookViewId="0"/>
  </sheetViews>
  <sheetFormatPr defaultRowHeight="13.5"/>
  <cols>
    <col min="2" max="2" width="3.5" bestFit="1" customWidth="1"/>
    <col min="3" max="3" width="14.5" style="67" customWidth="1"/>
    <col min="4" max="4" width="3.5" bestFit="1" customWidth="1"/>
    <col min="5" max="5" width="15.375" style="67" customWidth="1"/>
    <col min="8" max="8" width="16.125" bestFit="1" customWidth="1"/>
  </cols>
  <sheetData>
    <row r="2" spans="1:20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</row>
    <row r="3" spans="1:20">
      <c r="A3" s="81"/>
      <c r="B3" s="145" t="s">
        <v>27</v>
      </c>
      <c r="C3" s="146"/>
      <c r="D3" s="146"/>
      <c r="E3" s="146"/>
      <c r="F3" s="147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</row>
    <row r="4" spans="1:20">
      <c r="A4" s="81"/>
      <c r="B4" s="83"/>
      <c r="C4" s="84"/>
      <c r="D4" s="84"/>
      <c r="E4" s="84"/>
      <c r="F4" s="84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</row>
    <row r="5" spans="1:20">
      <c r="A5" t="s">
        <v>24</v>
      </c>
      <c r="B5" s="83"/>
      <c r="C5" s="84"/>
      <c r="D5" s="84"/>
      <c r="E5" s="84"/>
      <c r="F5" s="84"/>
      <c r="G5" s="81"/>
      <c r="H5" s="9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</row>
    <row r="6" spans="1:20">
      <c r="A6" s="81"/>
      <c r="B6" s="85">
        <v>0</v>
      </c>
      <c r="C6" s="83" t="s">
        <v>25</v>
      </c>
      <c r="E6" s="84"/>
      <c r="F6" s="84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</row>
    <row r="7" spans="1:20">
      <c r="A7" s="81"/>
      <c r="B7" s="83"/>
      <c r="C7" s="84"/>
      <c r="D7" s="84"/>
      <c r="E7" s="84"/>
      <c r="F7" s="84"/>
      <c r="G7" s="81"/>
      <c r="H7" s="81"/>
      <c r="I7" s="81"/>
      <c r="J7" s="81"/>
      <c r="K7" s="81"/>
      <c r="L7" s="81"/>
      <c r="M7" s="82"/>
      <c r="N7" s="82"/>
      <c r="O7" s="82"/>
      <c r="P7" s="82"/>
      <c r="Q7" s="82"/>
      <c r="R7" s="82"/>
      <c r="S7" s="82"/>
      <c r="T7" s="82"/>
    </row>
    <row r="8" spans="1:20">
      <c r="A8" t="s">
        <v>20</v>
      </c>
    </row>
    <row r="9" spans="1:20">
      <c r="C9" s="70" t="s">
        <v>13</v>
      </c>
    </row>
    <row r="10" spans="1:20">
      <c r="C10" s="70" t="s">
        <v>18</v>
      </c>
    </row>
    <row r="11" spans="1:20">
      <c r="C11" s="70"/>
      <c r="E11" s="70" t="s">
        <v>19</v>
      </c>
      <c r="G11" t="s">
        <v>22</v>
      </c>
    </row>
    <row r="12" spans="1:20" ht="14.25" thickBot="1">
      <c r="G12" t="s">
        <v>21</v>
      </c>
    </row>
    <row r="13" spans="1:20">
      <c r="B13" s="71" t="s">
        <v>12</v>
      </c>
      <c r="C13" s="72" t="s">
        <v>1</v>
      </c>
      <c r="D13" s="72" t="s">
        <v>12</v>
      </c>
      <c r="E13" s="73" t="s">
        <v>1</v>
      </c>
    </row>
    <row r="14" spans="1:20">
      <c r="B14" s="74">
        <v>1</v>
      </c>
      <c r="C14" s="68" t="s">
        <v>14</v>
      </c>
      <c r="D14" s="69">
        <v>26</v>
      </c>
      <c r="E14" s="75" t="s">
        <v>54</v>
      </c>
    </row>
    <row r="15" spans="1:20">
      <c r="B15" s="74">
        <v>2</v>
      </c>
      <c r="C15" s="68" t="s">
        <v>15</v>
      </c>
      <c r="D15" s="69">
        <v>27</v>
      </c>
      <c r="E15" s="75" t="s">
        <v>55</v>
      </c>
    </row>
    <row r="16" spans="1:20">
      <c r="B16" s="74">
        <v>3</v>
      </c>
      <c r="C16" s="68" t="s">
        <v>16</v>
      </c>
      <c r="D16" s="69">
        <v>28</v>
      </c>
      <c r="E16" s="75" t="s">
        <v>56</v>
      </c>
    </row>
    <row r="17" spans="2:5">
      <c r="B17" s="74">
        <v>4</v>
      </c>
      <c r="C17" s="68" t="s">
        <v>17</v>
      </c>
      <c r="D17" s="69">
        <v>29</v>
      </c>
      <c r="E17" s="75" t="s">
        <v>58</v>
      </c>
    </row>
    <row r="18" spans="2:5">
      <c r="B18" s="74">
        <v>5</v>
      </c>
      <c r="C18" s="68" t="s">
        <v>26</v>
      </c>
      <c r="D18" s="69">
        <v>30</v>
      </c>
      <c r="E18" s="75" t="s">
        <v>59</v>
      </c>
    </row>
    <row r="19" spans="2:5">
      <c r="B19" s="74">
        <v>6</v>
      </c>
      <c r="C19" s="68" t="s">
        <v>35</v>
      </c>
      <c r="D19" s="69">
        <v>31</v>
      </c>
      <c r="E19" s="75" t="s">
        <v>60</v>
      </c>
    </row>
    <row r="20" spans="2:5">
      <c r="B20" s="74">
        <v>7</v>
      </c>
      <c r="C20" s="68" t="s">
        <v>36</v>
      </c>
      <c r="D20" s="69">
        <v>32</v>
      </c>
      <c r="E20" s="75" t="s">
        <v>61</v>
      </c>
    </row>
    <row r="21" spans="2:5">
      <c r="B21" s="74">
        <v>8</v>
      </c>
      <c r="C21" s="68" t="s">
        <v>57</v>
      </c>
      <c r="D21" s="69">
        <v>33</v>
      </c>
      <c r="E21" s="75" t="s">
        <v>62</v>
      </c>
    </row>
    <row r="22" spans="2:5">
      <c r="B22" s="74">
        <v>9</v>
      </c>
      <c r="C22" s="68" t="s">
        <v>37</v>
      </c>
      <c r="D22" s="69">
        <v>34</v>
      </c>
      <c r="E22" s="75" t="s">
        <v>63</v>
      </c>
    </row>
    <row r="23" spans="2:5">
      <c r="B23" s="74">
        <v>10</v>
      </c>
      <c r="C23" s="68" t="s">
        <v>38</v>
      </c>
      <c r="D23" s="69">
        <v>35</v>
      </c>
      <c r="E23" s="75" t="s">
        <v>64</v>
      </c>
    </row>
    <row r="24" spans="2:5">
      <c r="B24" s="74">
        <v>11</v>
      </c>
      <c r="C24" s="68" t="s">
        <v>39</v>
      </c>
      <c r="D24" s="69">
        <v>36</v>
      </c>
      <c r="E24" s="75" t="s">
        <v>65</v>
      </c>
    </row>
    <row r="25" spans="2:5">
      <c r="B25" s="74">
        <v>12</v>
      </c>
      <c r="C25" s="68" t="s">
        <v>40</v>
      </c>
      <c r="D25" s="69">
        <v>37</v>
      </c>
      <c r="E25" s="75" t="s">
        <v>66</v>
      </c>
    </row>
    <row r="26" spans="2:5">
      <c r="B26" s="74">
        <v>13</v>
      </c>
      <c r="C26" s="68" t="s">
        <v>41</v>
      </c>
      <c r="D26" s="69">
        <v>38</v>
      </c>
      <c r="E26" s="75" t="s">
        <v>67</v>
      </c>
    </row>
    <row r="27" spans="2:5">
      <c r="B27" s="74">
        <v>14</v>
      </c>
      <c r="C27" s="68" t="s">
        <v>42</v>
      </c>
      <c r="D27" s="69">
        <v>39</v>
      </c>
      <c r="E27" s="75" t="s">
        <v>68</v>
      </c>
    </row>
    <row r="28" spans="2:5">
      <c r="B28" s="74">
        <v>15</v>
      </c>
      <c r="C28" s="68" t="s">
        <v>43</v>
      </c>
      <c r="D28" s="69">
        <v>40</v>
      </c>
      <c r="E28" s="75" t="s">
        <v>69</v>
      </c>
    </row>
    <row r="29" spans="2:5">
      <c r="B29" s="74">
        <v>16</v>
      </c>
      <c r="C29" s="68" t="s">
        <v>44</v>
      </c>
      <c r="D29" s="69">
        <v>41</v>
      </c>
      <c r="E29" s="75" t="s">
        <v>70</v>
      </c>
    </row>
    <row r="30" spans="2:5">
      <c r="B30" s="74">
        <v>17</v>
      </c>
      <c r="C30" s="68" t="s">
        <v>45</v>
      </c>
      <c r="D30" s="69">
        <v>42</v>
      </c>
      <c r="E30" s="75" t="s">
        <v>71</v>
      </c>
    </row>
    <row r="31" spans="2:5">
      <c r="B31" s="74">
        <v>18</v>
      </c>
      <c r="C31" s="68" t="s">
        <v>46</v>
      </c>
      <c r="D31" s="69">
        <v>43</v>
      </c>
      <c r="E31" s="75" t="s">
        <v>72</v>
      </c>
    </row>
    <row r="32" spans="2:5">
      <c r="B32" s="74">
        <v>19</v>
      </c>
      <c r="C32" s="68" t="s">
        <v>47</v>
      </c>
      <c r="D32" s="69">
        <v>44</v>
      </c>
      <c r="E32" s="75" t="s">
        <v>73</v>
      </c>
    </row>
    <row r="33" spans="2:5">
      <c r="B33" s="74">
        <v>20</v>
      </c>
      <c r="C33" s="68" t="s">
        <v>48</v>
      </c>
      <c r="D33" s="69">
        <v>45</v>
      </c>
      <c r="E33" s="75" t="s">
        <v>74</v>
      </c>
    </row>
    <row r="34" spans="2:5">
      <c r="B34" s="74">
        <v>21</v>
      </c>
      <c r="C34" s="68" t="s">
        <v>49</v>
      </c>
      <c r="D34" s="69">
        <v>46</v>
      </c>
      <c r="E34" s="75" t="s">
        <v>75</v>
      </c>
    </row>
    <row r="35" spans="2:5">
      <c r="B35" s="74">
        <v>22</v>
      </c>
      <c r="C35" s="68" t="s">
        <v>50</v>
      </c>
      <c r="D35" s="69">
        <v>47</v>
      </c>
      <c r="E35" s="75" t="s">
        <v>76</v>
      </c>
    </row>
    <row r="36" spans="2:5">
      <c r="B36" s="74">
        <v>23</v>
      </c>
      <c r="C36" s="68" t="s">
        <v>51</v>
      </c>
      <c r="D36" s="69">
        <v>48</v>
      </c>
      <c r="E36" s="75" t="s">
        <v>77</v>
      </c>
    </row>
    <row r="37" spans="2:5">
      <c r="B37" s="74">
        <v>24</v>
      </c>
      <c r="C37" s="68" t="s">
        <v>52</v>
      </c>
      <c r="D37" s="69">
        <v>49</v>
      </c>
      <c r="E37" s="75"/>
    </row>
    <row r="38" spans="2:5" ht="14.25" thickBot="1">
      <c r="B38" s="76">
        <v>25</v>
      </c>
      <c r="C38" s="77" t="s">
        <v>53</v>
      </c>
      <c r="D38" s="78">
        <v>50</v>
      </c>
      <c r="E38" s="79"/>
    </row>
  </sheetData>
  <mergeCells count="1">
    <mergeCell ref="B3:F3"/>
  </mergeCells>
  <phoneticPr fontId="4"/>
  <dataValidations count="1">
    <dataValidation type="list" allowBlank="1" showInputMessage="1" showErrorMessage="1" sqref="B6">
      <formula1>"0,1"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総括表</vt:lpstr>
      <vt:lpstr>本工事費内訳書</vt:lpstr>
      <vt:lpstr>条件設定</vt:lpstr>
      <vt:lpstr>総括表!Print_Area</vt:lpstr>
      <vt:lpstr>条件設定!印刷フラグ</vt:lpstr>
      <vt:lpstr>工事価格</vt:lpstr>
      <vt:lpstr>工事内容</vt:lpstr>
      <vt:lpstr>総括表!工事番号</vt:lpstr>
      <vt:lpstr>総括表!工事名</vt:lpstr>
      <vt:lpstr>項目別自由記入欄Ａ</vt:lpstr>
      <vt:lpstr>項目別自由記入欄Ｂ</vt:lpstr>
      <vt:lpstr>項目別自由記入欄Ｃ</vt:lpstr>
      <vt:lpstr>施工場所</vt:lpstr>
      <vt:lpstr>総括表!自由記入欄</vt:lpstr>
      <vt:lpstr>条件設定!単位リスト</vt:lpstr>
      <vt:lpstr>総括表!単価年度</vt:lpstr>
      <vt:lpstr>費目消費税</vt:lpstr>
      <vt:lpstr>費目請負金額</vt:lpstr>
      <vt:lpstr>総括表!備考欄</vt:lpstr>
      <vt:lpstr>歩掛年度</vt:lpstr>
      <vt:lpstr>落札業者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2017-09-29T02:29:02Z</cp:lastPrinted>
  <dcterms:created xsi:type="dcterms:W3CDTF">2006-06-09T08:28:09Z</dcterms:created>
  <dcterms:modified xsi:type="dcterms:W3CDTF">2017-10-04T05:38:31Z</dcterms:modified>
</cp:coreProperties>
</file>