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A49204C-DA66-4651-89D1-34E9D1171730}" xr6:coauthVersionLast="47" xr6:coauthVersionMax="47" xr10:uidLastSave="{00000000-0000-0000-0000-000000000000}"/>
  <bookViews>
    <workbookView xWindow="-108" yWindow="-108" windowWidth="23256" windowHeight="12576" xr2:uid="{00000000-000D-0000-FFFF-FFFF00000000}"/>
  </bookViews>
  <sheets>
    <sheet name="通常分" sheetId="5" r:id="rId1"/>
    <sheet name="コロナ対策事業" sheetId="7" r:id="rId2"/>
    <sheet name="【編集不可】対象施設" sheetId="6" state="hidden" r:id="rId3"/>
  </sheets>
  <definedNames>
    <definedName name="_xlnm.Print_Area" localSheetId="1">コロナ対策事業!$A$1:$L$77</definedName>
    <definedName name="_xlnm.Print_Area" localSheetId="0">通常分!$A$1:$S$58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5" l="1"/>
  <c r="L5" i="7"/>
  <c r="L6" i="7"/>
  <c r="L7" i="7"/>
  <c r="L8" i="7"/>
  <c r="L4" i="7"/>
  <c r="K19" i="7" l="1"/>
  <c r="K20" i="7"/>
  <c r="K21" i="7"/>
  <c r="K38" i="7"/>
  <c r="K39" i="7"/>
  <c r="K40" i="7"/>
  <c r="K41" i="7"/>
  <c r="F63" i="7" l="1"/>
  <c r="K43" i="5" l="1"/>
  <c r="K44" i="5"/>
  <c r="K45" i="5"/>
  <c r="K46" i="5"/>
  <c r="K42" i="5"/>
  <c r="K33" i="5"/>
  <c r="K34" i="5"/>
  <c r="K32" i="5"/>
  <c r="K19" i="5"/>
  <c r="K20" i="5"/>
  <c r="K18" i="5"/>
  <c r="K18" i="7"/>
  <c r="K22" i="7"/>
  <c r="K17" i="7"/>
  <c r="K42" i="7"/>
  <c r="K37" i="7"/>
  <c r="I59" i="7"/>
  <c r="K59" i="7" s="1"/>
  <c r="I60" i="7"/>
  <c r="K60" i="7" s="1"/>
  <c r="I61" i="7"/>
  <c r="K61" i="7" s="1"/>
  <c r="I62" i="7"/>
  <c r="K62" i="7" s="1"/>
  <c r="I58" i="7"/>
  <c r="L2" i="7"/>
  <c r="H43" i="7"/>
  <c r="K23" i="7" l="1"/>
  <c r="K43" i="7"/>
  <c r="K58" i="7"/>
  <c r="K63" i="7" s="1"/>
  <c r="H70" i="7" l="1"/>
  <c r="K47" i="5" l="1"/>
  <c r="K35" i="5" l="1"/>
  <c r="K21" i="5"/>
  <c r="H7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7" authorId="0" shapeId="0" xr:uid="{CECE0539-96A5-4FE9-8CA0-DBE94203C0DE}">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<sst xmlns="http://schemas.openxmlformats.org/spreadsheetml/2006/main" count="364" uniqueCount="206">
  <si>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</si>
  <si>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</si>
  <si>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</si>
  <si>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</si>
  <si>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</si>
  <si>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</si>
  <si>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</si>
  <si>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</si>
  <si>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</si>
  <si>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</si>
  <si>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</si>
  <si>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</si>
  <si>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</si>
  <si>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市町村補助額計</t>
    <rPh sb="0" eb="3">
      <t>シチョウソン</t>
    </rPh>
    <rPh sb="3" eb="6">
      <t>ホジョガク</t>
    </rPh>
    <rPh sb="6" eb="7">
      <t>ケイ</t>
    </rPh>
    <phoneticPr fontId="2"/>
  </si>
  <si>
    <t>A</t>
    <phoneticPr fontId="2"/>
  </si>
  <si>
    <t>メールアドレス</t>
    <phoneticPr fontId="2"/>
  </si>
  <si>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</si>
  <si>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</si>
  <si>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</si>
  <si>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</si>
  <si>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</si>
  <si>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</si>
  <si>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備考</t>
    <rPh sb="0" eb="2">
      <t>ビコウ</t>
    </rPh>
    <phoneticPr fontId="3"/>
  </si>
  <si>
    <t>令和　　　年　　月　　日</t>
    <rPh sb="0" eb="2">
      <t>レイワ</t>
    </rPh>
    <rPh sb="5" eb="6">
      <t>ネン</t>
    </rPh>
    <rPh sb="8" eb="9">
      <t>ガツ</t>
    </rPh>
    <rPh sb="11" eb="12">
      <t>ニチ</t>
    </rPh>
    <phoneticPr fontId="3"/>
  </si>
  <si>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</si>
  <si>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</si>
  <si>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</si>
  <si>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</si>
  <si>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</si>
  <si>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「修繕」又は「耐震化」</t>
    <rPh sb="1" eb="3">
      <t>シュウゼン</t>
    </rPh>
    <rPh sb="4" eb="5">
      <t>マタ</t>
    </rPh>
    <rPh sb="7" eb="10">
      <t>タイシンカ</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</si>
  <si>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</si>
  <si>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</si>
  <si>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対象施設</t>
    <rPh sb="0" eb="2">
      <t>タイショウ</t>
    </rPh>
    <rPh sb="2" eb="4">
      <t>シセツ</t>
    </rPh>
    <phoneticPr fontId="3"/>
  </si>
  <si>
    <t>B</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</si>
  <si>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</si>
  <si>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</si>
  <si>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</si>
  <si>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</si>
  <si>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r>
      <t>単価</t>
    </r>
    <r>
      <rPr>
        <b/>
        <sz val="10"/>
        <color rgb="FFFF0000"/>
        <rFont val="ＭＳ Ｐゴシック"/>
        <family val="3"/>
        <charset val="128"/>
      </rPr>
      <t>（千円）</t>
    </r>
    <rPh sb="0" eb="2">
      <t>タンカ</t>
    </rPh>
    <rPh sb="3" eb="5">
      <t>センエン</t>
    </rPh>
    <phoneticPr fontId="3"/>
  </si>
  <si>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</si>
  <si>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</si>
  <si>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</si>
  <si>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６　介護職員の宿舎施設整備事業</t>
    <rPh sb="2" eb="4">
      <t>カイゴ</t>
    </rPh>
    <rPh sb="4" eb="6">
      <t>ショクイン</t>
    </rPh>
    <rPh sb="7" eb="9">
      <t>シュクシャ</t>
    </rPh>
    <rPh sb="9" eb="11">
      <t>シセツ</t>
    </rPh>
    <rPh sb="11" eb="13">
      <t>セイビ</t>
    </rPh>
    <rPh sb="13" eb="15">
      <t>ジギョウ</t>
    </rPh>
    <phoneticPr fontId="2"/>
  </si>
  <si>
    <t>　ウ　災害レッドゾーンに所在する老朽化した広域型介護施設の移転改築整備事業（政令・中核市→事業所への補助事業）</t>
    <rPh sb="3" eb="5">
      <t>サイガイ</t>
    </rPh>
    <rPh sb="12" eb="14">
      <t>ショザイ</t>
    </rPh>
    <rPh sb="16" eb="19">
      <t>ロウキュウカ</t>
    </rPh>
    <rPh sb="21" eb="23">
      <t>コウイキ</t>
    </rPh>
    <rPh sb="23" eb="24">
      <t>ガタ</t>
    </rPh>
    <rPh sb="24" eb="26">
      <t>カイゴ</t>
    </rPh>
    <rPh sb="26" eb="28">
      <t>シセツ</t>
    </rPh>
    <rPh sb="29" eb="31">
      <t>イテン</t>
    </rPh>
    <rPh sb="31" eb="33">
      <t>カイチク</t>
    </rPh>
    <rPh sb="33" eb="35">
      <t>セイビ</t>
    </rPh>
    <rPh sb="35" eb="37">
      <t>ジギョウ</t>
    </rPh>
    <rPh sb="38" eb="40">
      <t>セイレイ</t>
    </rPh>
    <rPh sb="41" eb="44">
      <t>チュウカクシ</t>
    </rPh>
    <rPh sb="52" eb="54">
      <t>ジギョウ</t>
    </rPh>
    <phoneticPr fontId="2"/>
  </si>
  <si>
    <t>J</t>
    <phoneticPr fontId="2"/>
  </si>
  <si>
    <t>修正・追加</t>
    <rPh sb="0" eb="2">
      <t>シュウセイ</t>
    </rPh>
    <rPh sb="3" eb="5">
      <t>ツイカ</t>
    </rPh>
    <phoneticPr fontId="2"/>
  </si>
  <si>
    <t>宿舎定員</t>
    <rPh sb="0" eb="2">
      <t>シュクシャ</t>
    </rPh>
    <rPh sb="2" eb="4">
      <t>テイイン</t>
    </rPh>
    <phoneticPr fontId="3"/>
  </si>
  <si>
    <t>延べ床面積（㎡）</t>
    <rPh sb="0" eb="1">
      <t>ノ</t>
    </rPh>
    <rPh sb="2" eb="5">
      <t>ユカメンセキ</t>
    </rPh>
    <phoneticPr fontId="3"/>
  </si>
  <si>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</si>
  <si>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</si>
  <si>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</si>
  <si>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</si>
  <si>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</si>
  <si>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</si>
  <si>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</si>
  <si>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</si>
  <si>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</si>
  <si>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</si>
  <si>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</si>
  <si>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</si>
  <si>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</si>
  <si>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</si>
  <si>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</si>
  <si>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</si>
  <si>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</si>
  <si>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</si>
  <si>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</si>
  <si>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</si>
  <si>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</si>
  <si>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</si>
  <si>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</si>
  <si>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</si>
  <si>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</si>
  <si>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</si>
  <si>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</si>
  <si>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</si>
  <si>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</si>
  <si>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</si>
  <si>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</si>
  <si>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</si>
  <si>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</si>
  <si>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</si>
  <si>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</si>
  <si>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</si>
  <si>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</si>
  <si>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</si>
  <si>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</si>
  <si>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</si>
  <si>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</si>
  <si>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</si>
  <si>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</si>
  <si>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</si>
  <si>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</si>
  <si>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</si>
  <si>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</si>
  <si>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</si>
  <si>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</si>
  <si>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</si>
  <si>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</si>
  <si>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</si>
  <si>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</si>
  <si>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</si>
  <si>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</si>
  <si>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</si>
  <si>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</si>
  <si>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</si>
  <si>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</si>
  <si>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</si>
  <si>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</si>
  <si>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</si>
  <si>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</si>
  <si>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</si>
  <si>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</si>
  <si>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</si>
  <si>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</si>
  <si>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</si>
  <si>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</si>
  <si>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</si>
  <si>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</si>
  <si>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</si>
  <si>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</si>
  <si>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</si>
  <si>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</si>
  <si>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</si>
  <si>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</si>
  <si>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</si>
  <si>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</si>
  <si>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</si>
  <si>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</si>
  <si>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</si>
  <si>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</si>
  <si>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</si>
  <si>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</si>
  <si>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</si>
  <si>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</si>
  <si>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</si>
  <si>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</si>
  <si>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</si>
  <si>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</si>
  <si>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＊いずれかに○印を付ける</t>
    <rPh sb="7" eb="8">
      <t>シルシ</t>
    </rPh>
    <rPh sb="9" eb="10">
      <t>ツ</t>
    </rPh>
    <phoneticPr fontId="2"/>
  </si>
  <si>
    <t>前回回答</t>
    <rPh sb="0" eb="4">
      <t>ゼンカイカイトウ</t>
    </rPh>
    <phoneticPr fontId="2"/>
  </si>
  <si>
    <t>今回回答</t>
    <rPh sb="0" eb="2">
      <t>コンカイ</t>
    </rPh>
    <rPh sb="2" eb="4">
      <t>カイトウ</t>
    </rPh>
    <phoneticPr fontId="2"/>
  </si>
  <si>
    <t>実施施設・事業所</t>
    <rPh sb="0" eb="2">
      <t>ジッシ</t>
    </rPh>
    <rPh sb="2" eb="4">
      <t>シセツ</t>
    </rPh>
    <rPh sb="5" eb="8">
      <t>ジギョウショ</t>
    </rPh>
    <phoneticPr fontId="2"/>
  </si>
  <si>
    <t>有り</t>
    <rPh sb="0" eb="1">
      <t>ア</t>
    </rPh>
    <phoneticPr fontId="2"/>
  </si>
  <si>
    <t>無し</t>
    <rPh sb="0" eb="1">
      <t>ナ</t>
    </rPh>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</si>
  <si>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</si>
  <si>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</si>
  <si>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</si>
  <si>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※行が不足する場合は追加して入力してください。</t>
    <rPh sb="1" eb="2">
      <t>ギョウ</t>
    </rPh>
    <rPh sb="3" eb="5">
      <t>フソク</t>
    </rPh>
    <rPh sb="7" eb="9">
      <t>バアイ</t>
    </rPh>
    <rPh sb="10" eb="12">
      <t>ツイカ</t>
    </rPh>
    <rPh sb="14" eb="16">
      <t>ニュウリョク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</si>
  <si>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</si>
  <si>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</si>
  <si>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</si>
  <si>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</si>
  <si>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</si>
  <si>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</si>
  <si>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</si>
  <si>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</si>
  <si>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</si>
  <si>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</si>
  <si>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</si>
  <si>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</si>
  <si>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</si>
  <si>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</si>
  <si>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</si>
  <si>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高齢者施設の感染拡大防止のためのゾーニング環境等の整備の類型</t>
    <rPh sb="28" eb="30">
      <t>ルイケイ</t>
    </rPh>
    <phoneticPr fontId="29"/>
  </si>
  <si>
    <t>ユニット型施設の各ユニットへの玄関室設置</t>
    <phoneticPr fontId="29"/>
  </si>
  <si>
    <t>従来型個室・多床室のゾーニング</t>
    <phoneticPr fontId="29"/>
  </si>
  <si>
    <t>家族面会室の整備等経費支援</t>
    <rPh sb="0" eb="2">
      <t>カゾク</t>
    </rPh>
    <rPh sb="2" eb="5">
      <t>メンカイシツ</t>
    </rPh>
    <rPh sb="6" eb="8">
      <t>セイビ</t>
    </rPh>
    <rPh sb="8" eb="9">
      <t>トウ</t>
    </rPh>
    <rPh sb="9" eb="11">
      <t>ケイヒ</t>
    </rPh>
    <rPh sb="11" eb="13">
      <t>シエン</t>
    </rPh>
    <phoneticPr fontId="29"/>
  </si>
  <si>
    <t>③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</si>
  <si>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②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</si>
  <si>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①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</si>
  <si>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短期入所生活介護事業所</t>
    <phoneticPr fontId="2"/>
  </si>
  <si>
    <t>短期入所療養介護事業所</t>
    <phoneticPr fontId="2"/>
  </si>
  <si>
    <t>介護医療院</t>
    <phoneticPr fontId="2"/>
  </si>
  <si>
    <t>介護療養型医療施設</t>
    <phoneticPr fontId="2"/>
  </si>
  <si>
    <t>介護施設等における簡易陰圧装置設置経費支援、ゾーニング環境整備</t>
    <rPh sb="27" eb="29">
      <t>カンキョウ</t>
    </rPh>
    <rPh sb="29" eb="31">
      <t>セイビ</t>
    </rPh>
    <phoneticPr fontId="2"/>
  </si>
  <si>
    <t>介護施設等における多床室の個室化に要する改修費支援事業</t>
  </si>
  <si>
    <t>※「施設区分」欄には、県要綱第３条（６）アa～lに記載の施設種別を選択してください。</t>
    <rPh sb="2" eb="4">
      <t>シセツ</t>
    </rPh>
    <rPh sb="4" eb="6">
      <t>クブン</t>
    </rPh>
    <rPh sb="7" eb="8">
      <t>ラン</t>
    </rPh>
    <rPh sb="33" eb="35">
      <t>センタク</t>
    </rPh>
    <phoneticPr fontId="2"/>
  </si>
  <si>
    <t>コロナ対策事業分
合計（Ａ＋Ｂ＋C）（千円）</t>
    <rPh sb="3" eb="5">
      <t>タイサク</t>
    </rPh>
    <rPh sb="5" eb="7">
      <t>ジギョウ</t>
    </rPh>
    <rPh sb="7" eb="8">
      <t>ブン</t>
    </rPh>
    <rPh sb="9" eb="11">
      <t>ゴウケイ</t>
    </rPh>
    <rPh sb="19" eb="21">
      <t>センエン</t>
    </rPh>
    <phoneticPr fontId="2"/>
  </si>
  <si>
    <t>市町村事業　合計（千円）</t>
    <rPh sb="0" eb="5">
      <t>シチョウソンジギョウ</t>
    </rPh>
    <rPh sb="6" eb="8">
      <t>ゴウケイ</t>
    </rPh>
    <rPh sb="9" eb="11">
      <t>センエン</t>
    </rPh>
    <phoneticPr fontId="2"/>
  </si>
  <si>
    <t>別紙様式</t>
    <rPh sb="0" eb="2">
      <t>ベッシ</t>
    </rPh>
    <rPh sb="2" eb="4">
      <t>ヨウシキ</t>
    </rPh>
    <phoneticPr fontId="3"/>
  </si>
  <si>
    <t>※行が不足する場合はコピーした既存の行を追加して入力してください。</t>
    <rPh sb="1" eb="2">
      <t>ギョウ</t>
    </rPh>
    <rPh sb="3" eb="5">
      <t>フソク</t>
    </rPh>
    <rPh sb="7" eb="9">
      <t>バアイ</t>
    </rPh>
    <rPh sb="15" eb="17">
      <t>キソン</t>
    </rPh>
    <rPh sb="18" eb="19">
      <t>ギョウ</t>
    </rPh>
    <rPh sb="20" eb="22">
      <t>ツイカ</t>
    </rPh>
    <rPh sb="24" eb="26">
      <t>ニュウリョク</t>
    </rPh>
    <phoneticPr fontId="2"/>
  </si>
  <si>
    <r>
      <rPr>
        <sz val="10"/>
        <color rgb="FFFF0000"/>
        <rFont val="ＭＳ Ｐゴシック"/>
        <family val="3"/>
        <charset val="128"/>
      </rPr>
      <t>契約</t>
    </r>
    <r>
      <rPr>
        <sz val="10"/>
        <rFont val="ＭＳ Ｐゴシック"/>
        <family val="3"/>
        <charset val="128"/>
      </rPr>
      <t>時期</t>
    </r>
    <rPh sb="0" eb="2">
      <t>ケイヤク</t>
    </rPh>
    <rPh sb="2" eb="4">
      <t>ジキ</t>
    </rPh>
    <phoneticPr fontId="3"/>
  </si>
  <si>
    <t>整備計画書の提出の有無</t>
    <rPh sb="0" eb="4">
      <t>セイビケイカク</t>
    </rPh>
    <rPh sb="4" eb="5">
      <t>ショ</t>
    </rPh>
    <rPh sb="6" eb="8">
      <t>テイシュツ</t>
    </rPh>
    <rPh sb="9" eb="11">
      <t>ウム</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</si>
  <si>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</si>
  <si>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</si>
  <si>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備考</t>
    <rPh sb="0" eb="2">
      <t>ビコウ</t>
    </rPh>
    <phoneticPr fontId="2"/>
  </si>
  <si>
    <t>整備分小計</t>
    <rPh sb="0" eb="2">
      <t>セイビ</t>
    </rPh>
    <rPh sb="2" eb="3">
      <t>ブン</t>
    </rPh>
    <rPh sb="3" eb="5">
      <t>ショウケイ</t>
    </rPh>
    <phoneticPr fontId="2"/>
  </si>
  <si>
    <t>C</t>
    <phoneticPr fontId="2"/>
  </si>
  <si>
    <t>定員（併設ショート定員含む）又は転換床数</t>
    <rPh sb="0" eb="2">
      <t>テイイン</t>
    </rPh>
    <rPh sb="11" eb="12">
      <t>フク</t>
    </rPh>
    <rPh sb="14" eb="15">
      <t>マタ</t>
    </rPh>
    <rPh sb="16" eb="18">
      <t>テンカン</t>
    </rPh>
    <rPh sb="18" eb="20">
      <t>ショウスウ</t>
    </rPh>
    <phoneticPr fontId="3"/>
  </si>
  <si>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</si>
  <si>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事業区分</t>
    <rPh sb="0" eb="2">
      <t>ジギョウ</t>
    </rPh>
    <rPh sb="2" eb="4">
      <t>クブン</t>
    </rPh>
    <phoneticPr fontId="3"/>
  </si>
  <si>
    <t>総事業費（千円）</t>
    <rPh sb="0" eb="4">
      <t>ソウジギョウヒ</t>
    </rPh>
    <rPh sb="5" eb="7">
      <t>センエン</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</si>
  <si>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</si>
  <si>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災害イエローゾーンの該当の有無</t>
    <rPh sb="0" eb="2">
      <t>サイガイ</t>
    </rPh>
    <rPh sb="10" eb="12">
      <t>ガイトウ</t>
    </rPh>
    <rPh sb="13" eb="15">
      <t>ウム</t>
    </rPh>
    <phoneticPr fontId="2"/>
  </si>
  <si>
    <t>E</t>
    <phoneticPr fontId="2"/>
  </si>
  <si>
    <t>　</t>
    <phoneticPr fontId="3"/>
  </si>
  <si>
    <t>法人名</t>
    <rPh sb="0" eb="3">
      <t>ホウジンメイ</t>
    </rPh>
    <phoneticPr fontId="2"/>
  </si>
  <si>
    <t>令和６年度地域医療介護総合確保基金（介護施設等整備事業費補助金分）所要額調べ（回答）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</si>
  <si>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</si>
  <si>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 対象施設、対象経費及び単価については、県要綱を参考にして回答してください。</t>
    <rPh sb="2" eb="4">
      <t>タイショウ</t>
    </rPh>
    <rPh sb="4" eb="6">
      <t>シセツ</t>
    </rPh>
    <rPh sb="7" eb="9">
      <t>タイショウ</t>
    </rPh>
    <rPh sb="9" eb="11">
      <t>ケイヒ</t>
    </rPh>
    <rPh sb="11" eb="12">
      <t>オヨ</t>
    </rPh>
    <rPh sb="13" eb="15">
      <t>タンカ</t>
    </rPh>
    <rPh sb="21" eb="22">
      <t>ケン</t>
    </rPh>
    <rPh sb="22" eb="24">
      <t>ヨウコウ</t>
    </rPh>
    <rPh sb="25" eb="27">
      <t>サンコウ</t>
    </rPh>
    <rPh sb="30" eb="32">
      <t>カイトウ</t>
    </rPh>
    <phoneticPr fontId="3"/>
  </si>
  <si>
    <t>6年度補助所要額（千円）</t>
    <rPh sb="1" eb="3">
      <t>ネンド</t>
    </rPh>
    <rPh sb="3" eb="5">
      <t>ホジョ</t>
    </rPh>
    <rPh sb="5" eb="8">
      <t>ショヨウガク</t>
    </rPh>
    <rPh sb="9" eb="11">
      <t>センエン</t>
    </rPh>
    <phoneticPr fontId="3"/>
  </si>
  <si>
    <r>
      <t>6年度計</t>
    </r>
    <r>
      <rPr>
        <b/>
        <sz val="10"/>
        <color rgb="FFFF0000"/>
        <rFont val="ＭＳ Ｐゴシック"/>
        <family val="3"/>
        <charset val="128"/>
        <scheme val="minor"/>
      </rPr>
      <t>（千円）</t>
    </r>
    <r>
      <rPr>
        <sz val="10"/>
        <rFont val="ＭＳ Ｐゴシック"/>
        <family val="2"/>
        <scheme val="minor"/>
      </rPr>
      <t xml:space="preserve">
(合計)</t>
    </r>
    <rPh sb="1" eb="3">
      <t>ネンド</t>
    </rPh>
    <rPh sb="3" eb="4">
      <t>ケイ</t>
    </rPh>
    <rPh sb="5" eb="7">
      <t>センエン</t>
    </rPh>
    <rPh sb="10" eb="12">
      <t>ゴウケイ</t>
    </rPh>
    <phoneticPr fontId="2"/>
  </si>
  <si>
    <t>令和６年度地域医療介護総合確保基金（介護施設等整備事業費補助金）所要額調べ（コロナ対策事業分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3">
      <t>タイサク</t>
    </rPh>
    <rPh sb="43" eb="45">
      <t>ジギョウ</t>
    </rPh>
    <rPh sb="45" eb="46">
      <t>ブン</t>
    </rPh>
    <rPh sb="47" eb="49">
      <t>カイトウ</t>
    </rPh>
    <phoneticPr fontId="3"/>
  </si>
  <si>
    <t>※「施設区分」には、県要綱第３条（６）アa～lに記載の施設種別を記入してください。</t>
    <rPh sb="10" eb="11">
      <t>ケン</t>
    </rPh>
    <phoneticPr fontId="2"/>
  </si>
  <si>
    <t>※「施設区分」には、県要綱第３条（６）ウに記載の施設種別を選択してください。</t>
    <rPh sb="10" eb="11">
      <t>ケン</t>
    </rPh>
    <rPh sb="29" eb="3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</si>
</sst>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quot;"/>
    <numFmt numFmtId="177" formatCode="#,##0_);[Red]\(#,##0\)"/>
    <numFmt numFmtId="178" formatCode="#,##0_ ;[Red]\-#,##0\ "/>
    <numFmt numFmtId="179" formatCode="[$-411]ggge&quot;年&quot;m&quot;月&quot;d&quot;日&quot;;@"/>
  </numFmts>
  <fonts count="35">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2"/>
      <color rgb="FFFF0000"/>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s>
  <fills count="10">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9CCFF"/>
        <bgColor indexed="64"/>
      </patternFill>
    </fill>
    <fill>
      <patternFill patternType="solid">
        <fgColor theme="3" tint="0.59999389629810485"/>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206">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0" borderId="1" xfId="0" applyFont="1" applyBorder="1" applyAlignment="1">
      <alignment vertical="center"/>
    </xf>
    <xf numFmtId="0" fontId="14"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5"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5" fillId="0" borderId="0" xfId="0" applyFont="1" applyAlignment="1">
      <alignment vertical="center"/>
    </xf>
    <xf numFmtId="0" fontId="15" fillId="0" borderId="1" xfId="0" applyFont="1" applyBorder="1" applyAlignment="1">
      <alignment vertical="center"/>
    </xf>
    <xf numFmtId="0" fontId="17" fillId="0" borderId="1" xfId="0" applyFont="1" applyBorder="1" applyAlignment="1">
      <alignment horizontal="left" vertical="center"/>
    </xf>
    <xf numFmtId="0" fontId="15" fillId="0" borderId="6" xfId="0" applyFont="1" applyBorder="1" applyAlignment="1">
      <alignment vertical="center"/>
    </xf>
    <xf numFmtId="0" fontId="15" fillId="0" borderId="1" xfId="0" applyFont="1" applyBorder="1" applyAlignment="1">
      <alignment horizontal="left" vertical="center"/>
    </xf>
    <xf numFmtId="0" fontId="15" fillId="0" borderId="6" xfId="0" applyFont="1" applyBorder="1" applyAlignment="1">
      <alignment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18" fillId="0" borderId="0" xfId="0" applyFont="1" applyFill="1" applyBorder="1" applyAlignment="1">
      <alignment vertical="center"/>
    </xf>
    <xf numFmtId="0" fontId="19" fillId="2" borderId="2" xfId="0" applyFont="1" applyFill="1" applyBorder="1" applyAlignment="1">
      <alignment horizontal="center" vertical="center"/>
    </xf>
    <xf numFmtId="0" fontId="15" fillId="0" borderId="0" xfId="0" applyFont="1"/>
    <xf numFmtId="0" fontId="15" fillId="4" borderId="0" xfId="0" applyFont="1" applyFill="1"/>
    <xf numFmtId="0" fontId="21" fillId="2" borderId="2"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Fill="1"/>
    <xf numFmtId="0" fontId="15" fillId="0" borderId="0" xfId="0" applyFont="1" applyAlignment="1">
      <alignment horizontal="right" vertical="center"/>
    </xf>
    <xf numFmtId="0" fontId="9" fillId="0" borderId="0" xfId="0" applyFont="1" applyFill="1"/>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5" fillId="0" borderId="0" xfId="0" applyFont="1" applyFill="1" applyBorder="1" applyAlignment="1">
      <alignment vertical="center"/>
    </xf>
    <xf numFmtId="0" fontId="15" fillId="0" borderId="2" xfId="0" applyFont="1" applyBorder="1" applyAlignment="1">
      <alignment vertical="center"/>
    </xf>
    <xf numFmtId="38" fontId="15" fillId="0" borderId="2" xfId="1" applyFont="1" applyBorder="1" applyAlignment="1">
      <alignment vertical="center"/>
    </xf>
    <xf numFmtId="0" fontId="15" fillId="0" borderId="2" xfId="0" applyFont="1" applyBorder="1" applyAlignment="1">
      <alignment horizontal="center" vertical="center"/>
    </xf>
    <xf numFmtId="0" fontId="15" fillId="4" borderId="0" xfId="0" applyFont="1" applyFill="1" applyAlignment="1">
      <alignment vertical="center"/>
    </xf>
    <xf numFmtId="0" fontId="15" fillId="4" borderId="0" xfId="0" applyFont="1" applyFill="1" applyBorder="1" applyAlignment="1">
      <alignment horizontal="center" vertical="center"/>
    </xf>
    <xf numFmtId="0" fontId="15"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0"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0" fontId="15" fillId="3" borderId="3" xfId="0" applyFont="1" applyFill="1" applyBorder="1" applyAlignment="1">
      <alignment vertical="center" shrinkToFit="1"/>
    </xf>
    <xf numFmtId="0" fontId="15" fillId="0" borderId="3" xfId="0" applyFont="1" applyBorder="1" applyAlignment="1">
      <alignment vertical="center" shrinkToFit="1"/>
    </xf>
    <xf numFmtId="0" fontId="24" fillId="0" borderId="0" xfId="0" applyFont="1" applyAlignment="1">
      <alignment vertical="center"/>
    </xf>
    <xf numFmtId="0" fontId="9" fillId="0" borderId="4" xfId="0" applyFont="1" applyBorder="1" applyAlignment="1">
      <alignment horizontal="center" vertical="center"/>
    </xf>
    <xf numFmtId="0" fontId="9" fillId="3" borderId="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8" fillId="5" borderId="7" xfId="0" applyFont="1" applyFill="1" applyBorder="1" applyAlignment="1">
      <alignment vertical="center"/>
    </xf>
    <xf numFmtId="0" fontId="9" fillId="5" borderId="9" xfId="0" applyFont="1" applyFill="1" applyBorder="1"/>
    <xf numFmtId="0" fontId="18" fillId="5" borderId="9" xfId="0" applyFont="1" applyFill="1" applyBorder="1" applyAlignment="1">
      <alignment vertical="center"/>
    </xf>
    <xf numFmtId="0" fontId="15" fillId="5" borderId="8" xfId="0" applyFont="1" applyFill="1" applyBorder="1" applyAlignment="1">
      <alignment horizontal="center" vertical="center"/>
    </xf>
    <xf numFmtId="0" fontId="24" fillId="0" borderId="0" xfId="0" applyFont="1"/>
    <xf numFmtId="0" fontId="9" fillId="4" borderId="0" xfId="0" applyFont="1" applyFill="1" applyBorder="1" applyAlignment="1">
      <alignment horizontal="left"/>
    </xf>
    <xf numFmtId="0" fontId="15" fillId="4" borderId="0" xfId="0" applyFont="1" applyFill="1" applyBorder="1" applyAlignment="1">
      <alignment horizontal="center"/>
    </xf>
    <xf numFmtId="0" fontId="15" fillId="4" borderId="0" xfId="0" applyFont="1" applyFill="1" applyBorder="1"/>
    <xf numFmtId="0" fontId="15" fillId="0" borderId="0" xfId="0" applyFont="1" applyFill="1" applyBorder="1"/>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right" vertical="center"/>
    </xf>
    <xf numFmtId="0" fontId="15" fillId="0" borderId="0" xfId="0" applyFont="1" applyBorder="1" applyAlignment="1">
      <alignment horizontal="right" vertical="center"/>
    </xf>
    <xf numFmtId="0" fontId="1" fillId="0" borderId="0" xfId="0" applyFont="1" applyBorder="1" applyAlignment="1">
      <alignment horizontal="right" vertical="center"/>
    </xf>
    <xf numFmtId="0" fontId="15" fillId="0" borderId="0" xfId="0" applyFont="1" applyBorder="1" applyAlignment="1">
      <alignment horizontal="right" vertical="center" shrinkToFit="1"/>
    </xf>
    <xf numFmtId="0" fontId="4" fillId="0" borderId="0" xfId="0" applyFont="1" applyAlignment="1">
      <alignment horizontal="right" vertical="center"/>
    </xf>
    <xf numFmtId="0" fontId="10" fillId="0" borderId="1" xfId="0" applyFont="1" applyFill="1" applyBorder="1" applyAlignment="1">
      <alignment vertical="center"/>
    </xf>
    <xf numFmtId="0" fontId="15" fillId="0" borderId="1" xfId="0" applyFont="1" applyFill="1" applyBorder="1" applyAlignment="1">
      <alignment vertical="center"/>
    </xf>
    <xf numFmtId="0" fontId="10" fillId="6" borderId="5" xfId="0" applyFont="1" applyFill="1" applyBorder="1" applyAlignment="1">
      <alignment vertical="center"/>
    </xf>
    <xf numFmtId="0" fontId="15" fillId="6" borderId="5" xfId="0" applyFont="1" applyFill="1" applyBorder="1" applyAlignment="1">
      <alignment vertical="center"/>
    </xf>
    <xf numFmtId="0" fontId="15" fillId="6" borderId="2" xfId="0" applyFont="1" applyFill="1" applyBorder="1" applyAlignment="1">
      <alignment horizontal="center" vertical="center"/>
    </xf>
    <xf numFmtId="0" fontId="20" fillId="6" borderId="2" xfId="0" applyFont="1" applyFill="1" applyBorder="1" applyAlignment="1">
      <alignment horizontal="center" vertical="center"/>
    </xf>
    <xf numFmtId="0" fontId="10" fillId="0" borderId="0" xfId="0" applyFont="1" applyFill="1" applyBorder="1" applyAlignment="1">
      <alignment horizontal="left" vertical="center"/>
    </xf>
    <xf numFmtId="0" fontId="15" fillId="0" borderId="0" xfId="0" applyFont="1" applyBorder="1" applyAlignment="1">
      <alignment horizontal="center" vertical="center"/>
    </xf>
    <xf numFmtId="0" fontId="15" fillId="7" borderId="5" xfId="0" applyFont="1" applyFill="1" applyBorder="1" applyAlignment="1">
      <alignment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11" fillId="3" borderId="7" xfId="0" applyFont="1" applyFill="1" applyBorder="1" applyAlignment="1">
      <alignment horizontal="center" vertical="center" wrapText="1"/>
    </xf>
    <xf numFmtId="0" fontId="15" fillId="0" borderId="4" xfId="0" applyFont="1" applyBorder="1"/>
    <xf numFmtId="0" fontId="15" fillId="0" borderId="2" xfId="0" applyFont="1" applyBorder="1" applyAlignment="1">
      <alignment shrinkToFit="1"/>
    </xf>
    <xf numFmtId="0" fontId="15" fillId="0" borderId="5" xfId="0" applyFont="1" applyBorder="1"/>
    <xf numFmtId="0" fontId="15" fillId="0" borderId="2" xfId="0" applyFont="1" applyBorder="1"/>
    <xf numFmtId="177" fontId="15" fillId="0" borderId="2" xfId="0" applyNumberFormat="1" applyFont="1" applyBorder="1"/>
    <xf numFmtId="177" fontId="15" fillId="0" borderId="3" xfId="1" applyNumberFormat="1" applyFont="1" applyBorder="1" applyAlignment="1"/>
    <xf numFmtId="0" fontId="15" fillId="3" borderId="5" xfId="0" applyFont="1" applyFill="1" applyBorder="1" applyAlignment="1">
      <alignment horizontal="center"/>
    </xf>
    <xf numFmtId="38" fontId="15" fillId="3" borderId="5" xfId="1" applyFont="1" applyFill="1" applyBorder="1" applyAlignment="1"/>
    <xf numFmtId="38" fontId="15" fillId="3" borderId="2" xfId="1" applyFont="1" applyFill="1" applyBorder="1" applyAlignment="1"/>
    <xf numFmtId="0" fontId="15" fillId="0" borderId="0" xfId="0" applyFont="1" applyFill="1" applyBorder="1" applyAlignment="1">
      <alignment horizontal="center"/>
    </xf>
    <xf numFmtId="38" fontId="15" fillId="0" borderId="0" xfId="1" applyFont="1" applyFill="1" applyBorder="1" applyAlignment="1"/>
    <xf numFmtId="0" fontId="15" fillId="4" borderId="0" xfId="0" applyFont="1" applyFill="1" applyAlignment="1">
      <alignment horizontal="right"/>
    </xf>
    <xf numFmtId="0" fontId="15" fillId="0" borderId="0" xfId="0" applyFont="1" applyFill="1" applyAlignment="1">
      <alignment horizontal="right"/>
    </xf>
    <xf numFmtId="0" fontId="15" fillId="0" borderId="0" xfId="0" applyFont="1" applyFill="1" applyBorder="1" applyAlignment="1">
      <alignment horizontal="left" vertical="center"/>
    </xf>
    <xf numFmtId="0" fontId="24" fillId="0" borderId="0" xfId="0" applyFont="1" applyFill="1" applyBorder="1" applyAlignment="1">
      <alignment horizontal="left" vertical="center"/>
    </xf>
    <xf numFmtId="0" fontId="11" fillId="2" borderId="7" xfId="0" applyFont="1" applyFill="1" applyBorder="1" applyAlignment="1">
      <alignment horizontal="center" vertical="center" wrapText="1"/>
    </xf>
    <xf numFmtId="0" fontId="22" fillId="0" borderId="2" xfId="0" applyFont="1" applyBorder="1" applyAlignment="1">
      <alignment vertical="center" wrapText="1"/>
    </xf>
    <xf numFmtId="0" fontId="15" fillId="0" borderId="2" xfId="0" applyFont="1" applyBorder="1" applyAlignment="1">
      <alignment wrapText="1" shrinkToFit="1"/>
    </xf>
    <xf numFmtId="0" fontId="15" fillId="0" borderId="2" xfId="0" applyFont="1" applyBorder="1" applyAlignment="1">
      <alignment wrapText="1"/>
    </xf>
    <xf numFmtId="38" fontId="15" fillId="0" borderId="2" xfId="1" applyFont="1" applyBorder="1" applyAlignment="1"/>
    <xf numFmtId="178" fontId="15" fillId="0" borderId="2" xfId="1" applyNumberFormat="1" applyFont="1" applyBorder="1" applyAlignment="1"/>
    <xf numFmtId="178" fontId="15" fillId="0" borderId="3" xfId="1" applyNumberFormat="1" applyFont="1" applyBorder="1" applyAlignment="1"/>
    <xf numFmtId="178" fontId="15" fillId="0" borderId="8" xfId="1" applyNumberFormat="1" applyFont="1" applyBorder="1" applyAlignment="1"/>
    <xf numFmtId="0" fontId="15" fillId="0" borderId="4" xfId="0" applyFont="1" applyBorder="1" applyAlignment="1">
      <alignment wrapText="1"/>
    </xf>
    <xf numFmtId="0" fontId="16" fillId="0" borderId="2" xfId="0" applyFont="1" applyBorder="1" applyAlignment="1">
      <alignment vertical="center" wrapText="1"/>
    </xf>
    <xf numFmtId="0" fontId="15" fillId="4" borderId="0" xfId="0" applyFont="1" applyFill="1" applyBorder="1" applyAlignment="1">
      <alignment horizontal="right"/>
    </xf>
    <xf numFmtId="0" fontId="15" fillId="0" borderId="0" xfId="0" applyFont="1" applyFill="1" applyBorder="1" applyAlignment="1">
      <alignment horizontal="right"/>
    </xf>
    <xf numFmtId="0" fontId="28"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0" xfId="0" applyFont="1" applyAlignment="1">
      <alignment horizontal="center" vertical="center" wrapText="1"/>
    </xf>
    <xf numFmtId="0" fontId="11" fillId="2" borderId="0" xfId="0" applyFont="1" applyFill="1" applyBorder="1" applyAlignment="1">
      <alignment horizontal="center" vertical="center"/>
    </xf>
    <xf numFmtId="177" fontId="15" fillId="0" borderId="4" xfId="1" applyNumberFormat="1" applyFont="1" applyFill="1" applyBorder="1" applyAlignment="1"/>
    <xf numFmtId="0" fontId="15" fillId="0" borderId="0" xfId="0" applyFont="1" applyBorder="1"/>
    <xf numFmtId="0" fontId="15" fillId="7" borderId="5" xfId="0" applyFont="1" applyFill="1" applyBorder="1"/>
    <xf numFmtId="0" fontId="15" fillId="3" borderId="0" xfId="0" applyFont="1" applyFill="1" applyBorder="1"/>
    <xf numFmtId="0" fontId="9"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0" fillId="0" borderId="0" xfId="0" applyAlignment="1">
      <alignment horizontal="left" vertical="center"/>
    </xf>
    <xf numFmtId="49" fontId="15" fillId="0" borderId="0" xfId="0" applyNumberFormat="1" applyFont="1" applyAlignment="1">
      <alignment horizontal="right"/>
    </xf>
    <xf numFmtId="0" fontId="30" fillId="0" borderId="0" xfId="0" applyFont="1" applyAlignment="1">
      <alignment horizontal="left" vertical="center"/>
    </xf>
    <xf numFmtId="38" fontId="9" fillId="0" borderId="2" xfId="1" applyFont="1" applyBorder="1" applyAlignment="1">
      <alignment horizontal="right" vertical="center"/>
    </xf>
    <xf numFmtId="176" fontId="9" fillId="0" borderId="2" xfId="1" applyNumberFormat="1" applyFont="1" applyBorder="1" applyAlignment="1">
      <alignment horizontal="right" vertical="center"/>
    </xf>
    <xf numFmtId="38" fontId="15" fillId="0" borderId="0" xfId="0" applyNumberFormat="1" applyFont="1" applyBorder="1" applyAlignment="1">
      <alignment vertical="center"/>
    </xf>
    <xf numFmtId="0" fontId="31" fillId="0" borderId="0" xfId="0" applyFont="1"/>
    <xf numFmtId="0" fontId="26" fillId="0" borderId="0" xfId="0" applyFont="1" applyFill="1" applyBorder="1" applyAlignment="1">
      <alignment horizontal="center" vertical="center"/>
    </xf>
    <xf numFmtId="0" fontId="26" fillId="0" borderId="0" xfId="0" applyFont="1" applyFill="1" applyBorder="1" applyAlignment="1">
      <alignment horizontal="center"/>
    </xf>
    <xf numFmtId="38" fontId="26" fillId="0" borderId="0" xfId="1" applyFont="1" applyFill="1" applyBorder="1" applyAlignment="1"/>
    <xf numFmtId="0" fontId="26" fillId="4" borderId="0" xfId="0" applyFont="1" applyFill="1" applyAlignment="1">
      <alignment horizontal="right"/>
    </xf>
    <xf numFmtId="0" fontId="26" fillId="0" borderId="0" xfId="0" applyFont="1" applyFill="1" applyBorder="1"/>
    <xf numFmtId="0" fontId="26" fillId="0" borderId="0" xfId="0" applyFont="1" applyFill="1" applyBorder="1" applyAlignment="1">
      <alignment horizontal="left" vertical="center"/>
    </xf>
    <xf numFmtId="0" fontId="9" fillId="0" borderId="0" xfId="0" applyFont="1" applyFill="1" applyBorder="1" applyAlignment="1">
      <alignment horizontal="center"/>
    </xf>
    <xf numFmtId="38" fontId="9" fillId="0" borderId="0" xfId="1" applyFont="1" applyFill="1" applyBorder="1" applyAlignment="1"/>
    <xf numFmtId="0" fontId="9" fillId="0" borderId="0" xfId="0" applyFont="1" applyFill="1" applyBorder="1"/>
    <xf numFmtId="38" fontId="15" fillId="0" borderId="0"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78" fontId="15" fillId="0" borderId="2" xfId="1" applyNumberFormat="1" applyFont="1" applyBorder="1" applyAlignment="1">
      <alignment horizontal="right" vertical="center"/>
    </xf>
    <xf numFmtId="179" fontId="9" fillId="0" borderId="2" xfId="0" applyNumberFormat="1" applyFont="1" applyBorder="1" applyAlignment="1">
      <alignment horizontal="center" vertical="center"/>
    </xf>
    <xf numFmtId="178" fontId="9" fillId="0" borderId="2" xfId="1" applyNumberFormat="1" applyFont="1" applyBorder="1" applyAlignment="1">
      <alignment horizontal="right" vertical="center"/>
    </xf>
    <xf numFmtId="179" fontId="9" fillId="0" borderId="2" xfId="0" applyNumberFormat="1" applyFont="1" applyBorder="1" applyAlignment="1">
      <alignment vertical="center"/>
    </xf>
    <xf numFmtId="178" fontId="9" fillId="3" borderId="2" xfId="1" applyNumberFormat="1" applyFont="1" applyFill="1" applyBorder="1" applyAlignment="1">
      <alignment vertical="center"/>
    </xf>
    <xf numFmtId="178" fontId="9" fillId="3" borderId="2" xfId="0" applyNumberFormat="1" applyFont="1" applyFill="1" applyBorder="1" applyAlignment="1">
      <alignment vertical="center"/>
    </xf>
    <xf numFmtId="0" fontId="9" fillId="5" borderId="13" xfId="0" applyFont="1" applyFill="1" applyBorder="1"/>
    <xf numFmtId="0" fontId="18" fillId="5" borderId="8" xfId="0" applyFont="1" applyFill="1" applyBorder="1" applyAlignment="1">
      <alignment vertical="center"/>
    </xf>
    <xf numFmtId="0" fontId="15" fillId="5" borderId="9" xfId="0" applyFont="1" applyFill="1" applyBorder="1" applyAlignment="1">
      <alignment horizontal="center" vertical="center"/>
    </xf>
    <xf numFmtId="0" fontId="15" fillId="7" borderId="14" xfId="0" applyFont="1" applyFill="1" applyBorder="1" applyAlignment="1">
      <alignment horizontal="center" vertical="center"/>
    </xf>
    <xf numFmtId="178" fontId="15" fillId="0" borderId="2" xfId="0" applyNumberFormat="1" applyFont="1" applyBorder="1"/>
    <xf numFmtId="178" fontId="15" fillId="3" borderId="5" xfId="1" applyNumberFormat="1" applyFont="1" applyFill="1" applyBorder="1" applyAlignment="1"/>
    <xf numFmtId="178" fontId="15" fillId="3" borderId="9" xfId="1" applyNumberFormat="1" applyFont="1" applyFill="1" applyBorder="1" applyAlignment="1"/>
    <xf numFmtId="178" fontId="15" fillId="3" borderId="15" xfId="1" applyNumberFormat="1" applyFont="1" applyFill="1" applyBorder="1" applyAlignment="1"/>
    <xf numFmtId="38" fontId="15" fillId="3" borderId="15" xfId="1" applyFont="1" applyFill="1" applyBorder="1" applyAlignment="1"/>
    <xf numFmtId="178" fontId="15" fillId="0" borderId="8" xfId="1" applyNumberFormat="1" applyFont="1" applyFill="1" applyBorder="1" applyAlignment="1"/>
    <xf numFmtId="178" fontId="15" fillId="0" borderId="12" xfId="0" applyNumberFormat="1" applyFont="1" applyBorder="1" applyAlignment="1">
      <alignment vertical="center"/>
    </xf>
    <xf numFmtId="0" fontId="15" fillId="7" borderId="2" xfId="0" applyFont="1" applyFill="1" applyBorder="1"/>
    <xf numFmtId="0" fontId="15" fillId="3" borderId="14" xfId="0" applyFont="1" applyFill="1" applyBorder="1"/>
    <xf numFmtId="0" fontId="11" fillId="2" borderId="16" xfId="0" applyFont="1" applyFill="1" applyBorder="1" applyAlignment="1">
      <alignment horizontal="center" vertical="center"/>
    </xf>
    <xf numFmtId="0" fontId="20" fillId="0" borderId="0" xfId="0" applyFont="1" applyAlignment="1">
      <alignment horizontal="right" vertical="center"/>
    </xf>
    <xf numFmtId="0" fontId="11" fillId="0" borderId="0" xfId="0" applyFont="1" applyFill="1" applyBorder="1" applyAlignment="1">
      <alignment horizontal="center" vertical="center"/>
    </xf>
    <xf numFmtId="178" fontId="15" fillId="0" borderId="0" xfId="1" applyNumberFormat="1" applyFont="1" applyFill="1" applyBorder="1" applyAlignment="1">
      <alignment horizontal="right"/>
    </xf>
    <xf numFmtId="0" fontId="15" fillId="0" borderId="0" xfId="0" applyFont="1" applyBorder="1" applyAlignment="1">
      <alignment horizontal="left" vertical="center"/>
    </xf>
    <xf numFmtId="0" fontId="34" fillId="0" borderId="0" xfId="0" applyFont="1" applyAlignment="1">
      <alignment vertical="center"/>
    </xf>
    <xf numFmtId="0" fontId="32" fillId="2" borderId="3" xfId="0" applyFont="1" applyFill="1" applyBorder="1" applyAlignment="1">
      <alignment horizontal="center" vertical="center" wrapText="1"/>
    </xf>
    <xf numFmtId="0" fontId="27" fillId="0" borderId="0" xfId="0" applyFont="1" applyAlignment="1">
      <alignment vertical="center"/>
    </xf>
    <xf numFmtId="178" fontId="9" fillId="0" borderId="0" xfId="1" applyNumberFormat="1" applyFont="1" applyFill="1" applyBorder="1" applyAlignment="1">
      <alignment horizontal="center" vertical="center"/>
    </xf>
    <xf numFmtId="0" fontId="22" fillId="3" borderId="2" xfId="0" applyFont="1" applyFill="1" applyBorder="1" applyAlignment="1">
      <alignment horizontal="center" vertical="center" wrapText="1" shrinkToFi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 fillId="0" borderId="0" xfId="0" applyFont="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15" fillId="9" borderId="10" xfId="0" applyFont="1" applyFill="1" applyBorder="1" applyAlignment="1">
      <alignment horizontal="center" vertical="center" wrapText="1"/>
    </xf>
    <xf numFmtId="0" fontId="15" fillId="9" borderId="11" xfId="0" applyFont="1" applyFill="1" applyBorder="1" applyAlignment="1">
      <alignment horizontal="center" vertical="center"/>
    </xf>
    <xf numFmtId="0" fontId="15" fillId="3" borderId="2" xfId="0" applyFont="1" applyFill="1" applyBorder="1" applyAlignment="1">
      <alignment horizontal="center" vertical="center"/>
    </xf>
    <xf numFmtId="0" fontId="24" fillId="0" borderId="0" xfId="0" applyFont="1" applyFill="1" applyBorder="1" applyAlignment="1">
      <alignment horizontal="left" vertical="center" wrapText="1"/>
    </xf>
    <xf numFmtId="0" fontId="10" fillId="6" borderId="2" xfId="0" applyFont="1" applyFill="1" applyBorder="1" applyAlignment="1">
      <alignment horizontal="center" vertical="center"/>
    </xf>
    <xf numFmtId="0" fontId="26" fillId="0" borderId="0" xfId="0" applyFont="1" applyFill="1" applyBorder="1" applyAlignment="1">
      <alignment horizontal="left"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view="pageBreakPreview" zoomScale="80" zoomScaleNormal="100" zoomScaleSheetLayoutView="80" workbookViewId="0">
      <selection activeCell="D55" sqref="D55"/>
    </sheetView>
  </sheetViews>
  <sheetFormatPr defaultColWidth="9" defaultRowHeight="13.2"/>
  <cols>
    <col min="1" max="1" width="2" style="32" customWidth="1"/>
    <col min="2" max="2" width="7.33203125" style="32" customWidth="1"/>
    <col min="3" max="3" width="5.21875" style="32" customWidth="1"/>
    <col min="4" max="4" width="14.88671875" style="32" customWidth="1"/>
    <col min="5" max="5" width="20.6640625" style="32" customWidth="1"/>
    <col min="6" max="6" width="9.44140625" style="32" customWidth="1"/>
    <col min="7" max="7" width="13.21875" style="32" customWidth="1"/>
    <col min="8" max="8" width="16.33203125" style="32" customWidth="1"/>
    <col min="9" max="9" width="14.21875" style="32" customWidth="1"/>
    <col min="10" max="10" width="12.44140625" style="32" customWidth="1"/>
    <col min="11" max="11" width="17.109375" style="32" customWidth="1"/>
    <col min="12" max="13" width="13.77734375" style="32" customWidth="1"/>
    <col min="14" max="15" width="12.44140625" style="32" customWidth="1"/>
    <col min="16" max="16" width="8.6640625" style="32" customWidth="1"/>
    <col min="17" max="17" width="14.109375" style="32" customWidth="1"/>
    <col min="18" max="18" width="11.6640625" style="32" customWidth="1"/>
    <col min="19" max="19" width="30.6640625" style="32" customWidth="1"/>
    <col min="20" max="16384" width="9" style="32"/>
  </cols>
  <sheetData>
    <row r="1" spans="1:21" s="22" customFormat="1">
      <c r="A1" s="1" t="s">
        <v>180</v>
      </c>
      <c r="B1" s="1"/>
      <c r="C1" s="1"/>
    </row>
    <row r="2" spans="1:21" s="2" customFormat="1" ht="17.25" customHeight="1">
      <c r="S2" s="18" t="s">
        <v>23</v>
      </c>
    </row>
    <row r="3" spans="1:21" s="2" customFormat="1" ht="17.25" customHeight="1">
      <c r="A3" s="3"/>
      <c r="B3" s="3"/>
      <c r="C3" s="3"/>
    </row>
    <row r="4" spans="1:21" s="22" customFormat="1" ht="25.5" customHeight="1">
      <c r="A4" s="12" t="s">
        <v>198</v>
      </c>
      <c r="B4" s="12"/>
      <c r="C4" s="5"/>
      <c r="D4" s="5"/>
      <c r="E4" s="5"/>
      <c r="F4" s="5"/>
      <c r="G4" s="5"/>
      <c r="H4" s="5"/>
      <c r="I4" s="5"/>
      <c r="J4" s="5"/>
      <c r="K4" s="5"/>
      <c r="L4" s="5"/>
      <c r="M4" s="5"/>
      <c r="N4" s="5"/>
      <c r="O4" s="5"/>
      <c r="Q4" s="5"/>
      <c r="R4" s="5"/>
      <c r="S4" s="3"/>
      <c r="T4" s="4"/>
      <c r="U4" s="4"/>
    </row>
    <row r="5" spans="1:21" s="22" customFormat="1" ht="16.2">
      <c r="Q5" s="23" t="s">
        <v>197</v>
      </c>
      <c r="R5" s="23"/>
      <c r="S5" s="24"/>
    </row>
    <row r="6" spans="1:21" s="22" customFormat="1" ht="18" customHeight="1">
      <c r="A6" s="3"/>
      <c r="B6" s="3"/>
      <c r="C6" s="3"/>
      <c r="Q6" s="25" t="s">
        <v>24</v>
      </c>
      <c r="R6" s="25"/>
      <c r="S6" s="25"/>
    </row>
    <row r="7" spans="1:21" s="22" customFormat="1" ht="3.75" customHeight="1"/>
    <row r="8" spans="1:21" s="22" customFormat="1" ht="18" customHeight="1">
      <c r="A8" s="189" t="s">
        <v>0</v>
      </c>
      <c r="B8" s="189"/>
      <c r="C8" s="189"/>
      <c r="D8" s="189"/>
      <c r="E8" s="189"/>
      <c r="F8" s="189"/>
      <c r="G8" s="189"/>
      <c r="H8" s="189"/>
      <c r="I8" s="189"/>
      <c r="J8" s="1"/>
      <c r="K8" s="1"/>
      <c r="L8" s="1"/>
      <c r="M8" s="1"/>
      <c r="N8" s="1"/>
      <c r="O8" s="1"/>
      <c r="Q8" s="11" t="s">
        <v>25</v>
      </c>
      <c r="R8" s="11"/>
      <c r="S8" s="23"/>
    </row>
    <row r="9" spans="1:21" s="22" customFormat="1" ht="4.5" customHeight="1">
      <c r="A9" s="189"/>
      <c r="B9" s="189"/>
      <c r="C9" s="189"/>
      <c r="D9" s="189"/>
      <c r="E9" s="189"/>
      <c r="F9" s="189"/>
      <c r="G9" s="189"/>
      <c r="H9" s="189"/>
      <c r="I9" s="189"/>
    </row>
    <row r="10" spans="1:21" s="22" customFormat="1" ht="21" customHeight="1">
      <c r="A10" s="5" t="s">
        <v>199</v>
      </c>
      <c r="B10" s="5"/>
      <c r="C10" s="5"/>
      <c r="Q10" s="23" t="s">
        <v>26</v>
      </c>
      <c r="R10" s="23"/>
      <c r="S10" s="26"/>
    </row>
    <row r="11" spans="1:21" s="22" customFormat="1" ht="18" customHeight="1">
      <c r="A11" s="6" t="s">
        <v>200</v>
      </c>
      <c r="E11" s="7"/>
      <c r="Q11" s="27" t="s">
        <v>27</v>
      </c>
      <c r="R11" s="27"/>
      <c r="S11" s="25"/>
    </row>
    <row r="12" spans="1:21" s="22" customFormat="1" ht="18" customHeight="1">
      <c r="A12" s="3" t="s">
        <v>184</v>
      </c>
      <c r="E12" s="7"/>
    </row>
    <row r="13" spans="1:21" s="22" customFormat="1" ht="18" customHeight="1">
      <c r="A13" s="182" t="s">
        <v>193</v>
      </c>
      <c r="E13" s="7"/>
    </row>
    <row r="14" spans="1:21">
      <c r="A14" s="22"/>
      <c r="B14" s="22"/>
      <c r="C14" s="22"/>
      <c r="D14" s="22"/>
      <c r="E14" s="22"/>
      <c r="F14" s="22"/>
      <c r="G14" s="22"/>
      <c r="H14" s="22"/>
      <c r="I14" s="22"/>
      <c r="J14" s="22"/>
      <c r="K14" s="22"/>
      <c r="L14" s="22"/>
      <c r="M14" s="22"/>
      <c r="N14" s="22"/>
      <c r="O14" s="22"/>
      <c r="P14" s="22"/>
      <c r="Q14" s="22"/>
      <c r="R14" s="22"/>
      <c r="S14" s="22"/>
    </row>
    <row r="15" spans="1:21" s="22" customFormat="1" ht="18" customHeight="1">
      <c r="A15" s="8" t="s">
        <v>39</v>
      </c>
      <c r="B15" s="8"/>
      <c r="C15" s="8"/>
    </row>
    <row r="16" spans="1:21" s="22" customFormat="1" ht="18" customHeight="1" thickBot="1">
      <c r="A16" s="8" t="s">
        <v>40</v>
      </c>
      <c r="B16" s="8"/>
      <c r="C16" s="8"/>
      <c r="I16" s="28" t="s">
        <v>17</v>
      </c>
      <c r="J16" s="28" t="s">
        <v>21</v>
      </c>
      <c r="K16" s="29" t="s">
        <v>18</v>
      </c>
    </row>
    <row r="17" spans="1:19" s="7" customFormat="1" ht="32.4">
      <c r="A17" s="30"/>
      <c r="B17" s="73" t="s">
        <v>45</v>
      </c>
      <c r="C17" s="17" t="s">
        <v>20</v>
      </c>
      <c r="D17" s="42" t="s">
        <v>1</v>
      </c>
      <c r="E17" s="42" t="s">
        <v>2</v>
      </c>
      <c r="F17" s="34" t="s">
        <v>29</v>
      </c>
      <c r="G17" s="10" t="s">
        <v>3</v>
      </c>
      <c r="H17" s="43" t="s">
        <v>38</v>
      </c>
      <c r="I17" s="9" t="s">
        <v>4</v>
      </c>
      <c r="J17" s="9" t="s">
        <v>16</v>
      </c>
      <c r="K17" s="9" t="s">
        <v>201</v>
      </c>
      <c r="L17" s="43" t="s">
        <v>5</v>
      </c>
      <c r="M17" s="43" t="s">
        <v>6</v>
      </c>
      <c r="N17" s="43" t="s">
        <v>7</v>
      </c>
      <c r="O17" s="43" t="s">
        <v>19</v>
      </c>
      <c r="P17" s="9" t="s">
        <v>9</v>
      </c>
      <c r="Q17" s="9" t="s">
        <v>183</v>
      </c>
      <c r="R17" s="190" t="s">
        <v>22</v>
      </c>
      <c r="S17" s="191"/>
    </row>
    <row r="18" spans="1:19" s="14" customFormat="1">
      <c r="A18" s="52"/>
      <c r="B18" s="76"/>
      <c r="C18" s="53"/>
      <c r="D18" s="53"/>
      <c r="E18" s="54"/>
      <c r="F18" s="54"/>
      <c r="G18" s="53"/>
      <c r="H18" s="160"/>
      <c r="I18" s="160"/>
      <c r="J18" s="160"/>
      <c r="K18" s="158">
        <f t="shared" ref="K18:K20" si="0">MIN(I18,J18)</f>
        <v>0</v>
      </c>
      <c r="L18" s="53"/>
      <c r="M18" s="53"/>
      <c r="N18" s="159"/>
      <c r="O18" s="159"/>
      <c r="P18" s="55"/>
      <c r="Q18" s="156"/>
      <c r="R18" s="194"/>
      <c r="S18" s="195"/>
    </row>
    <row r="19" spans="1:19" s="14" customFormat="1">
      <c r="A19" s="52"/>
      <c r="B19" s="76"/>
      <c r="C19" s="53"/>
      <c r="D19" s="53"/>
      <c r="E19" s="54"/>
      <c r="F19" s="54"/>
      <c r="G19" s="53"/>
      <c r="H19" s="160"/>
      <c r="I19" s="160"/>
      <c r="J19" s="160"/>
      <c r="K19" s="158">
        <f t="shared" si="0"/>
        <v>0</v>
      </c>
      <c r="L19" s="53"/>
      <c r="M19" s="53"/>
      <c r="N19" s="159"/>
      <c r="O19" s="159"/>
      <c r="P19" s="55"/>
      <c r="Q19" s="156"/>
      <c r="R19" s="194"/>
      <c r="S19" s="195"/>
    </row>
    <row r="20" spans="1:19" s="14" customFormat="1">
      <c r="A20" s="52"/>
      <c r="B20" s="76"/>
      <c r="C20" s="53"/>
      <c r="D20" s="53"/>
      <c r="E20" s="54"/>
      <c r="F20" s="54"/>
      <c r="G20" s="53"/>
      <c r="H20" s="160"/>
      <c r="I20" s="160"/>
      <c r="J20" s="160"/>
      <c r="K20" s="158">
        <f t="shared" si="0"/>
        <v>0</v>
      </c>
      <c r="L20" s="53"/>
      <c r="M20" s="53"/>
      <c r="N20" s="159"/>
      <c r="O20" s="159"/>
      <c r="P20" s="55"/>
      <c r="Q20" s="156"/>
      <c r="R20" s="194"/>
      <c r="S20" s="195"/>
    </row>
    <row r="21" spans="1:19" s="14" customFormat="1" ht="13.8" thickBot="1">
      <c r="A21" s="52"/>
      <c r="B21" s="74"/>
      <c r="C21" s="56"/>
      <c r="D21" s="187" t="s">
        <v>11</v>
      </c>
      <c r="E21" s="188"/>
      <c r="F21" s="57"/>
      <c r="G21" s="56"/>
      <c r="H21" s="56"/>
      <c r="I21" s="56"/>
      <c r="J21" s="58"/>
      <c r="K21" s="162">
        <f>SUM(K18:K20)</f>
        <v>0</v>
      </c>
      <c r="L21" s="56"/>
      <c r="M21" s="56"/>
      <c r="N21" s="56"/>
      <c r="O21" s="56"/>
      <c r="P21" s="56"/>
      <c r="Q21" s="56"/>
      <c r="R21" s="196"/>
      <c r="S21" s="197"/>
    </row>
    <row r="22" spans="1:19" s="33" customFormat="1">
      <c r="A22" s="48"/>
      <c r="B22" s="48"/>
      <c r="C22" s="48"/>
      <c r="D22" s="49"/>
      <c r="E22" s="49"/>
      <c r="F22" s="50"/>
      <c r="G22" s="50"/>
      <c r="H22" s="50"/>
      <c r="I22" s="50"/>
      <c r="J22" s="49"/>
      <c r="K22" s="49" t="s">
        <v>33</v>
      </c>
      <c r="L22" s="50"/>
      <c r="M22" s="50"/>
      <c r="N22" s="50"/>
      <c r="O22" s="50"/>
      <c r="P22" s="50"/>
      <c r="Q22" s="50"/>
      <c r="R22" s="50"/>
      <c r="S22" s="48"/>
    </row>
    <row r="23" spans="1:19" s="33" customFormat="1">
      <c r="A23" s="48"/>
      <c r="B23" s="51" t="s">
        <v>30</v>
      </c>
      <c r="C23" s="48"/>
      <c r="D23" s="48"/>
      <c r="E23" s="49"/>
      <c r="F23" s="50"/>
      <c r="G23" s="50"/>
      <c r="H23" s="50"/>
      <c r="I23" s="50"/>
      <c r="J23" s="49"/>
      <c r="K23" s="50"/>
      <c r="L23" s="50"/>
      <c r="M23" s="50"/>
      <c r="N23" s="50"/>
      <c r="O23" s="50"/>
      <c r="P23" s="50"/>
      <c r="Q23" s="50"/>
      <c r="R23" s="50"/>
      <c r="S23" s="48"/>
    </row>
    <row r="24" spans="1:19" s="33" customFormat="1">
      <c r="B24" s="78" t="s">
        <v>50</v>
      </c>
      <c r="E24" s="79"/>
      <c r="F24" s="80"/>
      <c r="G24" s="80"/>
      <c r="H24" s="80"/>
      <c r="I24" s="80"/>
      <c r="J24" s="79"/>
      <c r="K24" s="80"/>
      <c r="L24" s="80"/>
      <c r="M24" s="80"/>
      <c r="N24" s="80"/>
      <c r="O24" s="80"/>
      <c r="P24" s="80"/>
      <c r="Q24" s="80"/>
      <c r="R24" s="80"/>
    </row>
    <row r="25" spans="1:19" ht="15" customHeight="1">
      <c r="A25" s="22"/>
      <c r="B25" s="22"/>
      <c r="C25" s="22"/>
      <c r="D25" s="22"/>
      <c r="E25" s="22"/>
      <c r="F25" s="22"/>
      <c r="G25" s="22"/>
      <c r="H25" s="22"/>
      <c r="I25" s="22"/>
      <c r="J25" s="22"/>
      <c r="K25" s="22"/>
      <c r="L25" s="22"/>
      <c r="M25" s="22"/>
      <c r="N25" s="22"/>
      <c r="O25" s="22"/>
      <c r="P25" s="22"/>
      <c r="Q25" s="22"/>
      <c r="R25" s="22"/>
      <c r="S25" s="22"/>
    </row>
    <row r="26" spans="1:19" s="33" customFormat="1">
      <c r="A26" s="48"/>
      <c r="B26" s="48"/>
      <c r="C26" s="51"/>
      <c r="D26" s="48"/>
      <c r="E26" s="49"/>
      <c r="F26" s="50"/>
      <c r="G26" s="50"/>
      <c r="H26" s="50"/>
      <c r="I26" s="50"/>
      <c r="J26" s="49"/>
      <c r="K26" s="50"/>
      <c r="L26" s="50"/>
      <c r="M26" s="50"/>
      <c r="N26" s="50"/>
      <c r="O26" s="50"/>
      <c r="P26" s="50"/>
      <c r="Q26" s="50"/>
      <c r="R26" s="50"/>
      <c r="S26" s="48"/>
    </row>
    <row r="27" spans="1:19" s="33" customFormat="1">
      <c r="A27" s="48"/>
      <c r="B27" s="48"/>
      <c r="C27" s="51"/>
      <c r="D27" s="48"/>
      <c r="E27" s="49"/>
      <c r="F27" s="50"/>
      <c r="G27" s="50"/>
      <c r="H27" s="50"/>
      <c r="I27" s="50"/>
      <c r="J27" s="49"/>
      <c r="K27" s="50"/>
      <c r="L27" s="50"/>
      <c r="M27" s="50"/>
      <c r="N27" s="50"/>
      <c r="O27" s="50"/>
      <c r="P27" s="50"/>
      <c r="Q27" s="50"/>
      <c r="R27" s="50"/>
      <c r="S27" s="48"/>
    </row>
    <row r="28" spans="1:19" s="33" customFormat="1">
      <c r="A28" s="48"/>
      <c r="B28" s="48"/>
      <c r="C28" s="51"/>
      <c r="D28" s="48"/>
      <c r="E28" s="49"/>
      <c r="F28" s="50"/>
      <c r="G28" s="50"/>
      <c r="H28" s="50"/>
      <c r="I28" s="50"/>
      <c r="J28" s="49"/>
      <c r="K28" s="50"/>
      <c r="L28" s="50"/>
      <c r="M28" s="50"/>
      <c r="N28" s="50"/>
      <c r="O28" s="50"/>
      <c r="P28" s="50"/>
      <c r="Q28" s="50"/>
      <c r="R28" s="50"/>
      <c r="S28" s="48"/>
    </row>
    <row r="29" spans="1:19">
      <c r="A29" s="8" t="s">
        <v>12</v>
      </c>
      <c r="B29" s="8"/>
      <c r="C29" s="22"/>
      <c r="D29" s="22"/>
      <c r="E29" s="22"/>
      <c r="F29" s="22"/>
      <c r="G29" s="22"/>
      <c r="H29" s="22"/>
      <c r="I29" s="22"/>
      <c r="J29" s="22"/>
      <c r="K29" s="22"/>
      <c r="L29" s="22"/>
      <c r="M29" s="22"/>
      <c r="N29" s="22"/>
      <c r="O29" s="22"/>
      <c r="P29" s="22"/>
      <c r="Q29" s="22"/>
      <c r="R29" s="22"/>
      <c r="S29" s="22"/>
    </row>
    <row r="30" spans="1:19" ht="13.8" thickBot="1">
      <c r="A30" s="59" t="s">
        <v>41</v>
      </c>
      <c r="B30" s="59"/>
      <c r="C30" s="8"/>
      <c r="D30" s="22"/>
      <c r="E30" s="22"/>
      <c r="F30" s="22"/>
      <c r="G30" s="22"/>
      <c r="H30" s="22"/>
      <c r="I30" s="28" t="s">
        <v>17</v>
      </c>
      <c r="J30" s="28" t="s">
        <v>21</v>
      </c>
      <c r="K30" s="29" t="s">
        <v>18</v>
      </c>
      <c r="L30" s="22"/>
      <c r="M30" s="22"/>
      <c r="N30" s="22"/>
      <c r="O30" s="22"/>
      <c r="P30" s="22"/>
      <c r="Q30" s="22"/>
      <c r="R30" s="22"/>
      <c r="S30" s="22"/>
    </row>
    <row r="31" spans="1:19" s="14" customFormat="1" ht="48">
      <c r="A31" s="30"/>
      <c r="B31" s="73" t="s">
        <v>45</v>
      </c>
      <c r="C31" s="17" t="s">
        <v>20</v>
      </c>
      <c r="D31" s="42" t="s">
        <v>1</v>
      </c>
      <c r="E31" s="42" t="s">
        <v>2</v>
      </c>
      <c r="F31" s="31" t="s">
        <v>28</v>
      </c>
      <c r="G31" s="41" t="s">
        <v>189</v>
      </c>
      <c r="H31" s="43" t="s">
        <v>38</v>
      </c>
      <c r="I31" s="9" t="s">
        <v>4</v>
      </c>
      <c r="J31" s="9" t="s">
        <v>16</v>
      </c>
      <c r="K31" s="9" t="s">
        <v>201</v>
      </c>
      <c r="L31" s="43" t="s">
        <v>5</v>
      </c>
      <c r="M31" s="43" t="s">
        <v>6</v>
      </c>
      <c r="N31" s="43" t="s">
        <v>182</v>
      </c>
      <c r="O31" s="43" t="s">
        <v>8</v>
      </c>
      <c r="P31" s="9" t="s">
        <v>9</v>
      </c>
      <c r="Q31" s="43" t="s">
        <v>10</v>
      </c>
      <c r="R31" s="190" t="s">
        <v>22</v>
      </c>
      <c r="S31" s="191"/>
    </row>
    <row r="32" spans="1:19" s="14" customFormat="1">
      <c r="A32" s="52"/>
      <c r="B32" s="76"/>
      <c r="C32" s="53"/>
      <c r="D32" s="53"/>
      <c r="E32" s="54"/>
      <c r="F32" s="54"/>
      <c r="G32" s="54"/>
      <c r="H32" s="142"/>
      <c r="I32" s="142"/>
      <c r="J32" s="142"/>
      <c r="K32" s="158">
        <f t="shared" ref="K32:K34" si="1">MIN(I32,J32)</f>
        <v>0</v>
      </c>
      <c r="L32" s="53"/>
      <c r="M32" s="53"/>
      <c r="N32" s="161"/>
      <c r="O32" s="55"/>
      <c r="P32" s="55"/>
      <c r="Q32" s="55"/>
      <c r="R32" s="192"/>
      <c r="S32" s="193"/>
    </row>
    <row r="33" spans="1:19" s="14" customFormat="1">
      <c r="A33" s="52"/>
      <c r="B33" s="76"/>
      <c r="C33" s="53"/>
      <c r="D33" s="53"/>
      <c r="E33" s="54"/>
      <c r="F33" s="54"/>
      <c r="G33" s="54"/>
      <c r="H33" s="142"/>
      <c r="I33" s="142"/>
      <c r="J33" s="142"/>
      <c r="K33" s="158">
        <f t="shared" si="1"/>
        <v>0</v>
      </c>
      <c r="L33" s="53"/>
      <c r="M33" s="53"/>
      <c r="N33" s="161"/>
      <c r="O33" s="55"/>
      <c r="P33" s="55"/>
      <c r="Q33" s="55"/>
      <c r="R33" s="192"/>
      <c r="S33" s="193"/>
    </row>
    <row r="34" spans="1:19" s="14" customFormat="1">
      <c r="A34" s="52"/>
      <c r="B34" s="76"/>
      <c r="C34" s="53"/>
      <c r="D34" s="53"/>
      <c r="E34" s="54"/>
      <c r="F34" s="54"/>
      <c r="G34" s="54"/>
      <c r="H34" s="142"/>
      <c r="I34" s="142"/>
      <c r="J34" s="142"/>
      <c r="K34" s="158">
        <f t="shared" si="1"/>
        <v>0</v>
      </c>
      <c r="L34" s="53"/>
      <c r="M34" s="53"/>
      <c r="N34" s="161"/>
      <c r="O34" s="55"/>
      <c r="P34" s="55"/>
      <c r="Q34" s="55"/>
      <c r="R34" s="192"/>
      <c r="S34" s="193"/>
    </row>
    <row r="35" spans="1:19" s="14" customFormat="1" ht="13.8" thickBot="1">
      <c r="A35" s="52"/>
      <c r="B35" s="74"/>
      <c r="C35" s="56"/>
      <c r="D35" s="187" t="s">
        <v>11</v>
      </c>
      <c r="E35" s="188"/>
      <c r="F35" s="57"/>
      <c r="G35" s="56"/>
      <c r="H35" s="56"/>
      <c r="I35" s="56"/>
      <c r="J35" s="58"/>
      <c r="K35" s="162">
        <f>SUM(K32:K34)</f>
        <v>0</v>
      </c>
      <c r="L35" s="56"/>
      <c r="M35" s="56"/>
      <c r="N35" s="56"/>
      <c r="O35" s="56"/>
      <c r="P35" s="56"/>
      <c r="Q35" s="56"/>
      <c r="R35" s="187"/>
      <c r="S35" s="188"/>
    </row>
    <row r="36" spans="1:19" s="38" customFormat="1">
      <c r="A36" s="52"/>
      <c r="B36" s="154"/>
      <c r="C36" s="52"/>
      <c r="D36" s="60"/>
      <c r="E36" s="60"/>
      <c r="F36" s="60"/>
      <c r="G36" s="52"/>
      <c r="H36" s="52"/>
      <c r="I36" s="52"/>
      <c r="J36" s="61"/>
      <c r="K36" s="185" t="s">
        <v>195</v>
      </c>
      <c r="L36" s="52"/>
      <c r="M36" s="52"/>
      <c r="N36" s="52"/>
      <c r="O36" s="52"/>
      <c r="P36" s="52"/>
      <c r="Q36" s="52"/>
      <c r="R36" s="52"/>
      <c r="S36" s="52"/>
    </row>
    <row r="37" spans="1:19" ht="17.25" customHeight="1">
      <c r="A37" s="22"/>
      <c r="B37" s="181" t="s">
        <v>190</v>
      </c>
      <c r="C37" s="13"/>
      <c r="D37" s="13"/>
      <c r="E37" s="13"/>
      <c r="F37" s="13"/>
      <c r="G37" s="13"/>
      <c r="H37" s="13"/>
      <c r="I37" s="13"/>
      <c r="J37" s="13"/>
      <c r="K37" s="13"/>
      <c r="L37" s="13"/>
      <c r="M37" s="13"/>
      <c r="N37" s="13"/>
      <c r="O37" s="13"/>
      <c r="P37" s="22"/>
      <c r="Q37" s="22"/>
      <c r="R37" s="22"/>
      <c r="S37" s="22"/>
    </row>
    <row r="38" spans="1:19" ht="16.5" customHeight="1">
      <c r="A38" s="22"/>
      <c r="B38" s="22"/>
      <c r="C38" s="22"/>
      <c r="D38" s="19"/>
      <c r="E38" s="20"/>
      <c r="F38" s="20"/>
      <c r="G38" s="20"/>
      <c r="H38" s="20"/>
      <c r="I38" s="20"/>
      <c r="J38" s="20"/>
      <c r="K38" s="21"/>
      <c r="L38" s="20"/>
      <c r="M38" s="20"/>
      <c r="N38" s="20"/>
      <c r="O38" s="20"/>
      <c r="P38" s="20"/>
      <c r="Q38" s="20"/>
      <c r="R38" s="20"/>
      <c r="S38" s="22"/>
    </row>
    <row r="39" spans="1:19" ht="13.5" customHeight="1">
      <c r="A39" s="22"/>
      <c r="B39" s="22"/>
      <c r="C39" s="22"/>
      <c r="D39" s="22"/>
      <c r="E39" s="19"/>
      <c r="F39" s="19"/>
      <c r="G39" s="19"/>
      <c r="H39" s="19"/>
      <c r="I39" s="19"/>
      <c r="J39" s="35"/>
      <c r="K39" s="22"/>
      <c r="L39" s="22"/>
      <c r="M39" s="22"/>
      <c r="N39" s="22"/>
      <c r="O39" s="22"/>
      <c r="P39" s="22"/>
      <c r="Q39" s="22"/>
      <c r="R39" s="22"/>
      <c r="S39" s="22"/>
    </row>
    <row r="40" spans="1:19" s="14" customFormat="1" ht="13.8" thickBot="1">
      <c r="A40" s="8" t="s">
        <v>42</v>
      </c>
      <c r="B40" s="8"/>
      <c r="C40" s="8"/>
      <c r="D40" s="7"/>
      <c r="E40" s="7"/>
      <c r="F40" s="7"/>
      <c r="G40" s="7"/>
      <c r="H40" s="7"/>
      <c r="I40" s="15" t="s">
        <v>17</v>
      </c>
      <c r="J40" s="15" t="s">
        <v>21</v>
      </c>
      <c r="K40" s="16" t="s">
        <v>18</v>
      </c>
      <c r="L40" s="7"/>
      <c r="M40" s="7"/>
      <c r="N40" s="7"/>
      <c r="O40" s="7"/>
      <c r="P40" s="7"/>
      <c r="Q40" s="7"/>
      <c r="R40" s="7"/>
      <c r="S40" s="7"/>
    </row>
    <row r="41" spans="1:19" s="7" customFormat="1" ht="36">
      <c r="A41" s="30"/>
      <c r="B41" s="73" t="s">
        <v>45</v>
      </c>
      <c r="C41" s="17" t="s">
        <v>20</v>
      </c>
      <c r="D41" s="42" t="s">
        <v>1</v>
      </c>
      <c r="E41" s="42" t="s">
        <v>32</v>
      </c>
      <c r="F41" s="31" t="s">
        <v>28</v>
      </c>
      <c r="G41" s="10" t="s">
        <v>46</v>
      </c>
      <c r="H41" s="43" t="s">
        <v>47</v>
      </c>
      <c r="I41" s="9" t="s">
        <v>4</v>
      </c>
      <c r="J41" s="9" t="s">
        <v>16</v>
      </c>
      <c r="K41" s="9" t="s">
        <v>201</v>
      </c>
      <c r="L41" s="43" t="s">
        <v>5</v>
      </c>
      <c r="M41" s="43" t="s">
        <v>6</v>
      </c>
      <c r="N41" s="43" t="s">
        <v>7</v>
      </c>
      <c r="O41" s="43" t="s">
        <v>19</v>
      </c>
      <c r="P41" s="9" t="s">
        <v>9</v>
      </c>
      <c r="Q41" s="43" t="s">
        <v>10</v>
      </c>
      <c r="R41" s="183" t="s">
        <v>194</v>
      </c>
      <c r="S41" s="43" t="s">
        <v>22</v>
      </c>
    </row>
    <row r="42" spans="1:19" s="14" customFormat="1">
      <c r="A42" s="52"/>
      <c r="B42" s="76"/>
      <c r="C42" s="53"/>
      <c r="D42" s="53"/>
      <c r="E42" s="54"/>
      <c r="F42" s="54"/>
      <c r="G42" s="54"/>
      <c r="H42" s="143"/>
      <c r="I42" s="160"/>
      <c r="J42" s="160"/>
      <c r="K42" s="158">
        <f t="shared" ref="K42:K46" si="2">MIN(I42,J42)</f>
        <v>0</v>
      </c>
      <c r="L42" s="53"/>
      <c r="M42" s="53"/>
      <c r="N42" s="159"/>
      <c r="O42" s="159"/>
      <c r="P42" s="55"/>
      <c r="Q42" s="55"/>
      <c r="R42" s="157"/>
      <c r="S42" s="66"/>
    </row>
    <row r="43" spans="1:19" s="14" customFormat="1">
      <c r="A43" s="52"/>
      <c r="B43" s="76"/>
      <c r="C43" s="53"/>
      <c r="D43" s="53"/>
      <c r="E43" s="54"/>
      <c r="F43" s="54"/>
      <c r="G43" s="54"/>
      <c r="H43" s="143"/>
      <c r="I43" s="160"/>
      <c r="J43" s="160"/>
      <c r="K43" s="158">
        <f t="shared" si="2"/>
        <v>0</v>
      </c>
      <c r="L43" s="53"/>
      <c r="M43" s="53"/>
      <c r="N43" s="159"/>
      <c r="O43" s="159"/>
      <c r="P43" s="55"/>
      <c r="Q43" s="55"/>
      <c r="R43" s="157"/>
      <c r="S43" s="66"/>
    </row>
    <row r="44" spans="1:19" s="14" customFormat="1">
      <c r="A44" s="52"/>
      <c r="B44" s="76"/>
      <c r="C44" s="53"/>
      <c r="D44" s="53"/>
      <c r="E44" s="54"/>
      <c r="F44" s="54"/>
      <c r="G44" s="54"/>
      <c r="H44" s="143"/>
      <c r="I44" s="160"/>
      <c r="J44" s="160"/>
      <c r="K44" s="158">
        <f t="shared" si="2"/>
        <v>0</v>
      </c>
      <c r="L44" s="53"/>
      <c r="M44" s="53"/>
      <c r="N44" s="159"/>
      <c r="O44" s="159"/>
      <c r="P44" s="55"/>
      <c r="Q44" s="55"/>
      <c r="R44" s="157"/>
      <c r="S44" s="66"/>
    </row>
    <row r="45" spans="1:19" s="14" customFormat="1">
      <c r="A45" s="52"/>
      <c r="B45" s="76"/>
      <c r="C45" s="53"/>
      <c r="D45" s="53"/>
      <c r="E45" s="54"/>
      <c r="F45" s="54"/>
      <c r="G45" s="54"/>
      <c r="H45" s="143"/>
      <c r="I45" s="160"/>
      <c r="J45" s="160"/>
      <c r="K45" s="158">
        <f t="shared" si="2"/>
        <v>0</v>
      </c>
      <c r="L45" s="53"/>
      <c r="M45" s="53"/>
      <c r="N45" s="159"/>
      <c r="O45" s="159"/>
      <c r="P45" s="55"/>
      <c r="Q45" s="55"/>
      <c r="R45" s="157"/>
      <c r="S45" s="66"/>
    </row>
    <row r="46" spans="1:19" s="14" customFormat="1">
      <c r="A46" s="52"/>
      <c r="B46" s="76"/>
      <c r="C46" s="53"/>
      <c r="D46" s="53"/>
      <c r="E46" s="54"/>
      <c r="F46" s="54"/>
      <c r="G46" s="54"/>
      <c r="H46" s="143"/>
      <c r="I46" s="160"/>
      <c r="J46" s="160"/>
      <c r="K46" s="158">
        <f t="shared" si="2"/>
        <v>0</v>
      </c>
      <c r="L46" s="53"/>
      <c r="M46" s="53"/>
      <c r="N46" s="159"/>
      <c r="O46" s="159"/>
      <c r="P46" s="55"/>
      <c r="Q46" s="55"/>
      <c r="R46" s="157"/>
      <c r="S46" s="66"/>
    </row>
    <row r="47" spans="1:19" s="14" customFormat="1" ht="13.8" thickBot="1">
      <c r="A47" s="52"/>
      <c r="B47" s="75"/>
      <c r="C47" s="56"/>
      <c r="D47" s="187" t="s">
        <v>11</v>
      </c>
      <c r="E47" s="188"/>
      <c r="F47" s="57"/>
      <c r="G47" s="56"/>
      <c r="H47" s="56"/>
      <c r="I47" s="163"/>
      <c r="J47" s="162"/>
      <c r="K47" s="162">
        <f>SUM(K42:K46)</f>
        <v>0</v>
      </c>
      <c r="L47" s="56"/>
      <c r="M47" s="56"/>
      <c r="N47" s="56"/>
      <c r="O47" s="56"/>
      <c r="P47" s="56"/>
      <c r="Q47" s="56"/>
      <c r="R47" s="67"/>
      <c r="S47" s="67"/>
    </row>
    <row r="48" spans="1:19" s="38" customFormat="1">
      <c r="A48" s="52"/>
      <c r="B48" s="52"/>
      <c r="C48" s="52"/>
      <c r="D48" s="60"/>
      <c r="E48" s="60"/>
      <c r="F48" s="60"/>
      <c r="G48" s="52"/>
      <c r="H48" s="52"/>
      <c r="I48" s="52"/>
      <c r="J48" s="61"/>
      <c r="K48" s="62" t="s">
        <v>44</v>
      </c>
      <c r="L48" s="52"/>
      <c r="M48" s="52"/>
      <c r="N48" s="52"/>
      <c r="O48" s="52"/>
      <c r="P48" s="52"/>
      <c r="Q48" s="52"/>
      <c r="R48" s="52"/>
      <c r="S48" s="52"/>
    </row>
    <row r="49" spans="1:19" s="38" customFormat="1">
      <c r="A49" s="52"/>
      <c r="B49" s="52" t="s">
        <v>49</v>
      </c>
      <c r="C49" s="52"/>
      <c r="D49" s="60"/>
      <c r="E49" s="60"/>
      <c r="F49" s="60"/>
      <c r="G49" s="52"/>
      <c r="H49" s="52"/>
      <c r="I49" s="52"/>
      <c r="J49" s="61"/>
      <c r="K49" s="61"/>
      <c r="L49" s="52"/>
      <c r="M49" s="52"/>
      <c r="N49" s="52"/>
      <c r="O49" s="52"/>
      <c r="P49" s="52"/>
      <c r="Q49" s="52"/>
      <c r="R49" s="52"/>
      <c r="S49" s="52"/>
    </row>
    <row r="50" spans="1:19" ht="13.5" customHeight="1">
      <c r="B50" s="77" t="s">
        <v>48</v>
      </c>
      <c r="E50" s="19"/>
      <c r="F50" s="19"/>
      <c r="G50" s="19"/>
      <c r="H50" s="19"/>
      <c r="I50" s="19"/>
      <c r="J50" s="35"/>
    </row>
    <row r="51" spans="1:19" ht="13.5" customHeight="1">
      <c r="B51" s="77" t="s">
        <v>185</v>
      </c>
      <c r="E51" s="19"/>
      <c r="F51" s="19"/>
      <c r="G51" s="19"/>
      <c r="H51" s="19"/>
      <c r="I51" s="19"/>
      <c r="J51" s="35"/>
    </row>
    <row r="52" spans="1:19">
      <c r="A52" s="22"/>
      <c r="B52" s="184"/>
      <c r="C52" s="22"/>
      <c r="D52" s="22"/>
      <c r="E52" s="22"/>
      <c r="F52" s="22"/>
      <c r="G52" s="22"/>
      <c r="H52" s="22"/>
      <c r="I52" s="22"/>
      <c r="J52" s="22"/>
      <c r="K52" s="22"/>
      <c r="L52" s="22"/>
      <c r="M52" s="22"/>
      <c r="N52" s="22"/>
      <c r="O52" s="22"/>
      <c r="P52" s="22"/>
      <c r="Q52" s="22"/>
      <c r="R52" s="22"/>
      <c r="S52" s="22"/>
    </row>
    <row r="53" spans="1:19" ht="13.5" customHeight="1">
      <c r="A53" s="22"/>
      <c r="B53" s="22"/>
      <c r="C53" s="22"/>
      <c r="D53" s="22"/>
      <c r="E53" s="19"/>
      <c r="F53" s="19"/>
      <c r="G53" s="19"/>
      <c r="H53" s="19"/>
      <c r="I53" s="39"/>
      <c r="J53" s="40"/>
      <c r="K53" s="22"/>
      <c r="L53" s="22"/>
      <c r="M53" s="22"/>
      <c r="N53" s="22"/>
      <c r="O53" s="22"/>
      <c r="P53" s="22"/>
      <c r="Q53" s="22"/>
      <c r="R53" s="22"/>
      <c r="S53" s="22"/>
    </row>
    <row r="54" spans="1:19" ht="24" customHeight="1">
      <c r="A54" s="22"/>
      <c r="B54" s="22"/>
      <c r="C54" s="22"/>
      <c r="D54" s="22"/>
      <c r="E54" s="22"/>
      <c r="F54" s="22"/>
      <c r="G54" s="22"/>
      <c r="H54" s="178" t="s">
        <v>187</v>
      </c>
      <c r="I54" s="63"/>
      <c r="J54" s="186" t="s">
        <v>202</v>
      </c>
      <c r="K54" s="22"/>
      <c r="L54" s="22"/>
      <c r="M54" s="22"/>
      <c r="N54" s="22"/>
      <c r="O54" s="22"/>
      <c r="P54" s="22"/>
      <c r="Q54" s="22"/>
      <c r="R54" s="22"/>
      <c r="S54" s="22"/>
    </row>
    <row r="55" spans="1:19" ht="19.5" customHeight="1">
      <c r="A55" s="22"/>
      <c r="B55" s="22"/>
      <c r="C55" s="22"/>
      <c r="D55" s="22"/>
      <c r="E55" s="22"/>
      <c r="F55" s="22"/>
      <c r="G55" s="22"/>
      <c r="H55" s="22"/>
      <c r="I55" s="64" t="s">
        <v>13</v>
      </c>
      <c r="J55" s="46">
        <f>K21+K35+K47</f>
        <v>0</v>
      </c>
      <c r="K55" s="65"/>
      <c r="L55" s="22"/>
      <c r="M55" s="22"/>
      <c r="N55" s="22"/>
      <c r="O55" s="22"/>
      <c r="P55" s="22"/>
      <c r="Q55" s="22"/>
      <c r="R55" s="22"/>
      <c r="S55" s="22"/>
    </row>
    <row r="56" spans="1:19" ht="19.5" customHeight="1">
      <c r="A56" s="22"/>
      <c r="B56" s="22"/>
      <c r="C56" s="22"/>
      <c r="D56" s="22"/>
      <c r="E56" s="22"/>
      <c r="F56" s="22"/>
      <c r="G56" s="22"/>
      <c r="H56" s="22"/>
      <c r="I56" s="64"/>
      <c r="J56" s="47"/>
      <c r="K56" s="22"/>
      <c r="L56" s="22"/>
      <c r="M56" s="22"/>
      <c r="N56" s="22"/>
      <c r="O56" s="22"/>
      <c r="P56" s="22"/>
      <c r="Q56" s="22"/>
      <c r="R56" s="22"/>
      <c r="S56" s="22"/>
    </row>
    <row r="57" spans="1:19">
      <c r="A57" s="22"/>
      <c r="B57" s="22"/>
      <c r="C57" s="22"/>
      <c r="D57" s="22"/>
      <c r="E57" s="22"/>
      <c r="F57" s="22"/>
      <c r="G57" s="22"/>
      <c r="H57" s="22"/>
      <c r="I57" s="22"/>
      <c r="J57" s="22"/>
      <c r="K57" s="22"/>
      <c r="L57" s="22"/>
      <c r="M57" s="22"/>
      <c r="N57" s="22"/>
      <c r="O57" s="22"/>
      <c r="P57" s="22"/>
      <c r="Q57" s="22"/>
      <c r="R57" s="22"/>
      <c r="S57" s="22"/>
    </row>
    <row r="58" spans="1:19" ht="14.4">
      <c r="B58" s="145"/>
    </row>
  </sheetData>
  <mergeCells count="14">
    <mergeCell ref="D47:E47"/>
    <mergeCell ref="A8:I9"/>
    <mergeCell ref="D21:E21"/>
    <mergeCell ref="D35:E35"/>
    <mergeCell ref="R31:S31"/>
    <mergeCell ref="R32:S32"/>
    <mergeCell ref="R33:S33"/>
    <mergeCell ref="R34:S34"/>
    <mergeCell ref="R35:S35"/>
    <mergeCell ref="R17:S17"/>
    <mergeCell ref="R18:S18"/>
    <mergeCell ref="R19:S19"/>
    <mergeCell ref="R20:S20"/>
    <mergeCell ref="R21:S21"/>
  </mergeCells>
  <phoneticPr fontId="2"/>
  <dataValidations count="6">
    <dataValidation type="list" allowBlank="1" showInputMessage="1" showErrorMessage="1" sqref="B18:B20 B32:B34 B42:B46" xr:uid="{85E56FE8-0FDB-4B94-B9E0-65C11E991212}">
      <formula1>"修正,追加"</formula1>
    </dataValidation>
    <dataValidation type="list" allowBlank="1" showInputMessage="1" showErrorMessage="1" sqref="F18:F20" xr:uid="{6FE8C7BB-D1F6-4715-AF35-3B4C15708F4B}">
      <formula1>"修繕,耐震化"</formula1>
    </dataValidation>
    <dataValidation type="list" allowBlank="1" showInputMessage="1" showErrorMessage="1" sqref="Q18:Q20" xr:uid="{6CEB0DE1-18B4-4F22-B72C-495B353C9EDB}">
      <formula1>"有り,無し"</formula1>
    </dataValidation>
    <dataValidation type="list" allowBlank="1" showInputMessage="1" showErrorMessage="1" sqref="F42:F46" xr:uid="{EF982DBC-E059-4E84-BFE8-0269B8655620}">
      <formula1>"創設,増築,改築,増改築,改修"</formula1>
    </dataValidation>
    <dataValidation type="whole" allowBlank="1" showInputMessage="1" showErrorMessage="1" sqref="G18:G20 G32:G34 G42:G46" xr:uid="{D99A937E-93E8-46A4-89D1-6E4F0F7E614E}">
      <formula1>1</formula1>
      <formula2>1000</formula2>
    </dataValidation>
    <dataValidation type="list" allowBlank="1" showInputMessage="1" showErrorMessage="1" sqref="R42:R46" xr:uid="{F1B629A8-AA05-41AC-8A3C-958CD0845D4B}">
      <formula1>"該当なし,土砂災害警戒区域,浸水想定区域等（浸水深1ｍ以上）,不明"</formula1>
    </dataValidation>
  </dataValidations>
  <pageMargins left="0.70866141732283472" right="0.70866141732283472" top="0.74803149606299213" bottom="0.55118110236220474" header="0.31496062992125984" footer="0.31496062992125984"/>
  <pageSetup paperSize="9" scale="45" fitToHeight="0" orientation="landscape" cellComments="asDisplayed" r:id="rId1"/>
  <headerFooter>
    <oddFooter>&amp;F&amp;R&amp;P ページ</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8759FC0-9FC1-4E6A-8932-B3AF48025108}">
          <x14:formula1>
            <xm:f>【編集不可】対象施設!$B$21:$B$25</xm:f>
          </x14:formula1>
          <xm:sqref>E18:E20</xm:sqref>
        </x14:dataValidation>
        <x14:dataValidation type="list" allowBlank="1" showInputMessage="1" showErrorMessage="1" xr:uid="{72729B03-08DF-4ABE-85A5-B483BD9B6BBB}">
          <x14:formula1>
            <xm:f>【編集不可】対象施設!$B$56:$B$74</xm:f>
          </x14:formula1>
          <xm:sqref>E32:E34</xm:sqref>
        </x14:dataValidation>
        <x14:dataValidation type="list" allowBlank="1" showInputMessage="1" showErrorMessage="1" xr:uid="{98D16EFC-E6D1-473A-92C4-C140698825A4}">
          <x14:formula1>
            <xm:f>【編集不可】対象施設!$B$126:$B$134</xm:f>
          </x14:formula1>
          <xm:sqref>E42:E46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F189-9DE1-4F4A-88C5-02D7EC3437E7}">
  <sheetPr>
    <pageSetUpPr fitToPage="1"/>
  </sheetPr>
  <dimension ref="A1:N85"/>
  <sheetViews>
    <sheetView view="pageBreakPreview" zoomScaleNormal="100" zoomScaleSheetLayoutView="100" workbookViewId="0">
      <selection activeCell="K84" sqref="K84"/>
    </sheetView>
  </sheetViews>
  <sheetFormatPr defaultColWidth="9" defaultRowHeight="18" customHeight="1"/>
  <cols>
    <col min="1" max="1" width="3" style="32" customWidth="1"/>
    <col min="2" max="2" width="7.6640625" style="32" customWidth="1"/>
    <col min="3" max="3" width="19.6640625" style="32" customWidth="1"/>
    <col min="4" max="4" width="18.88671875" style="32" customWidth="1"/>
    <col min="5" max="5" width="26.6640625" style="32" customWidth="1"/>
    <col min="6" max="6" width="25.6640625" style="32" customWidth="1"/>
    <col min="7" max="7" width="10.33203125" style="32" customWidth="1"/>
    <col min="8" max="8" width="14.6640625" style="32" customWidth="1"/>
    <col min="9" max="10" width="18.33203125" style="32" customWidth="1"/>
    <col min="11" max="11" width="20.109375" style="32" customWidth="1"/>
    <col min="12" max="12" width="34" style="32" customWidth="1"/>
    <col min="13" max="16384" width="9" style="32"/>
  </cols>
  <sheetData>
    <row r="1" spans="1:14" s="22" customFormat="1" ht="18" customHeight="1">
      <c r="A1" s="22" t="s">
        <v>180</v>
      </c>
      <c r="B1" s="1"/>
      <c r="C1" s="1"/>
    </row>
    <row r="2" spans="1:14" s="2" customFormat="1" ht="18.75" customHeight="1">
      <c r="L2" s="84" t="str">
        <f>通常分!S2</f>
        <v>令和　　　年　　月　　日</v>
      </c>
    </row>
    <row r="3" spans="1:14" s="2" customFormat="1" ht="18" customHeight="1">
      <c r="B3" s="3" t="s">
        <v>196</v>
      </c>
    </row>
    <row r="4" spans="1:14" s="2" customFormat="1" ht="18" customHeight="1">
      <c r="C4" s="3"/>
      <c r="K4" s="85" t="s">
        <v>197</v>
      </c>
      <c r="L4" s="23" t="str">
        <f>IF(通常分!S5="","",通常分!S5)</f>
        <v/>
      </c>
    </row>
    <row r="5" spans="1:14" s="2" customFormat="1" ht="18" customHeight="1">
      <c r="C5" s="3"/>
      <c r="K5" s="85" t="s">
        <v>24</v>
      </c>
      <c r="L5" s="23" t="str">
        <f>IF(通常分!S6="","",通常分!S6)</f>
        <v/>
      </c>
    </row>
    <row r="6" spans="1:14" s="2" customFormat="1" ht="18" customHeight="1">
      <c r="C6" s="3"/>
      <c r="K6" s="86" t="s">
        <v>25</v>
      </c>
      <c r="L6" s="23" t="str">
        <f>IF(通常分!S7="","",通常分!S7)</f>
        <v/>
      </c>
    </row>
    <row r="7" spans="1:14" s="2" customFormat="1" ht="18" customHeight="1">
      <c r="C7" s="3"/>
      <c r="K7" s="85" t="s">
        <v>26</v>
      </c>
      <c r="L7" s="23" t="str">
        <f>IF(通常分!S8="","",通常分!S8)</f>
        <v/>
      </c>
    </row>
    <row r="8" spans="1:14" s="2" customFormat="1" ht="18" customHeight="1">
      <c r="C8" s="3"/>
      <c r="K8" s="87" t="s">
        <v>15</v>
      </c>
      <c r="L8" s="23" t="str">
        <f>IF(通常分!S9="","",通常分!S9)</f>
        <v/>
      </c>
    </row>
    <row r="9" spans="1:14" s="2" customFormat="1" ht="10.5" customHeight="1">
      <c r="C9" s="3"/>
      <c r="K9" s="88"/>
    </row>
    <row r="10" spans="1:14" s="22" customFormat="1" ht="18" customHeight="1">
      <c r="B10" s="5" t="s">
        <v>203</v>
      </c>
      <c r="D10" s="5"/>
      <c r="E10" s="5"/>
      <c r="F10" s="5"/>
      <c r="G10" s="5"/>
      <c r="H10" s="5"/>
      <c r="I10" s="5"/>
      <c r="J10" s="5"/>
      <c r="K10" s="5"/>
      <c r="L10" s="3"/>
      <c r="M10" s="4"/>
      <c r="N10" s="4"/>
    </row>
    <row r="11" spans="1:14" s="22" customFormat="1" ht="18" customHeight="1"/>
    <row r="12" spans="1:14" s="22" customFormat="1" ht="18" customHeight="1">
      <c r="B12" s="5" t="s">
        <v>199</v>
      </c>
    </row>
    <row r="13" spans="1:14" s="22" customFormat="1" ht="18" customHeight="1">
      <c r="C13" s="5"/>
    </row>
    <row r="14" spans="1:14" s="22" customFormat="1" ht="18" customHeight="1">
      <c r="B14" s="5" t="s">
        <v>170</v>
      </c>
    </row>
    <row r="15" spans="1:14" s="22" customFormat="1" ht="18" customHeight="1" thickBot="1">
      <c r="C15" s="95"/>
      <c r="D15" s="69"/>
      <c r="E15" s="68"/>
      <c r="F15" s="96"/>
      <c r="G15" s="96"/>
      <c r="H15" s="96"/>
      <c r="I15" s="96" t="s">
        <v>17</v>
      </c>
      <c r="J15" s="96" t="s">
        <v>21</v>
      </c>
      <c r="K15" s="28" t="s">
        <v>18</v>
      </c>
    </row>
    <row r="16" spans="1:14" s="22" customFormat="1" ht="18" customHeight="1">
      <c r="B16" s="73" t="s">
        <v>45</v>
      </c>
      <c r="C16" s="70" t="s">
        <v>2</v>
      </c>
      <c r="D16" s="70" t="s">
        <v>5</v>
      </c>
      <c r="E16" s="70" t="s">
        <v>145</v>
      </c>
      <c r="F16" s="97"/>
      <c r="G16" s="10" t="s">
        <v>146</v>
      </c>
      <c r="H16" s="98"/>
      <c r="I16" s="99" t="s">
        <v>147</v>
      </c>
      <c r="J16" s="100" t="s">
        <v>192</v>
      </c>
      <c r="K16" s="101" t="s">
        <v>201</v>
      </c>
      <c r="L16" s="167" t="s">
        <v>186</v>
      </c>
      <c r="M16" s="70"/>
    </row>
    <row r="17" spans="2:12" ht="18" customHeight="1">
      <c r="B17" s="76"/>
      <c r="C17" s="105"/>
      <c r="D17" s="103"/>
      <c r="E17" s="103"/>
      <c r="F17" s="104"/>
      <c r="G17" s="105"/>
      <c r="H17" s="104"/>
      <c r="I17" s="168"/>
      <c r="J17" s="123"/>
      <c r="K17" s="124">
        <f>MIN(I17,J17)</f>
        <v>0</v>
      </c>
      <c r="L17" s="102"/>
    </row>
    <row r="18" spans="2:12" ht="18" customHeight="1">
      <c r="B18" s="76"/>
      <c r="C18" s="105"/>
      <c r="D18" s="103"/>
      <c r="E18" s="103"/>
      <c r="F18" s="104"/>
      <c r="G18" s="105"/>
      <c r="H18" s="104"/>
      <c r="I18" s="168"/>
      <c r="J18" s="123"/>
      <c r="K18" s="124">
        <f t="shared" ref="K18:K22" si="0">MIN(I18,J18)</f>
        <v>0</v>
      </c>
      <c r="L18" s="102"/>
    </row>
    <row r="19" spans="2:12" ht="18" customHeight="1">
      <c r="B19" s="76"/>
      <c r="C19" s="105"/>
      <c r="D19" s="103"/>
      <c r="E19" s="103"/>
      <c r="F19" s="104"/>
      <c r="G19" s="105"/>
      <c r="H19" s="104"/>
      <c r="I19" s="168"/>
      <c r="J19" s="123"/>
      <c r="K19" s="124">
        <f t="shared" si="0"/>
        <v>0</v>
      </c>
      <c r="L19" s="102"/>
    </row>
    <row r="20" spans="2:12" ht="18" customHeight="1">
      <c r="B20" s="164"/>
      <c r="C20" s="105"/>
      <c r="D20" s="103"/>
      <c r="E20" s="103"/>
      <c r="F20" s="104"/>
      <c r="G20" s="105"/>
      <c r="H20" s="104"/>
      <c r="I20" s="168"/>
      <c r="J20" s="123"/>
      <c r="K20" s="124">
        <f t="shared" si="0"/>
        <v>0</v>
      </c>
      <c r="L20" s="102"/>
    </row>
    <row r="21" spans="2:12" ht="18" customHeight="1">
      <c r="B21" s="165"/>
      <c r="C21" s="105"/>
      <c r="D21" s="103"/>
      <c r="E21" s="103"/>
      <c r="F21" s="104"/>
      <c r="G21" s="105"/>
      <c r="H21" s="104"/>
      <c r="I21" s="168"/>
      <c r="J21" s="123"/>
      <c r="K21" s="124">
        <f t="shared" si="0"/>
        <v>0</v>
      </c>
      <c r="L21" s="102"/>
    </row>
    <row r="22" spans="2:12" ht="18" customHeight="1">
      <c r="B22" s="76"/>
      <c r="C22" s="105"/>
      <c r="D22" s="103"/>
      <c r="E22" s="103"/>
      <c r="F22" s="104"/>
      <c r="G22" s="105"/>
      <c r="H22" s="104"/>
      <c r="I22" s="168"/>
      <c r="J22" s="123"/>
      <c r="K22" s="124">
        <f t="shared" si="0"/>
        <v>0</v>
      </c>
      <c r="L22" s="102"/>
    </row>
    <row r="23" spans="2:12" ht="18" customHeight="1" thickBot="1">
      <c r="B23" s="166"/>
      <c r="C23" s="200" t="s">
        <v>11</v>
      </c>
      <c r="D23" s="200"/>
      <c r="E23" s="108"/>
      <c r="F23" s="109"/>
      <c r="G23" s="109"/>
      <c r="H23" s="109"/>
      <c r="I23" s="169"/>
      <c r="J23" s="171"/>
      <c r="K23" s="170">
        <f>SUM(K17:K22)</f>
        <v>0</v>
      </c>
      <c r="L23" s="176"/>
    </row>
    <row r="24" spans="2:12" s="36" customFormat="1" ht="18" customHeight="1">
      <c r="C24" s="69"/>
      <c r="D24" s="69"/>
      <c r="E24" s="111"/>
      <c r="F24" s="112"/>
      <c r="G24" s="112"/>
      <c r="H24" s="112"/>
      <c r="J24" s="113"/>
      <c r="K24" s="114" t="s">
        <v>14</v>
      </c>
    </row>
    <row r="25" spans="2:12" s="36" customFormat="1" ht="18" customHeight="1">
      <c r="C25" s="115" t="s">
        <v>181</v>
      </c>
      <c r="D25" s="69"/>
      <c r="E25" s="111"/>
      <c r="F25" s="112"/>
      <c r="G25" s="112"/>
      <c r="H25" s="112"/>
      <c r="I25" s="113"/>
      <c r="J25" s="81"/>
    </row>
    <row r="26" spans="2:12" s="36" customFormat="1" ht="21" customHeight="1">
      <c r="C26" s="201" t="s">
        <v>204</v>
      </c>
      <c r="D26" s="201"/>
      <c r="E26" s="201"/>
      <c r="F26" s="201"/>
      <c r="G26" s="201"/>
      <c r="H26" s="201"/>
      <c r="I26" s="201"/>
      <c r="J26" s="201"/>
    </row>
    <row r="27" spans="2:12" s="36" customFormat="1" ht="18" customHeight="1">
      <c r="C27" s="116"/>
      <c r="D27" s="69"/>
      <c r="E27" s="111"/>
      <c r="F27" s="112"/>
      <c r="G27" s="112"/>
      <c r="H27" s="112"/>
      <c r="I27" s="113"/>
      <c r="J27" s="81"/>
    </row>
    <row r="28" spans="2:12" s="36" customFormat="1" ht="18" customHeight="1">
      <c r="C28" s="115" t="s">
        <v>149</v>
      </c>
      <c r="D28" s="69"/>
      <c r="E28" s="111"/>
      <c r="F28" s="112"/>
      <c r="G28" s="112"/>
      <c r="H28" s="112"/>
      <c r="I28" s="112"/>
      <c r="J28" s="81"/>
    </row>
    <row r="29" spans="2:12" s="33" customFormat="1" ht="18" customHeight="1">
      <c r="D29" s="79"/>
      <c r="E29" s="79"/>
      <c r="F29" s="80"/>
      <c r="G29" s="80"/>
      <c r="H29" s="80"/>
      <c r="I29" s="80"/>
      <c r="K29" s="80"/>
    </row>
    <row r="30" spans="2:12" s="22" customFormat="1" ht="18" customHeight="1">
      <c r="B30" s="5" t="s">
        <v>169</v>
      </c>
    </row>
    <row r="31" spans="2:12" s="22" customFormat="1" ht="18" hidden="1" customHeight="1">
      <c r="C31" s="89"/>
      <c r="D31" s="90"/>
      <c r="E31" s="90" t="s">
        <v>139</v>
      </c>
    </row>
    <row r="32" spans="2:12" s="22" customFormat="1" ht="18" hidden="1" customHeight="1">
      <c r="C32" s="91"/>
      <c r="D32" s="92"/>
      <c r="E32" s="93" t="s">
        <v>140</v>
      </c>
      <c r="F32" s="93" t="s">
        <v>141</v>
      </c>
    </row>
    <row r="33" spans="2:12" s="22" customFormat="1" ht="18" hidden="1" customHeight="1">
      <c r="C33" s="202" t="s">
        <v>142</v>
      </c>
      <c r="D33" s="94" t="s">
        <v>143</v>
      </c>
      <c r="E33" s="45"/>
      <c r="F33" s="45"/>
    </row>
    <row r="34" spans="2:12" s="22" customFormat="1" ht="18" hidden="1" customHeight="1">
      <c r="C34" s="202"/>
      <c r="D34" s="94" t="s">
        <v>144</v>
      </c>
      <c r="E34" s="45"/>
      <c r="F34" s="45"/>
    </row>
    <row r="35" spans="2:12" s="22" customFormat="1" ht="18" customHeight="1" thickBot="1">
      <c r="C35" s="95"/>
      <c r="D35" s="69"/>
      <c r="E35" s="68"/>
      <c r="F35" s="96"/>
      <c r="G35" s="96"/>
      <c r="H35" s="96"/>
      <c r="I35" s="96" t="s">
        <v>17</v>
      </c>
      <c r="J35" s="96" t="s">
        <v>21</v>
      </c>
      <c r="K35" s="28" t="s">
        <v>18</v>
      </c>
    </row>
    <row r="36" spans="2:12" s="22" customFormat="1" ht="18" customHeight="1">
      <c r="B36" s="73" t="s">
        <v>45</v>
      </c>
      <c r="C36" s="70" t="s">
        <v>191</v>
      </c>
      <c r="D36" s="70" t="s">
        <v>2</v>
      </c>
      <c r="E36" s="70" t="s">
        <v>150</v>
      </c>
      <c r="F36" s="10" t="s">
        <v>151</v>
      </c>
      <c r="G36" s="10" t="s">
        <v>146</v>
      </c>
      <c r="H36" s="99" t="s">
        <v>152</v>
      </c>
      <c r="I36" s="71" t="s">
        <v>153</v>
      </c>
      <c r="J36" s="71" t="s">
        <v>154</v>
      </c>
      <c r="K36" s="117" t="s">
        <v>201</v>
      </c>
      <c r="L36" s="72" t="s">
        <v>155</v>
      </c>
    </row>
    <row r="37" spans="2:12" ht="23.25" customHeight="1">
      <c r="B37" s="76"/>
      <c r="C37" s="118"/>
      <c r="D37" s="119"/>
      <c r="E37" s="119"/>
      <c r="F37" s="120"/>
      <c r="G37" s="121"/>
      <c r="H37" s="121"/>
      <c r="I37" s="122"/>
      <c r="J37" s="123"/>
      <c r="K37" s="173">
        <f>MIN(I37,J37)</f>
        <v>0</v>
      </c>
      <c r="L37" s="125"/>
    </row>
    <row r="38" spans="2:12" ht="23.25" customHeight="1">
      <c r="B38" s="76"/>
      <c r="C38" s="126"/>
      <c r="D38" s="119"/>
      <c r="E38" s="119"/>
      <c r="F38" s="120"/>
      <c r="G38" s="121"/>
      <c r="H38" s="121"/>
      <c r="I38" s="122"/>
      <c r="J38" s="123"/>
      <c r="K38" s="124">
        <f t="shared" ref="K38:K39" si="1">MIN(I38,J38)</f>
        <v>0</v>
      </c>
      <c r="L38" s="125"/>
    </row>
    <row r="39" spans="2:12" ht="23.25" customHeight="1">
      <c r="B39" s="76"/>
      <c r="C39" s="126"/>
      <c r="D39" s="119"/>
      <c r="E39" s="119"/>
      <c r="F39" s="120"/>
      <c r="G39" s="121"/>
      <c r="H39" s="121"/>
      <c r="I39" s="122"/>
      <c r="J39" s="123"/>
      <c r="K39" s="124">
        <f t="shared" si="1"/>
        <v>0</v>
      </c>
      <c r="L39" s="125"/>
    </row>
    <row r="40" spans="2:12" ht="23.25" customHeight="1">
      <c r="B40" s="164"/>
      <c r="C40" s="126"/>
      <c r="D40" s="119"/>
      <c r="E40" s="119"/>
      <c r="F40" s="120"/>
      <c r="G40" s="121"/>
      <c r="H40" s="121"/>
      <c r="I40" s="122"/>
      <c r="J40" s="123"/>
      <c r="K40" s="124">
        <f t="shared" ref="K40" si="2">MIN(I40,J40)</f>
        <v>0</v>
      </c>
      <c r="L40" s="125"/>
    </row>
    <row r="41" spans="2:12" ht="23.25" customHeight="1">
      <c r="B41" s="165"/>
      <c r="C41" s="126"/>
      <c r="D41" s="119"/>
      <c r="E41" s="119"/>
      <c r="F41" s="120"/>
      <c r="G41" s="121"/>
      <c r="H41" s="121"/>
      <c r="I41" s="122"/>
      <c r="J41" s="123"/>
      <c r="K41" s="124">
        <f t="shared" ref="K41:K42" si="3">MIN(I41,J41)</f>
        <v>0</v>
      </c>
      <c r="L41" s="125"/>
    </row>
    <row r="42" spans="2:12" ht="23.25" customHeight="1">
      <c r="B42" s="76"/>
      <c r="C42" s="126"/>
      <c r="D42" s="119"/>
      <c r="E42" s="119"/>
      <c r="F42" s="120"/>
      <c r="G42" s="121"/>
      <c r="H42" s="121"/>
      <c r="I42" s="122"/>
      <c r="J42" s="123"/>
      <c r="K42" s="124">
        <f t="shared" si="3"/>
        <v>0</v>
      </c>
      <c r="L42" s="125"/>
    </row>
    <row r="43" spans="2:12" ht="18" customHeight="1" thickBot="1">
      <c r="B43" s="166"/>
      <c r="C43" s="200" t="s">
        <v>11</v>
      </c>
      <c r="D43" s="200"/>
      <c r="E43" s="108"/>
      <c r="F43" s="108"/>
      <c r="G43" s="108"/>
      <c r="H43" s="110">
        <f>SUM(H37:H42)</f>
        <v>0</v>
      </c>
      <c r="I43" s="169"/>
      <c r="J43" s="171"/>
      <c r="K43" s="170">
        <f>SUM(K37:K42)</f>
        <v>0</v>
      </c>
      <c r="L43" s="176"/>
    </row>
    <row r="44" spans="2:12" s="36" customFormat="1" ht="18" customHeight="1">
      <c r="B44" s="81"/>
      <c r="C44" s="69"/>
      <c r="D44" s="69"/>
      <c r="E44" s="111"/>
      <c r="F44" s="112"/>
      <c r="G44" s="112"/>
      <c r="H44" s="112"/>
      <c r="I44" s="112"/>
      <c r="J44" s="127"/>
      <c r="K44" s="128" t="s">
        <v>33</v>
      </c>
    </row>
    <row r="45" spans="2:12" s="36" customFormat="1" ht="18" hidden="1" customHeight="1">
      <c r="C45" s="129" t="s">
        <v>156</v>
      </c>
      <c r="D45" s="69"/>
      <c r="E45" s="111"/>
      <c r="F45" s="112"/>
      <c r="G45" s="112"/>
      <c r="H45" s="112"/>
      <c r="I45" s="113"/>
      <c r="J45" s="81"/>
    </row>
    <row r="46" spans="2:12" s="36" customFormat="1" ht="18" customHeight="1">
      <c r="C46" s="203" t="s">
        <v>157</v>
      </c>
      <c r="D46" s="203"/>
      <c r="E46" s="203"/>
      <c r="F46" s="203"/>
      <c r="G46" s="203"/>
      <c r="H46" s="203"/>
      <c r="I46" s="203"/>
      <c r="J46" s="203"/>
    </row>
    <row r="47" spans="2:12" s="36" customFormat="1" ht="18" customHeight="1">
      <c r="C47" s="151" t="s">
        <v>177</v>
      </c>
      <c r="D47" s="146"/>
      <c r="E47" s="147"/>
      <c r="F47" s="148"/>
      <c r="G47" s="148"/>
      <c r="H47" s="148"/>
      <c r="I47" s="148"/>
      <c r="J47" s="150"/>
    </row>
    <row r="48" spans="2:12" s="36" customFormat="1" ht="18" customHeight="1">
      <c r="C48" s="151" t="s">
        <v>158</v>
      </c>
      <c r="D48" s="146"/>
      <c r="E48" s="147"/>
      <c r="F48" s="148"/>
      <c r="G48" s="148"/>
      <c r="H48" s="148"/>
      <c r="I48" s="149"/>
      <c r="J48" s="150"/>
    </row>
    <row r="49" spans="2:13" s="36" customFormat="1" ht="18" customHeight="1">
      <c r="C49" s="151"/>
      <c r="D49" s="146"/>
      <c r="E49" s="147"/>
      <c r="F49" s="148"/>
      <c r="G49" s="148"/>
      <c r="H49" s="148"/>
      <c r="I49" s="149"/>
      <c r="J49" s="150"/>
    </row>
    <row r="50" spans="2:13" s="36" customFormat="1" ht="18" customHeight="1">
      <c r="C50" s="151"/>
      <c r="D50" s="146"/>
      <c r="E50" s="147"/>
      <c r="F50" s="148"/>
      <c r="G50" s="148"/>
      <c r="H50" s="148"/>
      <c r="I50" s="149"/>
      <c r="J50" s="150"/>
    </row>
    <row r="51" spans="2:13" s="36" customFormat="1" ht="18" customHeight="1">
      <c r="C51" s="151"/>
      <c r="D51" s="146"/>
      <c r="E51" s="147"/>
      <c r="F51" s="148"/>
      <c r="G51" s="148"/>
      <c r="H51" s="148"/>
      <c r="I51" s="149"/>
      <c r="J51" s="150"/>
    </row>
    <row r="52" spans="2:13" s="36" customFormat="1" ht="18" customHeight="1">
      <c r="C52" s="151"/>
      <c r="D52" s="146"/>
      <c r="E52" s="147"/>
      <c r="F52" s="148"/>
      <c r="G52" s="148"/>
      <c r="H52" s="148"/>
      <c r="I52" s="149"/>
      <c r="J52" s="150"/>
    </row>
    <row r="53" spans="2:13" s="36" customFormat="1" ht="18" customHeight="1">
      <c r="C53" s="137" t="s">
        <v>159</v>
      </c>
      <c r="D53" s="60"/>
      <c r="E53" s="152"/>
      <c r="F53" s="153"/>
      <c r="G53" s="153"/>
      <c r="H53" s="153"/>
      <c r="I53" s="153"/>
      <c r="J53" s="154"/>
    </row>
    <row r="54" spans="2:13" s="33" customFormat="1" ht="18" customHeight="1">
      <c r="D54" s="80"/>
      <c r="E54" s="80"/>
      <c r="F54" s="80"/>
      <c r="G54" s="80"/>
      <c r="H54" s="80"/>
      <c r="I54" s="79"/>
    </row>
    <row r="55" spans="2:13" s="22" customFormat="1" ht="18" customHeight="1">
      <c r="B55" s="5" t="s">
        <v>168</v>
      </c>
    </row>
    <row r="56" spans="2:13" s="22" customFormat="1" ht="27.75" customHeight="1" thickBot="1">
      <c r="C56" s="95"/>
      <c r="D56" s="130"/>
      <c r="E56" s="44"/>
      <c r="I56" s="131" t="s">
        <v>160</v>
      </c>
      <c r="J56" s="28" t="s">
        <v>21</v>
      </c>
      <c r="K56" s="28" t="s">
        <v>18</v>
      </c>
      <c r="L56" s="28"/>
    </row>
    <row r="57" spans="2:13" s="22" customFormat="1" ht="18" customHeight="1">
      <c r="B57" s="73" t="s">
        <v>45</v>
      </c>
      <c r="C57" s="70" t="s">
        <v>2</v>
      </c>
      <c r="D57" s="70" t="s">
        <v>5</v>
      </c>
      <c r="E57" s="70" t="s">
        <v>145</v>
      </c>
      <c r="F57" s="10" t="s">
        <v>146</v>
      </c>
      <c r="G57" s="99" t="s">
        <v>161</v>
      </c>
      <c r="H57" s="99" t="s">
        <v>162</v>
      </c>
      <c r="I57" s="99" t="s">
        <v>147</v>
      </c>
      <c r="J57" s="71" t="s">
        <v>16</v>
      </c>
      <c r="K57" s="101" t="s">
        <v>201</v>
      </c>
      <c r="L57" s="71" t="s">
        <v>22</v>
      </c>
      <c r="M57" s="132"/>
    </row>
    <row r="58" spans="2:13" ht="18" customHeight="1">
      <c r="B58" s="76"/>
      <c r="C58" s="105"/>
      <c r="D58" s="103"/>
      <c r="E58" s="103"/>
      <c r="F58" s="105"/>
      <c r="G58" s="105"/>
      <c r="H58" s="105"/>
      <c r="I58" s="106">
        <f>G58*H58</f>
        <v>0</v>
      </c>
      <c r="J58" s="107"/>
      <c r="K58" s="173">
        <f>MIN(I58,J58)</f>
        <v>0</v>
      </c>
      <c r="L58" s="133"/>
      <c r="M58" s="134"/>
    </row>
    <row r="59" spans="2:13" ht="18" customHeight="1">
      <c r="B59" s="76"/>
      <c r="C59" s="105"/>
      <c r="D59" s="103"/>
      <c r="E59" s="103"/>
      <c r="F59" s="105"/>
      <c r="G59" s="105"/>
      <c r="H59" s="105"/>
      <c r="I59" s="106">
        <f t="shared" ref="I59:I62" si="4">G59*H59</f>
        <v>0</v>
      </c>
      <c r="J59" s="107"/>
      <c r="K59" s="173">
        <f t="shared" ref="K59:K62" si="5">MIN(I59,J59)</f>
        <v>0</v>
      </c>
      <c r="L59" s="133"/>
      <c r="M59" s="134"/>
    </row>
    <row r="60" spans="2:13" ht="18" customHeight="1">
      <c r="B60" s="76"/>
      <c r="C60" s="105"/>
      <c r="D60" s="103"/>
      <c r="E60" s="103"/>
      <c r="F60" s="105"/>
      <c r="G60" s="105"/>
      <c r="H60" s="105"/>
      <c r="I60" s="106">
        <f t="shared" si="4"/>
        <v>0</v>
      </c>
      <c r="J60" s="107"/>
      <c r="K60" s="173">
        <f t="shared" si="5"/>
        <v>0</v>
      </c>
      <c r="L60" s="133"/>
      <c r="M60" s="134"/>
    </row>
    <row r="61" spans="2:13" ht="18" customHeight="1">
      <c r="B61" s="164"/>
      <c r="C61" s="105"/>
      <c r="D61" s="103"/>
      <c r="E61" s="103"/>
      <c r="F61" s="105"/>
      <c r="G61" s="105"/>
      <c r="H61" s="105"/>
      <c r="I61" s="106">
        <f t="shared" si="4"/>
        <v>0</v>
      </c>
      <c r="J61" s="107"/>
      <c r="K61" s="173">
        <f t="shared" si="5"/>
        <v>0</v>
      </c>
      <c r="L61" s="133"/>
      <c r="M61" s="134"/>
    </row>
    <row r="62" spans="2:13" ht="18" customHeight="1">
      <c r="B62" s="165"/>
      <c r="C62" s="105"/>
      <c r="D62" s="103"/>
      <c r="E62" s="103"/>
      <c r="F62" s="105"/>
      <c r="G62" s="105"/>
      <c r="H62" s="105"/>
      <c r="I62" s="106">
        <f t="shared" si="4"/>
        <v>0</v>
      </c>
      <c r="J62" s="107"/>
      <c r="K62" s="173">
        <f t="shared" si="5"/>
        <v>0</v>
      </c>
      <c r="L62" s="133"/>
      <c r="M62" s="134"/>
    </row>
    <row r="63" spans="2:13" ht="18" customHeight="1" thickBot="1">
      <c r="B63" s="166"/>
      <c r="C63" s="200" t="s">
        <v>11</v>
      </c>
      <c r="D63" s="200"/>
      <c r="E63" s="108"/>
      <c r="F63" s="175">
        <f>SUM(F58:F62)</f>
        <v>0</v>
      </c>
      <c r="G63" s="135"/>
      <c r="H63" s="109"/>
      <c r="I63" s="109"/>
      <c r="J63" s="172"/>
      <c r="K63" s="170">
        <f>SUM(K58:K62)</f>
        <v>0</v>
      </c>
      <c r="L63" s="177"/>
      <c r="M63" s="136"/>
    </row>
    <row r="64" spans="2:13" s="36" customFormat="1" ht="18" customHeight="1">
      <c r="B64" s="69"/>
      <c r="C64" s="69"/>
      <c r="D64" s="69"/>
      <c r="E64" s="111"/>
      <c r="F64" s="81"/>
      <c r="G64" s="81"/>
      <c r="H64" s="112"/>
      <c r="I64" s="112"/>
      <c r="J64" s="112"/>
      <c r="K64" s="180" t="s">
        <v>188</v>
      </c>
      <c r="L64" s="179"/>
      <c r="M64" s="81"/>
    </row>
    <row r="65" spans="2:12" s="36" customFormat="1" ht="18" customHeight="1">
      <c r="B65" s="69"/>
      <c r="C65" s="115" t="s">
        <v>148</v>
      </c>
      <c r="D65" s="69"/>
      <c r="E65" s="111"/>
      <c r="F65" s="112"/>
      <c r="G65" s="113"/>
      <c r="H65" s="81"/>
      <c r="K65" s="114"/>
      <c r="L65" s="114"/>
    </row>
    <row r="66" spans="2:12" s="36" customFormat="1" ht="21" customHeight="1">
      <c r="C66" s="201" t="s">
        <v>205</v>
      </c>
      <c r="D66" s="201"/>
      <c r="E66" s="201"/>
      <c r="F66" s="201"/>
      <c r="G66" s="201"/>
      <c r="H66" s="201"/>
      <c r="I66" s="201"/>
      <c r="J66" s="201"/>
    </row>
    <row r="67" spans="2:12" s="36" customFormat="1" ht="21" customHeight="1">
      <c r="C67" s="137"/>
      <c r="D67" s="138"/>
      <c r="E67" s="138"/>
      <c r="F67" s="138"/>
      <c r="G67" s="138"/>
      <c r="H67" s="138"/>
      <c r="I67" s="138"/>
      <c r="J67" s="138"/>
    </row>
    <row r="68" spans="2:12" s="36" customFormat="1" ht="18" customHeight="1">
      <c r="C68" s="115" t="s">
        <v>163</v>
      </c>
      <c r="D68" s="69"/>
      <c r="E68" s="111"/>
      <c r="F68" s="112"/>
      <c r="G68" s="112"/>
      <c r="H68" s="81"/>
    </row>
    <row r="69" spans="2:12" s="33" customFormat="1" ht="18" customHeight="1" thickBot="1">
      <c r="D69" s="79"/>
      <c r="E69" s="79"/>
      <c r="F69" s="80"/>
      <c r="G69" s="80"/>
      <c r="I69" s="80"/>
    </row>
    <row r="70" spans="2:12" ht="35.25" customHeight="1" thickBot="1">
      <c r="F70" s="204" t="s">
        <v>178</v>
      </c>
      <c r="G70" s="205"/>
      <c r="H70" s="174">
        <f>K23+K43+K63</f>
        <v>0</v>
      </c>
    </row>
    <row r="71" spans="2:12" ht="18" customHeight="1">
      <c r="F71" s="69"/>
      <c r="G71" s="69"/>
      <c r="H71" s="144"/>
    </row>
    <row r="72" spans="2:12" ht="18" customHeight="1">
      <c r="F72" s="69"/>
      <c r="G72" s="69"/>
      <c r="H72" s="144"/>
    </row>
    <row r="73" spans="2:12" ht="18" customHeight="1">
      <c r="F73" s="36"/>
      <c r="G73" s="36"/>
    </row>
    <row r="74" spans="2:12" ht="18" customHeight="1" thickBot="1">
      <c r="F74" s="69"/>
      <c r="G74" s="69"/>
      <c r="H74" s="144"/>
    </row>
    <row r="75" spans="2:12" ht="35.25" customHeight="1" thickBot="1">
      <c r="F75" s="198" t="s">
        <v>179</v>
      </c>
      <c r="G75" s="199"/>
      <c r="H75" s="174">
        <f>H70+通常分!J55</f>
        <v>0</v>
      </c>
      <c r="I75" s="155"/>
    </row>
    <row r="76" spans="2:12" ht="18" customHeight="1">
      <c r="F76" s="36"/>
      <c r="G76" s="36"/>
    </row>
    <row r="77" spans="2:12" ht="18" customHeight="1">
      <c r="F77" s="69"/>
      <c r="G77" s="69"/>
      <c r="H77" s="144"/>
    </row>
    <row r="79" spans="2:12" ht="18" customHeight="1">
      <c r="C79" s="82" t="s">
        <v>164</v>
      </c>
    </row>
    <row r="80" spans="2:12" ht="18" customHeight="1">
      <c r="C80" s="139" t="s">
        <v>165</v>
      </c>
    </row>
    <row r="81" spans="3:11" ht="18" customHeight="1">
      <c r="C81" s="82" t="s">
        <v>166</v>
      </c>
      <c r="D81" s="7"/>
    </row>
    <row r="82" spans="3:11" ht="18" customHeight="1">
      <c r="C82" s="82" t="s">
        <v>167</v>
      </c>
    </row>
    <row r="83" spans="3:11" ht="18" customHeight="1">
      <c r="K83" s="37"/>
    </row>
    <row r="85" spans="3:11" ht="18" customHeight="1">
      <c r="K85" s="140"/>
    </row>
  </sheetData>
  <mergeCells count="9">
    <mergeCell ref="F75:G75"/>
    <mergeCell ref="C23:D23"/>
    <mergeCell ref="C26:J26"/>
    <mergeCell ref="C33:C34"/>
    <mergeCell ref="C43:D43"/>
    <mergeCell ref="C46:J46"/>
    <mergeCell ref="C63:D63"/>
    <mergeCell ref="C66:J66"/>
    <mergeCell ref="F70:G70"/>
  </mergeCells>
  <phoneticPr fontId="2"/>
  <dataValidations count="3">
    <dataValidation type="list" allowBlank="1" showInputMessage="1" showErrorMessage="1" sqref="C37:C42" xr:uid="{935D5008-D8FA-48A3-80A1-B0FFB7A60DE3}">
      <formula1>$C$80:$C$82</formula1>
    </dataValidation>
    <dataValidation type="list" allowBlank="1" showInputMessage="1" showErrorMessage="1" sqref="B17:B19 B22:B23 B37:B39 B42:B43 B58:B60 B63:B65" xr:uid="{66A6ACC5-3B48-4B61-BFFD-385480B92240}">
      <formula1>"修正,追加"</formula1>
    </dataValidation>
    <dataValidation type="whole" allowBlank="1" showInputMessage="1" showErrorMessage="1" sqref="G58:G62" xr:uid="{2CDB4D01-37D2-4CD8-B2EB-4E0293436568}">
      <formula1>1</formula1>
      <formula2>1000</formula2>
    </dataValidation>
  </dataValidations>
  <pageMargins left="0.70866141732283472" right="0.70866141732283472" top="0.74803149606299213" bottom="0.55118110236220474" header="0.31496062992125984" footer="0.31496062992125984"/>
  <pageSetup paperSize="9" scale="61" fitToHeight="0" orientation="landscape" r:id="rId1"/>
  <headerFooter>
    <oddFooter>&amp;F&amp;R&amp;P ページ</oddFooter>
  </headerFooter>
  <rowBreaks count="1" manualBreakCount="1">
    <brk id="28" max="1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6D4C580B-6EC6-4B45-A27F-45478D72682D}">
          <x14:formula1>
            <xm:f>【編集不可】対象施設!$B$145:$B$158</xm:f>
          </x14:formula1>
          <xm:sqref>C17:C22 D37:D42</xm:sqref>
        </x14:dataValidation>
        <x14:dataValidation type="list" allowBlank="1" showInputMessage="1" showErrorMessage="1" xr:uid="{B6FBE1E1-9121-4315-9EA2-1A3C0DB3E930}">
          <x14:formula1>
            <xm:f>【編集不可】対象施設!$B$161:$B$171</xm:f>
          </x14:formula1>
          <xm:sqref>C58:C62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44DD-3718-4027-8A97-BC7605014929}">
  <dimension ref="A1:B171"/>
  <sheetViews>
    <sheetView workbookViewId="0">
      <selection activeCell="I106" sqref="I106"/>
    </sheetView>
  </sheetViews>
  <sheetFormatPr defaultRowHeight="13.2"/>
  <cols>
    <col min="1" max="1" width="6.21875" style="83" customWidth="1"/>
  </cols>
  <sheetData>
    <row r="1" spans="1:2">
      <c r="A1" s="8" t="s">
        <v>35</v>
      </c>
    </row>
    <row r="2" spans="1:2">
      <c r="A2" s="83" t="s">
        <v>76</v>
      </c>
      <c r="B2" t="s">
        <v>52</v>
      </c>
    </row>
    <row r="3" spans="1:2">
      <c r="A3" s="83" t="s">
        <v>77</v>
      </c>
      <c r="B3" t="s">
        <v>54</v>
      </c>
    </row>
    <row r="4" spans="1:2">
      <c r="A4" s="83" t="s">
        <v>78</v>
      </c>
      <c r="B4" t="s">
        <v>56</v>
      </c>
    </row>
    <row r="5" spans="1:2">
      <c r="A5" s="83" t="s">
        <v>79</v>
      </c>
      <c r="B5" t="s">
        <v>58</v>
      </c>
    </row>
    <row r="6" spans="1:2">
      <c r="A6" s="83" t="s">
        <v>80</v>
      </c>
      <c r="B6" t="s">
        <v>93</v>
      </c>
    </row>
    <row r="7" spans="1:2">
      <c r="A7" s="83" t="s">
        <v>81</v>
      </c>
      <c r="B7" t="s">
        <v>59</v>
      </c>
    </row>
    <row r="8" spans="1:2">
      <c r="A8" s="83" t="s">
        <v>82</v>
      </c>
      <c r="B8" t="s">
        <v>61</v>
      </c>
    </row>
    <row r="9" spans="1:2">
      <c r="A9" s="83" t="s">
        <v>83</v>
      </c>
      <c r="B9" t="s">
        <v>63</v>
      </c>
    </row>
    <row r="10" spans="1:2">
      <c r="A10" s="83" t="s">
        <v>84</v>
      </c>
      <c r="B10" t="s">
        <v>65</v>
      </c>
    </row>
    <row r="11" spans="1:2">
      <c r="A11" s="83" t="s">
        <v>85</v>
      </c>
      <c r="B11" t="s">
        <v>67</v>
      </c>
    </row>
    <row r="12" spans="1:2">
      <c r="A12" s="83" t="s">
        <v>86</v>
      </c>
      <c r="B12" t="s">
        <v>68</v>
      </c>
    </row>
    <row r="13" spans="1:2">
      <c r="A13" s="83" t="s">
        <v>87</v>
      </c>
      <c r="B13" t="s">
        <v>69</v>
      </c>
    </row>
    <row r="14" spans="1:2">
      <c r="A14" s="83" t="s">
        <v>88</v>
      </c>
      <c r="B14" t="s">
        <v>70</v>
      </c>
    </row>
    <row r="15" spans="1:2">
      <c r="A15" s="83" t="s">
        <v>89</v>
      </c>
      <c r="B15" t="s">
        <v>72</v>
      </c>
    </row>
    <row r="16" spans="1:2">
      <c r="A16" s="83" t="s">
        <v>90</v>
      </c>
      <c r="B16" t="s">
        <v>73</v>
      </c>
    </row>
    <row r="17" spans="1:2">
      <c r="A17" s="83" t="s">
        <v>91</v>
      </c>
      <c r="B17" t="s">
        <v>75</v>
      </c>
    </row>
    <row r="18" spans="1:2">
      <c r="A18" s="83" t="s">
        <v>92</v>
      </c>
      <c r="B18" t="s">
        <v>94</v>
      </c>
    </row>
    <row r="20" spans="1:2">
      <c r="A20" s="8" t="s">
        <v>40</v>
      </c>
    </row>
    <row r="21" spans="1:2">
      <c r="B21" t="s">
        <v>96</v>
      </c>
    </row>
    <row r="22" spans="1:2">
      <c r="B22" t="s">
        <v>98</v>
      </c>
    </row>
    <row r="23" spans="1:2">
      <c r="B23" t="s">
        <v>100</v>
      </c>
    </row>
    <row r="24" spans="1:2">
      <c r="B24" t="s">
        <v>102</v>
      </c>
    </row>
    <row r="25" spans="1:2">
      <c r="B25" t="s">
        <v>104</v>
      </c>
    </row>
    <row r="27" spans="1:2">
      <c r="A27" s="8" t="s">
        <v>43</v>
      </c>
    </row>
    <row r="28" spans="1:2">
      <c r="B28" t="s">
        <v>105</v>
      </c>
    </row>
    <row r="29" spans="1:2">
      <c r="B29" t="s">
        <v>98</v>
      </c>
    </row>
    <row r="30" spans="1:2">
      <c r="B30" t="s">
        <v>100</v>
      </c>
    </row>
    <row r="31" spans="1:2">
      <c r="B31" t="s">
        <v>102</v>
      </c>
    </row>
    <row r="32" spans="1:2">
      <c r="B32" t="s">
        <v>106</v>
      </c>
    </row>
    <row r="33" spans="1:2">
      <c r="B33" t="s">
        <v>107</v>
      </c>
    </row>
    <row r="35" spans="1:2">
      <c r="A35" s="59" t="s">
        <v>31</v>
      </c>
    </row>
    <row r="36" spans="1:2">
      <c r="A36" s="83" t="s">
        <v>108</v>
      </c>
      <c r="B36" t="s">
        <v>51</v>
      </c>
    </row>
    <row r="37" spans="1:2">
      <c r="A37" s="83" t="s">
        <v>77</v>
      </c>
      <c r="B37" t="s">
        <v>53</v>
      </c>
    </row>
    <row r="38" spans="1:2">
      <c r="A38" s="83" t="s">
        <v>78</v>
      </c>
      <c r="B38" t="s">
        <v>55</v>
      </c>
    </row>
    <row r="39" spans="1:2">
      <c r="A39" s="83" t="s">
        <v>79</v>
      </c>
      <c r="B39" t="s">
        <v>93</v>
      </c>
    </row>
    <row r="40" spans="1:2">
      <c r="A40" s="83" t="s">
        <v>80</v>
      </c>
      <c r="B40" t="s">
        <v>60</v>
      </c>
    </row>
    <row r="41" spans="1:2">
      <c r="A41" s="83" t="s">
        <v>81</v>
      </c>
      <c r="B41" t="s">
        <v>62</v>
      </c>
    </row>
    <row r="42" spans="1:2">
      <c r="A42" s="83" t="s">
        <v>82</v>
      </c>
      <c r="B42" t="s">
        <v>66</v>
      </c>
    </row>
    <row r="43" spans="1:2">
      <c r="A43" s="83" t="s">
        <v>83</v>
      </c>
      <c r="B43" t="s">
        <v>94</v>
      </c>
    </row>
    <row r="44" spans="1:2">
      <c r="A44" s="83" t="s">
        <v>84</v>
      </c>
      <c r="B44" t="s">
        <v>64</v>
      </c>
    </row>
    <row r="45" spans="1:2">
      <c r="A45" s="83" t="s">
        <v>85</v>
      </c>
      <c r="B45" t="s">
        <v>112</v>
      </c>
    </row>
    <row r="46" spans="1:2">
      <c r="A46" s="83" t="s">
        <v>86</v>
      </c>
      <c r="B46" t="s">
        <v>113</v>
      </c>
    </row>
    <row r="47" spans="1:2">
      <c r="A47" s="83" t="s">
        <v>109</v>
      </c>
      <c r="B47" t="s">
        <v>74</v>
      </c>
    </row>
    <row r="48" spans="1:2">
      <c r="A48" s="83" t="s">
        <v>110</v>
      </c>
      <c r="B48" t="s">
        <v>114</v>
      </c>
    </row>
    <row r="49" spans="1:2">
      <c r="A49" s="83" t="s">
        <v>111</v>
      </c>
      <c r="B49" t="s">
        <v>115</v>
      </c>
    </row>
    <row r="50" spans="1:2">
      <c r="B50" t="s">
        <v>117</v>
      </c>
    </row>
    <row r="51" spans="1:2">
      <c r="B51" t="s">
        <v>105</v>
      </c>
    </row>
    <row r="52" spans="1:2">
      <c r="B52" t="s">
        <v>118</v>
      </c>
    </row>
    <row r="53" spans="1:2">
      <c r="B53" t="s">
        <v>120</v>
      </c>
    </row>
    <row r="55" spans="1:2">
      <c r="A55" s="59" t="s">
        <v>41</v>
      </c>
    </row>
    <row r="56" spans="1:2">
      <c r="B56" t="s">
        <v>105</v>
      </c>
    </row>
    <row r="57" spans="1:2">
      <c r="B57" t="s">
        <v>98</v>
      </c>
    </row>
    <row r="58" spans="1:2">
      <c r="B58" t="s">
        <v>100</v>
      </c>
    </row>
    <row r="59" spans="1:2">
      <c r="B59" t="s">
        <v>102</v>
      </c>
    </row>
    <row r="60" spans="1:2">
      <c r="B60" t="s">
        <v>106</v>
      </c>
    </row>
    <row r="61" spans="1:2">
      <c r="B61" t="s">
        <v>107</v>
      </c>
    </row>
    <row r="62" spans="1:2">
      <c r="B62" t="s">
        <v>51</v>
      </c>
    </row>
    <row r="63" spans="1:2">
      <c r="B63" t="s">
        <v>53</v>
      </c>
    </row>
    <row r="64" spans="1:2">
      <c r="B64" t="s">
        <v>55</v>
      </c>
    </row>
    <row r="65" spans="1:2">
      <c r="B65" t="s">
        <v>93</v>
      </c>
    </row>
    <row r="66" spans="1:2">
      <c r="B66" t="s">
        <v>57</v>
      </c>
    </row>
    <row r="67" spans="1:2">
      <c r="B67" t="s">
        <v>60</v>
      </c>
    </row>
    <row r="68" spans="1:2">
      <c r="B68" t="s">
        <v>62</v>
      </c>
    </row>
    <row r="69" spans="1:2">
      <c r="B69" t="s">
        <v>66</v>
      </c>
    </row>
    <row r="70" spans="1:2">
      <c r="B70" t="s">
        <v>94</v>
      </c>
    </row>
    <row r="71" spans="1:2">
      <c r="B71" t="s">
        <v>64</v>
      </c>
    </row>
    <row r="72" spans="1:2">
      <c r="B72" t="s">
        <v>112</v>
      </c>
    </row>
    <row r="73" spans="1:2">
      <c r="B73" t="s">
        <v>113</v>
      </c>
    </row>
    <row r="74" spans="1:2">
      <c r="B74" t="s">
        <v>74</v>
      </c>
    </row>
    <row r="76" spans="1:2">
      <c r="A76" s="8" t="s">
        <v>34</v>
      </c>
    </row>
    <row r="77" spans="1:2">
      <c r="B77" t="s">
        <v>51</v>
      </c>
    </row>
    <row r="78" spans="1:2">
      <c r="B78" t="s">
        <v>53</v>
      </c>
    </row>
    <row r="79" spans="1:2">
      <c r="B79" t="s">
        <v>55</v>
      </c>
    </row>
    <row r="80" spans="1:2">
      <c r="B80" t="s">
        <v>93</v>
      </c>
    </row>
    <row r="81" spans="1:2">
      <c r="B81" t="s">
        <v>60</v>
      </c>
    </row>
    <row r="82" spans="1:2">
      <c r="B82" t="s">
        <v>62</v>
      </c>
    </row>
    <row r="83" spans="1:2">
      <c r="B83" t="s">
        <v>66</v>
      </c>
    </row>
    <row r="84" spans="1:2">
      <c r="B84" t="s">
        <v>59</v>
      </c>
    </row>
    <row r="85" spans="1:2">
      <c r="B85" t="s">
        <v>57</v>
      </c>
    </row>
    <row r="86" spans="1:2">
      <c r="B86" t="s">
        <v>74</v>
      </c>
    </row>
    <row r="87" spans="1:2">
      <c r="B87" t="s">
        <v>94</v>
      </c>
    </row>
    <row r="89" spans="1:2">
      <c r="A89" s="8" t="s">
        <v>36</v>
      </c>
    </row>
    <row r="90" spans="1:2">
      <c r="A90"/>
      <c r="B90" t="s">
        <v>96</v>
      </c>
    </row>
    <row r="91" spans="1:2">
      <c r="A91"/>
      <c r="B91" t="s">
        <v>121</v>
      </c>
    </row>
    <row r="92" spans="1:2">
      <c r="A92"/>
      <c r="B92" t="s">
        <v>100</v>
      </c>
    </row>
    <row r="93" spans="1:2">
      <c r="A93"/>
      <c r="B93" t="s">
        <v>122</v>
      </c>
    </row>
    <row r="94" spans="1:2">
      <c r="A94"/>
      <c r="B94" t="s">
        <v>123</v>
      </c>
    </row>
    <row r="95" spans="1:2">
      <c r="A95"/>
      <c r="B95" t="s">
        <v>124</v>
      </c>
    </row>
    <row r="96" spans="1:2">
      <c r="A96"/>
      <c r="B96" t="s">
        <v>125</v>
      </c>
    </row>
    <row r="97" spans="2:2">
      <c r="B97" t="s">
        <v>126</v>
      </c>
    </row>
    <row r="99" spans="2:2">
      <c r="B99" t="s">
        <v>121</v>
      </c>
    </row>
    <row r="100" spans="2:2">
      <c r="B100" t="s">
        <v>127</v>
      </c>
    </row>
    <row r="101" spans="2:2">
      <c r="B101" t="s">
        <v>115</v>
      </c>
    </row>
    <row r="102" spans="2:2">
      <c r="B102" t="s">
        <v>117</v>
      </c>
    </row>
    <row r="103" spans="2:2">
      <c r="B103" t="s">
        <v>105</v>
      </c>
    </row>
    <row r="104" spans="2:2">
      <c r="B104" t="s">
        <v>128</v>
      </c>
    </row>
    <row r="105" spans="2:2">
      <c r="B105" t="s">
        <v>129</v>
      </c>
    </row>
    <row r="106" spans="2:2">
      <c r="B106" t="s">
        <v>66</v>
      </c>
    </row>
    <row r="107" spans="2:2">
      <c r="B107" t="s">
        <v>130</v>
      </c>
    </row>
    <row r="108" spans="2:2">
      <c r="B108" t="s">
        <v>120</v>
      </c>
    </row>
    <row r="110" spans="2:2">
      <c r="B110" t="s">
        <v>96</v>
      </c>
    </row>
    <row r="111" spans="2:2">
      <c r="B111" t="s">
        <v>121</v>
      </c>
    </row>
    <row r="112" spans="2:2">
      <c r="B112" t="s">
        <v>127</v>
      </c>
    </row>
    <row r="113" spans="1:2">
      <c r="B113" t="s">
        <v>102</v>
      </c>
    </row>
    <row r="114" spans="1:2">
      <c r="B114" t="s">
        <v>104</v>
      </c>
    </row>
    <row r="115" spans="1:2">
      <c r="B115" t="s">
        <v>131</v>
      </c>
    </row>
    <row r="116" spans="1:2">
      <c r="B116" t="s">
        <v>132</v>
      </c>
    </row>
    <row r="117" spans="1:2">
      <c r="B117" t="s">
        <v>66</v>
      </c>
    </row>
    <row r="118" spans="1:2">
      <c r="B118" t="s">
        <v>133</v>
      </c>
    </row>
    <row r="120" spans="1:2">
      <c r="B120" t="s">
        <v>134</v>
      </c>
    </row>
    <row r="121" spans="1:2">
      <c r="B121" t="s">
        <v>136</v>
      </c>
    </row>
    <row r="122" spans="1:2">
      <c r="B122" t="s">
        <v>137</v>
      </c>
    </row>
    <row r="123" spans="1:2">
      <c r="B123" t="s">
        <v>66</v>
      </c>
    </row>
    <row r="125" spans="1:2">
      <c r="A125" s="8" t="s">
        <v>42</v>
      </c>
    </row>
    <row r="126" spans="1:2">
      <c r="B126" t="s">
        <v>96</v>
      </c>
    </row>
    <row r="127" spans="1:2">
      <c r="B127" t="s">
        <v>121</v>
      </c>
    </row>
    <row r="128" spans="1:2">
      <c r="B128" t="s">
        <v>127</v>
      </c>
    </row>
    <row r="129" spans="1:2">
      <c r="B129" t="s">
        <v>138</v>
      </c>
    </row>
    <row r="130" spans="1:2">
      <c r="B130" t="s">
        <v>131</v>
      </c>
    </row>
    <row r="131" spans="1:2">
      <c r="B131" t="s">
        <v>132</v>
      </c>
    </row>
    <row r="132" spans="1:2">
      <c r="B132" t="s">
        <v>64</v>
      </c>
    </row>
    <row r="133" spans="1:2">
      <c r="B133" t="s">
        <v>66</v>
      </c>
    </row>
    <row r="134" spans="1:2">
      <c r="B134" t="s">
        <v>133</v>
      </c>
    </row>
    <row r="136" spans="1:2">
      <c r="A136" s="8" t="s">
        <v>37</v>
      </c>
    </row>
    <row r="137" spans="1:2">
      <c r="B137" t="s">
        <v>105</v>
      </c>
    </row>
    <row r="138" spans="1:2">
      <c r="B138" t="s">
        <v>98</v>
      </c>
    </row>
    <row r="139" spans="1:2">
      <c r="B139" t="s">
        <v>100</v>
      </c>
    </row>
    <row r="140" spans="1:2">
      <c r="B140" t="s">
        <v>102</v>
      </c>
    </row>
    <row r="141" spans="1:2">
      <c r="B141" t="s">
        <v>106</v>
      </c>
    </row>
    <row r="142" spans="1:2">
      <c r="B142" t="s">
        <v>107</v>
      </c>
    </row>
    <row r="144" spans="1:2">
      <c r="A144" s="141" t="s">
        <v>175</v>
      </c>
    </row>
    <row r="145" spans="1:2">
      <c r="B145" t="s">
        <v>95</v>
      </c>
    </row>
    <row r="146" spans="1:2">
      <c r="B146" t="s">
        <v>97</v>
      </c>
    </row>
    <row r="147" spans="1:2">
      <c r="B147" t="s">
        <v>173</v>
      </c>
    </row>
    <row r="148" spans="1:2">
      <c r="B148" t="s">
        <v>174</v>
      </c>
    </row>
    <row r="149" spans="1:2">
      <c r="B149" t="s">
        <v>101</v>
      </c>
    </row>
    <row r="150" spans="1:2">
      <c r="B150" t="s">
        <v>103</v>
      </c>
    </row>
    <row r="151" spans="1:2">
      <c r="B151" t="s">
        <v>60</v>
      </c>
    </row>
    <row r="152" spans="1:2">
      <c r="B152" t="s">
        <v>62</v>
      </c>
    </row>
    <row r="153" spans="1:2">
      <c r="B153" t="s">
        <v>66</v>
      </c>
    </row>
    <row r="154" spans="1:2">
      <c r="B154" t="s">
        <v>116</v>
      </c>
    </row>
    <row r="155" spans="1:2">
      <c r="B155" t="s">
        <v>119</v>
      </c>
    </row>
    <row r="156" spans="1:2">
      <c r="B156" t="s">
        <v>171</v>
      </c>
    </row>
    <row r="157" spans="1:2">
      <c r="B157" t="s">
        <v>172</v>
      </c>
    </row>
    <row r="158" spans="1:2">
      <c r="B158" t="s">
        <v>71</v>
      </c>
    </row>
    <row r="160" spans="1:2">
      <c r="A160" s="141" t="s">
        <v>176</v>
      </c>
    </row>
    <row r="161" spans="2:2">
      <c r="B161" t="s">
        <v>95</v>
      </c>
    </row>
    <row r="162" spans="2:2">
      <c r="B162" t="s">
        <v>97</v>
      </c>
    </row>
    <row r="163" spans="2:2">
      <c r="B163" t="s">
        <v>99</v>
      </c>
    </row>
    <row r="164" spans="2:2">
      <c r="B164" t="s">
        <v>101</v>
      </c>
    </row>
    <row r="165" spans="2:2">
      <c r="B165" t="s">
        <v>103</v>
      </c>
    </row>
    <row r="166" spans="2:2">
      <c r="B166" t="s">
        <v>60</v>
      </c>
    </row>
    <row r="167" spans="2:2">
      <c r="B167" t="s">
        <v>62</v>
      </c>
    </row>
    <row r="168" spans="2:2">
      <c r="B168" t="s">
        <v>66</v>
      </c>
    </row>
    <row r="169" spans="2:2">
      <c r="B169" t="s">
        <v>116</v>
      </c>
    </row>
    <row r="170" spans="2:2">
      <c r="B170" t="s">
        <v>135</v>
      </c>
    </row>
    <row r="171" spans="2:2">
      <c r="B171" t="s">
        <v>71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通常分</vt:lpstr>
      <vt:lpstr>コロナ対策事業</vt:lpstr>
      <vt:lpstr>【編集不可】対象施設</vt:lpstr>
      <vt:lpstr>コロナ対策事業!Print_Area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2023-09-12T07:42:18Z</dcterms:modified>
</cp:coreProperties>
</file>